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jta/Documents/ISCTE/Statistic 1/"/>
    </mc:Choice>
  </mc:AlternateContent>
  <xr:revisionPtr revIDLastSave="0" documentId="13_ncr:1_{B15E08B0-EA27-0448-B8AB-1AFC3D03F7F5}" xr6:coauthVersionLast="47" xr6:coauthVersionMax="47" xr10:uidLastSave="{00000000-0000-0000-0000-000000000000}"/>
  <bookViews>
    <workbookView xWindow="2780" yWindow="1500" windowWidth="28040" windowHeight="17440" xr2:uid="{4E557D6E-B2AB-E649-95F5-8BA007F29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18" i="1"/>
  <c r="E14" i="1"/>
  <c r="E8" i="1" l="1"/>
  <c r="E10" i="1"/>
  <c r="E9" i="1"/>
  <c r="E4" i="1"/>
  <c r="E7" i="1"/>
  <c r="E11" i="1"/>
  <c r="E6" i="1"/>
  <c r="E5" i="1"/>
  <c r="G5" i="1" l="1"/>
  <c r="G9" i="1"/>
  <c r="G10" i="1"/>
  <c r="G11" i="1"/>
  <c r="G6" i="1"/>
  <c r="G8" i="1"/>
  <c r="G7" i="1"/>
  <c r="E12" i="1"/>
  <c r="F4" i="1" s="1"/>
  <c r="H4" i="1" l="1"/>
  <c r="F8" i="1"/>
  <c r="F11" i="1"/>
  <c r="F10" i="1"/>
  <c r="F7" i="1"/>
  <c r="F9" i="1"/>
  <c r="F6" i="1"/>
  <c r="F5" i="1"/>
  <c r="H5" i="1" s="1"/>
  <c r="H11" i="1" l="1"/>
  <c r="F12" i="1"/>
  <c r="H10" i="1"/>
  <c r="H8" i="1"/>
  <c r="H7" i="1"/>
  <c r="H6" i="1"/>
  <c r="H9" i="1"/>
</calcChain>
</file>

<file path=xl/sharedStrings.xml><?xml version="1.0" encoding="utf-8"?>
<sst xmlns="http://schemas.openxmlformats.org/spreadsheetml/2006/main" count="10" uniqueCount="9">
  <si>
    <t>Data</t>
  </si>
  <si>
    <t>SUM</t>
  </si>
  <si>
    <t>Median</t>
  </si>
  <si>
    <t>Position</t>
  </si>
  <si>
    <t>Mean</t>
  </si>
  <si>
    <t>Mode</t>
  </si>
  <si>
    <t>n = count of data</t>
  </si>
  <si>
    <t>n is odd</t>
  </si>
  <si>
    <t>n is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</si>
</sst>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68807</xdr:colOff>
      <xdr:row>19</xdr:row>
      <xdr:rowOff>92501</xdr:rowOff>
    </xdr:from>
    <xdr:ext cx="723083" cy="2585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CE71FCB-D3B0-4F44-9DB6-720EA9D11D9D}"/>
                </a:ext>
              </a:extLst>
            </xdr:cNvPr>
            <xdr:cNvSpPr txBox="1"/>
          </xdr:nvSpPr>
          <xdr:spPr>
            <a:xfrm>
              <a:off x="6114007" y="3140501"/>
              <a:ext cx="723083" cy="258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cs-CZ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cs-CZ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f>
                          <m:fPr>
                            <m:ctrlPr>
                              <a:rPr lang="cs-CZ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cs-CZ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cs-CZ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num>
                          <m:den>
                            <m:r>
                              <a:rPr lang="cs-CZ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CE71FCB-D3B0-4F44-9DB6-720EA9D11D9D}"/>
                </a:ext>
              </a:extLst>
            </xdr:cNvPr>
            <xdr:cNvSpPr txBox="1"/>
          </xdr:nvSpPr>
          <xdr:spPr>
            <a:xfrm>
              <a:off x="6114007" y="3140501"/>
              <a:ext cx="723083" cy="258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b="0" i="0">
                  <a:latin typeface="Cambria Math" panose="02040503050406030204" pitchFamily="18" charset="0"/>
                </a:rPr>
                <a:t>𝑀_𝑒= 𝑋_((𝑛+1)/2)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106719</xdr:colOff>
      <xdr:row>19</xdr:row>
      <xdr:rowOff>19896</xdr:rowOff>
    </xdr:from>
    <xdr:ext cx="907749" cy="3698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45A973A-2105-EF46-8A46-5ADB0EE7D644}"/>
                </a:ext>
              </a:extLst>
            </xdr:cNvPr>
            <xdr:cNvSpPr txBox="1"/>
          </xdr:nvSpPr>
          <xdr:spPr>
            <a:xfrm>
              <a:off x="7360959" y="3067896"/>
              <a:ext cx="907749" cy="3698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100" b="0" i="1">
                        <a:latin typeface="Cambria Math" panose="02040503050406030204" pitchFamily="18" charset="0"/>
                      </a:rPr>
                      <m:t>𝑀𝑒</m:t>
                    </m:r>
                    <m:r>
                      <a:rPr lang="cs-CZ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cs-CZ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cs-CZ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cs-CZ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f>
                              <m:fPr>
                                <m:ctrlPr>
                                  <a:rPr lang="cs-CZ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cs-CZ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b>
                        </m:sSub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cs-CZ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cs-CZ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f>
                              <m:fPr>
                                <m:ctrlPr>
                                  <a:rPr lang="cs-CZ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cs-CZ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b>
                        </m:sSub>
                      </m:num>
                      <m:den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45A973A-2105-EF46-8A46-5ADB0EE7D644}"/>
                </a:ext>
              </a:extLst>
            </xdr:cNvPr>
            <xdr:cNvSpPr txBox="1"/>
          </xdr:nvSpPr>
          <xdr:spPr>
            <a:xfrm>
              <a:off x="7360959" y="3067896"/>
              <a:ext cx="907749" cy="3698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cs-CZ" sz="1100" b="0" i="0">
                  <a:latin typeface="Cambria Math" panose="02040503050406030204" pitchFamily="18" charset="0"/>
                </a:rPr>
                <a:t>𝑀𝑒=(𝑋_(𝑛/2)+𝑋_(𝑛/2))/2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431800</xdr:colOff>
      <xdr:row>14</xdr:row>
      <xdr:rowOff>86360</xdr:rowOff>
    </xdr:from>
    <xdr:ext cx="376578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45BDD22-1465-38A7-C1A7-464C3E344BB0}"/>
                </a:ext>
              </a:extLst>
            </xdr:cNvPr>
            <xdr:cNvSpPr txBox="1"/>
          </xdr:nvSpPr>
          <xdr:spPr>
            <a:xfrm>
              <a:off x="6477000" y="2931160"/>
              <a:ext cx="376578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l-G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μ</m:t>
                    </m:r>
                    <m:r>
                      <a:rPr lang="cs-CZ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45BDD22-1465-38A7-C1A7-464C3E344BB0}"/>
                </a:ext>
              </a:extLst>
            </xdr:cNvPr>
            <xdr:cNvSpPr txBox="1"/>
          </xdr:nvSpPr>
          <xdr:spPr>
            <a:xfrm>
              <a:off x="6477000" y="2931160"/>
              <a:ext cx="376578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"μ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cs-CZ" sz="1100" b="0" i="0">
                  <a:latin typeface="Cambria Math" panose="02040503050406030204" pitchFamily="18" charset="0"/>
                </a:rPr>
                <a:t>𝑛</a:t>
              </a:r>
              <a:r>
                <a:rPr lang="en-GB" sz="1100" b="0" i="0">
                  <a:latin typeface="Cambria Math" panose="02040503050406030204" pitchFamily="18" charset="0"/>
                </a:rPr>
                <a:t>/</a:t>
              </a:r>
              <a:r>
                <a:rPr lang="cs-CZ" sz="11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76741</xdr:colOff>
      <xdr:row>2</xdr:row>
      <xdr:rowOff>17856</xdr:rowOff>
    </xdr:from>
    <xdr:ext cx="16209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3CFF58F-2E3B-DF89-BCA4-405029F4B966}"/>
                </a:ext>
              </a:extLst>
            </xdr:cNvPr>
            <xdr:cNvSpPr txBox="1"/>
          </xdr:nvSpPr>
          <xdr:spPr>
            <a:xfrm>
              <a:off x="3702925" y="418909"/>
              <a:ext cx="162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3CFF58F-2E3B-DF89-BCA4-405029F4B966}"/>
                </a:ext>
              </a:extLst>
            </xdr:cNvPr>
            <xdr:cNvSpPr txBox="1"/>
          </xdr:nvSpPr>
          <xdr:spPr>
            <a:xfrm>
              <a:off x="3702925" y="418909"/>
              <a:ext cx="162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b="0" i="0">
                  <a:latin typeface="Cambria Math" panose="02040503050406030204" pitchFamily="18" charset="0"/>
                </a:rPr>
                <a:t>𝑋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cs-CZ" sz="1100" b="0" i="0">
                  <a:latin typeface="Cambria Math" panose="02040503050406030204" pitchFamily="18" charset="0"/>
                </a:rPr>
                <a:t>𝑖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75293</xdr:colOff>
      <xdr:row>2</xdr:row>
      <xdr:rowOff>16687</xdr:rowOff>
    </xdr:from>
    <xdr:ext cx="1480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856084B-9821-B64A-AF9E-697C606AEAFF}"/>
                </a:ext>
              </a:extLst>
            </xdr:cNvPr>
            <xdr:cNvSpPr txBox="1"/>
          </xdr:nvSpPr>
          <xdr:spPr>
            <a:xfrm>
              <a:off x="4901293" y="423087"/>
              <a:ext cx="1480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856084B-9821-B64A-AF9E-697C606AEAFF}"/>
                </a:ext>
              </a:extLst>
            </xdr:cNvPr>
            <xdr:cNvSpPr txBox="1"/>
          </xdr:nvSpPr>
          <xdr:spPr>
            <a:xfrm>
              <a:off x="4901293" y="423087"/>
              <a:ext cx="1480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b="0" i="0">
                  <a:latin typeface="Cambria Math" panose="02040503050406030204" pitchFamily="18" charset="0"/>
                </a:rPr>
                <a:t>𝐹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cs-CZ" sz="1100" b="0" i="0">
                  <a:latin typeface="Cambria Math" panose="02040503050406030204" pitchFamily="18" charset="0"/>
                </a:rPr>
                <a:t>𝑖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57691</xdr:colOff>
      <xdr:row>2</xdr:row>
      <xdr:rowOff>7830</xdr:rowOff>
    </xdr:from>
    <xdr:ext cx="1328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4FEB1B2-A9A6-8349-A374-6998EF802690}"/>
                </a:ext>
              </a:extLst>
            </xdr:cNvPr>
            <xdr:cNvSpPr txBox="1"/>
          </xdr:nvSpPr>
          <xdr:spPr>
            <a:xfrm>
              <a:off x="6090191" y="414230"/>
              <a:ext cx="1328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4FEB1B2-A9A6-8349-A374-6998EF802690}"/>
                </a:ext>
              </a:extLst>
            </xdr:cNvPr>
            <xdr:cNvSpPr txBox="1"/>
          </xdr:nvSpPr>
          <xdr:spPr>
            <a:xfrm>
              <a:off x="6090191" y="414230"/>
              <a:ext cx="1328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b="0" i="0">
                  <a:latin typeface="Cambria Math" panose="02040503050406030204" pitchFamily="18" charset="0"/>
                </a:rPr>
                <a:t>𝑓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cs-CZ" sz="1100" b="0" i="0">
                  <a:latin typeface="Cambria Math" panose="02040503050406030204" pitchFamily="18" charset="0"/>
                </a:rPr>
                <a:t>𝑖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44991</xdr:colOff>
      <xdr:row>2</xdr:row>
      <xdr:rowOff>7329</xdr:rowOff>
    </xdr:from>
    <xdr:ext cx="4121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5E34296-0122-1E4B-990B-95AA45B187DB}"/>
                </a:ext>
              </a:extLst>
            </xdr:cNvPr>
            <xdr:cNvSpPr txBox="1"/>
          </xdr:nvSpPr>
          <xdr:spPr>
            <a:xfrm>
              <a:off x="7283991" y="413729"/>
              <a:ext cx="4121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𝑐𝑢𝑚𝐹</m:t>
                        </m:r>
                      </m:e>
                      <m:sub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5E34296-0122-1E4B-990B-95AA45B187DB}"/>
                </a:ext>
              </a:extLst>
            </xdr:cNvPr>
            <xdr:cNvSpPr txBox="1"/>
          </xdr:nvSpPr>
          <xdr:spPr>
            <a:xfrm>
              <a:off x="7283991" y="413729"/>
              <a:ext cx="4121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〖</a:t>
              </a:r>
              <a:r>
                <a:rPr lang="cs-CZ" sz="1100" b="0" i="0">
                  <a:latin typeface="Cambria Math" panose="02040503050406030204" pitchFamily="18" charset="0"/>
                </a:rPr>
                <a:t>𝑐𝑢𝑚𝐹</a:t>
              </a:r>
              <a:r>
                <a:rPr lang="en-GB" sz="1100" b="0" i="0">
                  <a:latin typeface="Cambria Math" panose="02040503050406030204" pitchFamily="18" charset="0"/>
                </a:rPr>
                <a:t>〗_</a:t>
              </a:r>
              <a:r>
                <a:rPr lang="cs-CZ" sz="1100" b="0" i="0">
                  <a:latin typeface="Cambria Math" panose="02040503050406030204" pitchFamily="18" charset="0"/>
                </a:rPr>
                <a:t>𝑖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57691</xdr:colOff>
      <xdr:row>2</xdr:row>
      <xdr:rowOff>13177</xdr:rowOff>
    </xdr:from>
    <xdr:ext cx="3969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E77D84D-CD59-B247-9BC7-254444C1C774}"/>
                </a:ext>
              </a:extLst>
            </xdr:cNvPr>
            <xdr:cNvSpPr txBox="1"/>
          </xdr:nvSpPr>
          <xdr:spPr>
            <a:xfrm>
              <a:off x="8503191" y="419577"/>
              <a:ext cx="3969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𝑐𝑢𝑚𝑓</m:t>
                        </m:r>
                      </m:e>
                      <m:sub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E77D84D-CD59-B247-9BC7-254444C1C774}"/>
                </a:ext>
              </a:extLst>
            </xdr:cNvPr>
            <xdr:cNvSpPr txBox="1"/>
          </xdr:nvSpPr>
          <xdr:spPr>
            <a:xfrm>
              <a:off x="8503191" y="419577"/>
              <a:ext cx="3969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〖</a:t>
              </a:r>
              <a:r>
                <a:rPr lang="cs-CZ" sz="1100" b="0" i="0">
                  <a:latin typeface="Cambria Math" panose="02040503050406030204" pitchFamily="18" charset="0"/>
                </a:rPr>
                <a:t>𝑐𝑢𝑚𝑓</a:t>
              </a:r>
              <a:r>
                <a:rPr lang="en-GB" sz="1100" b="0" i="0">
                  <a:latin typeface="Cambria Math" panose="02040503050406030204" pitchFamily="18" charset="0"/>
                </a:rPr>
                <a:t>〗_</a:t>
              </a:r>
              <a:r>
                <a:rPr lang="cs-CZ" sz="1100" b="0" i="0">
                  <a:latin typeface="Cambria Math" panose="02040503050406030204" pitchFamily="18" charset="0"/>
                </a:rPr>
                <a:t>𝑖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7345-1E9D-B448-9C04-0A565C31AB0D}">
  <dimension ref="A3:H23"/>
  <sheetViews>
    <sheetView showGridLines="0" tabSelected="1" zoomScale="119" zoomScaleNormal="133" workbookViewId="0">
      <selection activeCell="I15" sqref="I15"/>
    </sheetView>
  </sheetViews>
  <sheetFormatPr baseColWidth="10" defaultRowHeight="16" x14ac:dyDescent="0.2"/>
  <cols>
    <col min="1" max="8" width="15.83203125" customWidth="1"/>
  </cols>
  <sheetData>
    <row r="3" spans="1:8" x14ac:dyDescent="0.2">
      <c r="A3" t="s">
        <v>3</v>
      </c>
      <c r="B3" t="s">
        <v>0</v>
      </c>
      <c r="D3" s="1"/>
      <c r="E3" s="1"/>
      <c r="F3" s="1"/>
      <c r="G3" s="1"/>
      <c r="H3" s="1"/>
    </row>
    <row r="4" spans="1:8" x14ac:dyDescent="0.2">
      <c r="A4">
        <v>1</v>
      </c>
      <c r="B4">
        <v>13</v>
      </c>
      <c r="D4" s="1">
        <v>13</v>
      </c>
      <c r="E4" s="1">
        <f>COUNTIF($B$4:$B$23,D4)</f>
        <v>3</v>
      </c>
      <c r="F4" s="4">
        <f>E4/$E$12</f>
        <v>0.15</v>
      </c>
      <c r="G4" s="1"/>
      <c r="H4" s="4">
        <f>SUM($F$4:F4)</f>
        <v>0.15</v>
      </c>
    </row>
    <row r="5" spans="1:8" x14ac:dyDescent="0.2">
      <c r="A5">
        <v>2</v>
      </c>
      <c r="B5">
        <v>13</v>
      </c>
      <c r="D5" s="1">
        <v>14</v>
      </c>
      <c r="E5" s="1">
        <f t="shared" ref="E5:E11" si="0">COUNTIF($B$4:$B$23,D5)</f>
        <v>2</v>
      </c>
      <c r="F5" s="4">
        <f t="shared" ref="F5:F11" si="1">E5/$E$12</f>
        <v>0.1</v>
      </c>
      <c r="G5" s="1">
        <f>SUM($E$4:E5)</f>
        <v>5</v>
      </c>
      <c r="H5" s="4">
        <f>SUM($F$4:F5)</f>
        <v>0.25</v>
      </c>
    </row>
    <row r="6" spans="1:8" x14ac:dyDescent="0.2">
      <c r="A6">
        <v>3</v>
      </c>
      <c r="B6">
        <v>13</v>
      </c>
      <c r="D6" s="1">
        <v>15</v>
      </c>
      <c r="E6" s="1">
        <f t="shared" si="0"/>
        <v>2</v>
      </c>
      <c r="F6" s="4">
        <f t="shared" si="1"/>
        <v>0.1</v>
      </c>
      <c r="G6" s="1">
        <f>SUM($E$4:E6)</f>
        <v>7</v>
      </c>
      <c r="H6" s="4">
        <f>SUM($F$4:F6)</f>
        <v>0.35</v>
      </c>
    </row>
    <row r="7" spans="1:8" x14ac:dyDescent="0.2">
      <c r="A7">
        <v>4</v>
      </c>
      <c r="B7">
        <v>14</v>
      </c>
      <c r="D7" s="1">
        <v>16</v>
      </c>
      <c r="E7" s="1">
        <f t="shared" si="0"/>
        <v>0</v>
      </c>
      <c r="F7" s="4">
        <f t="shared" si="1"/>
        <v>0</v>
      </c>
      <c r="G7" s="1">
        <f>SUM($E$4:E7)</f>
        <v>7</v>
      </c>
      <c r="H7" s="4">
        <f>SUM($F$4:F7)</f>
        <v>0.35</v>
      </c>
    </row>
    <row r="8" spans="1:8" x14ac:dyDescent="0.2">
      <c r="A8">
        <v>5</v>
      </c>
      <c r="B8">
        <v>14</v>
      </c>
      <c r="D8" s="1">
        <v>17</v>
      </c>
      <c r="E8" s="1">
        <f t="shared" si="0"/>
        <v>0</v>
      </c>
      <c r="F8" s="4">
        <f t="shared" si="1"/>
        <v>0</v>
      </c>
      <c r="G8" s="1">
        <f>SUM($E$4:E8)</f>
        <v>7</v>
      </c>
      <c r="H8" s="4">
        <f>SUM($F$4:F8)</f>
        <v>0.35</v>
      </c>
    </row>
    <row r="9" spans="1:8" x14ac:dyDescent="0.2">
      <c r="A9">
        <v>6</v>
      </c>
      <c r="B9">
        <v>15</v>
      </c>
      <c r="D9" s="1">
        <v>18</v>
      </c>
      <c r="E9" s="1">
        <f t="shared" si="0"/>
        <v>4</v>
      </c>
      <c r="F9" s="4">
        <f t="shared" si="1"/>
        <v>0.2</v>
      </c>
      <c r="G9" s="1">
        <f>SUM($E$4:E9)</f>
        <v>11</v>
      </c>
      <c r="H9" s="4">
        <f>SUM($F$4:F9)</f>
        <v>0.55000000000000004</v>
      </c>
    </row>
    <row r="10" spans="1:8" x14ac:dyDescent="0.2">
      <c r="A10">
        <v>7</v>
      </c>
      <c r="B10">
        <v>15</v>
      </c>
      <c r="D10" s="1">
        <v>19</v>
      </c>
      <c r="E10" s="1">
        <f t="shared" si="0"/>
        <v>3</v>
      </c>
      <c r="F10" s="4">
        <f t="shared" si="1"/>
        <v>0.15</v>
      </c>
      <c r="G10" s="1">
        <f>SUM($E$4:E10)</f>
        <v>14</v>
      </c>
      <c r="H10" s="4">
        <f>SUM($F$4:F10)</f>
        <v>0.70000000000000007</v>
      </c>
    </row>
    <row r="11" spans="1:8" x14ac:dyDescent="0.2">
      <c r="A11">
        <v>8</v>
      </c>
      <c r="B11">
        <v>18</v>
      </c>
      <c r="D11" s="1">
        <v>20</v>
      </c>
      <c r="E11" s="1">
        <f t="shared" si="0"/>
        <v>6</v>
      </c>
      <c r="F11" s="4">
        <f t="shared" si="1"/>
        <v>0.3</v>
      </c>
      <c r="G11" s="1">
        <f>SUM($E$4:E11)</f>
        <v>20</v>
      </c>
      <c r="H11" s="4">
        <f>SUM($F$4:F11)</f>
        <v>1</v>
      </c>
    </row>
    <row r="12" spans="1:8" x14ac:dyDescent="0.2">
      <c r="A12">
        <v>9</v>
      </c>
      <c r="B12">
        <v>18</v>
      </c>
      <c r="D12" s="1" t="s">
        <v>1</v>
      </c>
      <c r="E12" s="1">
        <f>SUM(E4:E11)</f>
        <v>20</v>
      </c>
      <c r="F12" s="1">
        <f>SUM(F4:F11)</f>
        <v>1</v>
      </c>
    </row>
    <row r="13" spans="1:8" x14ac:dyDescent="0.2">
      <c r="A13">
        <v>10</v>
      </c>
      <c r="B13">
        <v>18</v>
      </c>
    </row>
    <row r="14" spans="1:8" x14ac:dyDescent="0.2">
      <c r="A14">
        <v>11</v>
      </c>
      <c r="B14">
        <v>18</v>
      </c>
      <c r="D14" s="2" t="s">
        <v>4</v>
      </c>
      <c r="E14" s="2">
        <f>AVERAGE(B4:B23)</f>
        <v>17.3</v>
      </c>
    </row>
    <row r="15" spans="1:8" x14ac:dyDescent="0.2">
      <c r="A15">
        <v>12</v>
      </c>
      <c r="B15">
        <v>19</v>
      </c>
      <c r="D15" s="3" t="s">
        <v>6</v>
      </c>
      <c r="E15" s="3"/>
      <c r="F15" s="3"/>
    </row>
    <row r="16" spans="1:8" x14ac:dyDescent="0.2">
      <c r="A16">
        <v>13</v>
      </c>
      <c r="B16">
        <v>19</v>
      </c>
      <c r="F16" s="3"/>
    </row>
    <row r="17" spans="1:7" x14ac:dyDescent="0.2">
      <c r="A17">
        <v>14</v>
      </c>
      <c r="B17">
        <v>19</v>
      </c>
    </row>
    <row r="18" spans="1:7" x14ac:dyDescent="0.2">
      <c r="A18">
        <v>15</v>
      </c>
      <c r="B18">
        <v>20</v>
      </c>
      <c r="D18" s="2" t="s">
        <v>2</v>
      </c>
      <c r="E18" s="2">
        <f>MEDIAN(B4:B23)</f>
        <v>18</v>
      </c>
    </row>
    <row r="19" spans="1:7" x14ac:dyDescent="0.2">
      <c r="A19">
        <v>16</v>
      </c>
      <c r="B19">
        <v>20</v>
      </c>
      <c r="D19" s="3" t="s">
        <v>6</v>
      </c>
      <c r="E19" s="3"/>
      <c r="F19" t="s">
        <v>7</v>
      </c>
      <c r="G19" t="s">
        <v>8</v>
      </c>
    </row>
    <row r="20" spans="1:7" x14ac:dyDescent="0.2">
      <c r="A20">
        <v>17</v>
      </c>
      <c r="B20">
        <v>20</v>
      </c>
      <c r="F20" s="3"/>
      <c r="G20" s="3"/>
    </row>
    <row r="21" spans="1:7" x14ac:dyDescent="0.2">
      <c r="A21">
        <v>18</v>
      </c>
      <c r="B21">
        <v>20</v>
      </c>
      <c r="F21" s="3"/>
      <c r="G21" s="3"/>
    </row>
    <row r="22" spans="1:7" x14ac:dyDescent="0.2">
      <c r="A22">
        <v>19</v>
      </c>
      <c r="B22">
        <v>20</v>
      </c>
      <c r="D22" s="2" t="s">
        <v>5</v>
      </c>
      <c r="E22" s="2">
        <f>MODE(B4:B23)</f>
        <v>20</v>
      </c>
    </row>
    <row r="23" spans="1:7" x14ac:dyDescent="0.2">
      <c r="A23">
        <v>20</v>
      </c>
      <c r="B23">
        <v>20</v>
      </c>
      <c r="D23" s="3"/>
      <c r="E23" s="3"/>
    </row>
  </sheetData>
  <mergeCells count="6">
    <mergeCell ref="G20:G21"/>
    <mergeCell ref="D23:E23"/>
    <mergeCell ref="F15:F16"/>
    <mergeCell ref="D15:E15"/>
    <mergeCell ref="D19:E19"/>
    <mergeCell ref="F20:F2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2023-09-18T07:06:06Z</dcterms:created>
  <dcterms:modified xsi:type="dcterms:W3CDTF">2023-09-18T08:03:54Z</dcterms:modified>
</cp:coreProperties>
</file>