
<file path=[Content_Types].xml><?xml version="1.0" encoding="utf-8"?>
<Types xmlns="http://schemas.openxmlformats.org/package/2006/content-types">
  <Default Extension="bin" ContentType="application/vnd.openxmlformats-officedocument.spreadsheetml.printerSettings"/>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tables/table1.xml" ContentType="application/vnd.openxmlformats-officedocument.spreadsheetml.table+xml"/>
  <Override PartName="/xl/tables/table2.xml" ContentType="application/vnd.openxmlformats-officedocument.spreadsheetml.table+xml"/>
  <Override PartName="/xl/slicerCaches/slicerCache1.xml" ContentType="application/vnd.ms-excel.slicerCache+xml"/>
  <Override PartName="/xl/slicerCaches/slicerCache2.xml" ContentType="application/vnd.ms-excel.slicerCache+xml"/>
  <Override PartName="/xl/pivotTables/pivotTable1.xml" ContentType="application/vnd.openxmlformats-officedocument.spreadsheetml.pivotTable+xml"/>
  <Override PartName="/xl/charts/chart2.xml" ContentType="application/vnd.openxmlformats-officedocument.drawingml.chart+xml"/>
  <Override PartName="/xl/pivotTables/pivotTable2.xml" ContentType="application/vnd.openxmlformats-officedocument.spreadsheetml.pivotTable+xml"/>
  <Default Extension="rels" ContentType="application/vnd.openxmlformats-package.relationships+xml"/>
  <Default Extension="xml" ContentType="application/xml"/>
  <Override PartName="/xl/workbook.xml" ContentType="application/vnd.openxmlformats-officedocument.spreadsheetml.sheet.main+xml"/>
  <Override PartName="/xl/charts/chart1.xml" ContentType="application/vnd.openxmlformats-officedocument.drawingml.chart+xml"/>
  <Override PartName="/xl/drawings/drawing2.xml" ContentType="application/vnd.openxmlformats-officedocument.drawing+xml"/>
  <Override PartName="/xl/charts/style1.xml" ContentType="application/vnd.ms-office.chartstyle+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calcChain.xml" ContentType="application/vnd.openxmlformats-officedocument.spreadsheetml.calcChain+xml"/>
  <Override PartName="/xl/sharedStrings.xml" ContentType="application/vnd.openxmlformats-officedocument.spreadsheetml.sharedStrings+xml"/>
  <Override PartName="/xl/pivotCache/pivotCacheRecords1.xml" ContentType="application/vnd.openxmlformats-officedocument.spreadsheetml.pivotCacheRecords+xml"/>
  <Override PartName="/xl/slicers/slicer1.xml" ContentType="application/vnd.ms-excel.slicer+xml"/>
  <Override PartName="/xl/slicers/slicer2.xml" ContentType="application/vnd.ms-excel.slicer+xml"/>
  <Override PartName="/xl/charts/colors1.xml" ContentType="application/vnd.ms-office.chartcolorstyle+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5"/>
  <workbookPr filterPrivacy="1"/>
  <bookViews>
    <workbookView xWindow="0" yWindow="0" windowWidth="19440" windowHeight="7515"/>
  </bookViews>
  <sheets>
    <sheet name="Gestor financiero personal" sheetId="1" r:id="rId1"/>
    <sheet name="Resumen mensual" sheetId="2" r:id="rId2"/>
    <sheet name="Datos del gráfico" sheetId="3" r:id="rId3"/>
  </sheets>
  <definedNames>
    <definedName name="AccountList">CashSummaryTable[Cuenta]</definedName>
    <definedName name="PercentageAvailable">'Gestor financiero personal'!$B$23</definedName>
    <definedName name="Segmentación_cuenta1">#N/A</definedName>
    <definedName name="Segmentación_descripción2">#N/A</definedName>
    <definedName name="SegmentaciónDeDatos_Cuenta">#N/A</definedName>
    <definedName name="SegmentaciónDeDatos_Descripción">#N/A</definedName>
    <definedName name="_xlnm.Print_Titles" localSheetId="1">'Resumen mensual'!$B:$B,'Resumen mensual'!$19:$20</definedName>
  </definedNames>
  <calcPr calcId="124519"/>
  <pivotCaches>
    <pivotCache cacheId="1" r:id="rId4"/>
  </pivotCaches>
  <fileRecoveryPr repairLoad="1"/>
  <extLst xmlns:x15="http://schemas.microsoft.com/office/spreadsheetml/2010/11/main">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uri="{46BE6895-7355-4a93-B00E-2C351335B9C9}">
      <x15:slicerCaches xmlns:x14="http://schemas.microsoft.com/office/spreadsheetml/2009/9/main">
        <x14:slicerCache r:id="rId7"/>
        <x14:slicerCache r:id="rId8"/>
      </x15:slicerCaches>
    </ext>
  </extLst>
</workbook>
</file>

<file path=xl/calcChain.xml><?xml version="1.0" encoding="utf-8"?>
<calcChain xmlns="http://schemas.openxmlformats.org/spreadsheetml/2006/main">
  <c r="F8" i="1"/>
  <c r="G8" s="1"/>
  <c r="E9"/>
  <c r="F6"/>
  <c r="G6" s="1"/>
  <c r="F7"/>
  <c r="G7" s="1"/>
  <c r="G9" l="1"/>
  <c r="B23" s="1"/>
  <c r="F9"/>
</calcChain>
</file>

<file path=xl/sharedStrings.xml><?xml version="1.0" encoding="utf-8"?>
<sst xmlns="http://schemas.openxmlformats.org/spreadsheetml/2006/main" count="85" uniqueCount="40">
  <si>
    <t>Gestor financiero personal</t>
  </si>
  <si>
    <t>Resumen de efectivo</t>
  </si>
  <si>
    <t>Cuenta</t>
  </si>
  <si>
    <t>Efectivo inicial</t>
  </si>
  <si>
    <t>Total de gastos</t>
  </si>
  <si>
    <t>Efectivo restante</t>
  </si>
  <si>
    <t>Pago en cheques</t>
  </si>
  <si>
    <t>Ahorros</t>
  </si>
  <si>
    <t>Otros</t>
  </si>
  <si>
    <t xml:space="preserve"> Total </t>
  </si>
  <si>
    <t>Efectivo que he gastado</t>
  </si>
  <si>
    <t>Fecha</t>
  </si>
  <si>
    <t>Descripción</t>
  </si>
  <si>
    <t>Importe</t>
  </si>
  <si>
    <t>Retirada del cajero</t>
  </si>
  <si>
    <t>Almuerzo</t>
  </si>
  <si>
    <t>Pago de coche</t>
  </si>
  <si>
    <t>Pago de electricidad</t>
  </si>
  <si>
    <t>Cena</t>
  </si>
  <si>
    <t>Retirada de efectivo</t>
  </si>
  <si>
    <t>Efectivo restante:</t>
  </si>
  <si>
    <t>Resumen mensual &gt;</t>
  </si>
  <si>
    <t>Resumen mensual</t>
  </si>
  <si>
    <t>&lt; Gestor financiero</t>
  </si>
  <si>
    <t xml:space="preserve">Para actualizar estos datos, haga clic con el botón secundario en la tabla dinámica, debajo de Resumen de gastos, y seleccione Actualizar.
</t>
  </si>
  <si>
    <t>Resumen de la cuenta</t>
  </si>
  <si>
    <t>Resumen de gastos</t>
  </si>
  <si>
    <t>Datos del gráfico dinámico</t>
  </si>
  <si>
    <t>Esta tabla dinámica es el origen de datos del gráfico dinámico Resumen de la cuenta en la hoja Resumen mensual</t>
  </si>
  <si>
    <t>Etiquetas de fila</t>
  </si>
  <si>
    <t>Total general</t>
  </si>
  <si>
    <t>Suma de Importe</t>
  </si>
  <si>
    <t>Etiquetas de columna</t>
  </si>
  <si>
    <t>ene</t>
  </si>
  <si>
    <t>feb</t>
  </si>
  <si>
    <t>mar</t>
  </si>
  <si>
    <t>abr</t>
  </si>
  <si>
    <t>may</t>
  </si>
  <si>
    <t>jun</t>
  </si>
  <si>
    <t>Detalles</t>
  </si>
</sst>
</file>

<file path=xl/styles.xml><?xml version="1.0" encoding="utf-8"?>
<styleSheet xmlns="http://schemas.openxmlformats.org/spreadsheetml/2006/main">
  <numFmts count="4">
    <numFmt numFmtId="164" formatCode="_(&quot;$&quot;* #,##0.00_);_(&quot;$&quot;* \(#,##0.00\);_(&quot;$&quot;* &quot;-&quot;??_);_(@_)"/>
    <numFmt numFmtId="165" formatCode="0.00_);\(0.00\)"/>
    <numFmt numFmtId="166" formatCode="_(@_)"/>
    <numFmt numFmtId="167" formatCode="#,##0.00_ ;[Red]\-#,##0.00\ "/>
  </numFmts>
  <fonts count="14">
    <font>
      <sz val="10"/>
      <color theme="1"/>
      <name val="Calibri"/>
      <family val="2"/>
      <scheme val="minor"/>
    </font>
    <font>
      <sz val="11"/>
      <color theme="1"/>
      <name val="Calibri"/>
      <family val="2"/>
      <scheme val="minor"/>
    </font>
    <font>
      <sz val="18"/>
      <color theme="3"/>
      <name val="Times New Roman"/>
      <family val="1"/>
      <scheme val="major"/>
    </font>
    <font>
      <sz val="12"/>
      <color theme="1"/>
      <name val="Calibri"/>
      <family val="2"/>
      <scheme val="minor"/>
    </font>
    <font>
      <sz val="10"/>
      <color theme="1"/>
      <name val="Calibri"/>
      <family val="2"/>
      <scheme val="minor"/>
    </font>
    <font>
      <sz val="9"/>
      <color theme="1"/>
      <name val="Calibri"/>
      <family val="2"/>
      <scheme val="minor"/>
    </font>
    <font>
      <sz val="22"/>
      <color theme="5"/>
      <name val="Times New Roman"/>
      <family val="2"/>
      <scheme val="major"/>
    </font>
    <font>
      <i/>
      <sz val="10"/>
      <color theme="1"/>
      <name val="Calibri"/>
      <family val="2"/>
      <scheme val="minor"/>
    </font>
    <font>
      <i/>
      <sz val="22"/>
      <color theme="3"/>
      <name val="Calibri"/>
      <family val="2"/>
      <scheme val="minor"/>
    </font>
    <font>
      <i/>
      <sz val="13"/>
      <color theme="1" tint="0.34998626667073579"/>
      <name val="Times New Roman"/>
      <family val="1"/>
      <scheme val="major"/>
    </font>
    <font>
      <sz val="10"/>
      <color theme="3" tint="-0.24994659260841701"/>
      <name val="Calibri"/>
      <family val="2"/>
      <scheme val="minor"/>
    </font>
    <font>
      <i/>
      <sz val="9"/>
      <color theme="0" tint="-0.499984740745262"/>
      <name val="Calibri"/>
      <family val="2"/>
      <scheme val="minor"/>
    </font>
    <font>
      <sz val="10"/>
      <color theme="1"/>
      <name val="Calibri"/>
      <scheme val="minor"/>
    </font>
    <font>
      <sz val="14"/>
      <color theme="3"/>
      <name val="Times New Roman"/>
      <family val="1"/>
      <scheme val="major"/>
    </font>
  </fonts>
  <fills count="3">
    <fill>
      <patternFill patternType="none"/>
    </fill>
    <fill>
      <patternFill patternType="gray125"/>
    </fill>
    <fill>
      <patternFill patternType="solid">
        <fgColor theme="4"/>
        <bgColor indexed="64"/>
      </patternFill>
    </fill>
  </fills>
  <borders count="7">
    <border>
      <left/>
      <right/>
      <top/>
      <bottom/>
      <diagonal/>
    </border>
    <border>
      <left/>
      <right/>
      <top/>
      <bottom style="dotted">
        <color theme="0" tint="-0.34998626667073579"/>
      </bottom>
      <diagonal/>
    </border>
    <border>
      <left style="thin">
        <color theme="3" tint="0.79995117038483843"/>
      </left>
      <right style="thin">
        <color theme="3" tint="0.79995117038483843"/>
      </right>
      <top style="thin">
        <color theme="3" tint="0.79995117038483843"/>
      </top>
      <bottom/>
      <diagonal/>
    </border>
    <border>
      <left style="thin">
        <color theme="3" tint="0.79995117038483843"/>
      </left>
      <right style="thin">
        <color theme="3" tint="0.79995117038483843"/>
      </right>
      <top/>
      <bottom/>
      <diagonal/>
    </border>
    <border>
      <left style="thin">
        <color theme="3" tint="0.79995117038483843"/>
      </left>
      <right style="thin">
        <color theme="3" tint="0.79995117038483843"/>
      </right>
      <top/>
      <bottom style="thin">
        <color theme="3" tint="0.79995117038483843"/>
      </bottom>
      <diagonal/>
    </border>
    <border>
      <left style="thin">
        <color theme="3" tint="0.79998168889431442"/>
      </left>
      <right style="thin">
        <color theme="3" tint="0.79998168889431442"/>
      </right>
      <top style="thin">
        <color theme="3" tint="0.79995117038483843"/>
      </top>
      <bottom/>
      <diagonal/>
    </border>
    <border>
      <left style="thin">
        <color theme="3" tint="0.79998168889431442"/>
      </left>
      <right style="thin">
        <color theme="3" tint="0.79998168889431442"/>
      </right>
      <top/>
      <bottom style="thin">
        <color theme="3" tint="0.79995117038483843"/>
      </bottom>
      <diagonal/>
    </border>
  </borders>
  <cellStyleXfs count="7">
    <xf numFmtId="0" fontId="0" fillId="0" borderId="0"/>
    <xf numFmtId="164" fontId="1" fillId="0" borderId="0" applyFont="0" applyFill="0" applyBorder="0" applyAlignment="0" applyProtection="0"/>
    <xf numFmtId="0" fontId="6" fillId="0" borderId="1" applyNumberFormat="0" applyFill="0" applyAlignment="0" applyProtection="0"/>
    <xf numFmtId="9" fontId="1" fillId="0" borderId="0" applyFont="0" applyFill="0" applyBorder="0" applyAlignment="0" applyProtection="0"/>
    <xf numFmtId="0" fontId="2"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cellStyleXfs>
  <cellXfs count="48">
    <xf numFmtId="0" fontId="0" fillId="0" borderId="0" xfId="0"/>
    <xf numFmtId="0" fontId="6" fillId="0" borderId="1" xfId="2"/>
    <xf numFmtId="0" fontId="2" fillId="0" borderId="0" xfId="4" applyBorder="1"/>
    <xf numFmtId="0" fontId="0" fillId="0" borderId="0" xfId="0" applyBorder="1"/>
    <xf numFmtId="165" fontId="4" fillId="0" borderId="0" xfId="1" applyNumberFormat="1" applyFont="1" applyFill="1" applyBorder="1"/>
    <xf numFmtId="166" fontId="4" fillId="0" borderId="0" xfId="0" applyNumberFormat="1" applyFont="1" applyFill="1" applyBorder="1" applyAlignment="1">
      <alignment horizontal="left"/>
    </xf>
    <xf numFmtId="0" fontId="2" fillId="0" borderId="0" xfId="4" applyBorder="1" applyAlignment="1">
      <alignment vertical="center"/>
    </xf>
    <xf numFmtId="0" fontId="3" fillId="0" borderId="0" xfId="0" applyFont="1" applyFill="1" applyBorder="1" applyAlignment="1">
      <alignment vertical="center"/>
    </xf>
    <xf numFmtId="0" fontId="3" fillId="0" borderId="0" xfId="0" applyFont="1" applyFill="1" applyBorder="1" applyAlignment="1">
      <alignment horizontal="right" vertical="center"/>
    </xf>
    <xf numFmtId="0" fontId="3" fillId="0" borderId="0" xfId="0" applyFont="1" applyFill="1" applyBorder="1" applyAlignment="1">
      <alignment horizontal="center" vertical="center"/>
    </xf>
    <xf numFmtId="0" fontId="3" fillId="0" borderId="0" xfId="0" applyFont="1"/>
    <xf numFmtId="0" fontId="5" fillId="0" borderId="0" xfId="0" pivotButton="1" applyFont="1"/>
    <xf numFmtId="14" fontId="0" fillId="0" borderId="0" xfId="0" applyNumberFormat="1" applyAlignment="1">
      <alignment horizontal="left"/>
    </xf>
    <xf numFmtId="165" fontId="0" fillId="0" borderId="0" xfId="0" applyNumberFormat="1"/>
    <xf numFmtId="0" fontId="0" fillId="0" borderId="0" xfId="0" applyAlignment="1">
      <alignment horizontal="left" indent="1"/>
    </xf>
    <xf numFmtId="0" fontId="0" fillId="0" borderId="1" xfId="0" applyBorder="1"/>
    <xf numFmtId="0" fontId="3" fillId="0" borderId="0" xfId="0" applyFont="1" applyAlignment="1">
      <alignment horizontal="center" vertical="center" wrapText="1"/>
    </xf>
    <xf numFmtId="0" fontId="2" fillId="0" borderId="0" xfId="4" applyBorder="1" applyAlignment="1"/>
    <xf numFmtId="0" fontId="7" fillId="0" borderId="0" xfId="0" applyFont="1" applyAlignment="1">
      <alignment vertical="center"/>
    </xf>
    <xf numFmtId="14" fontId="4" fillId="0" borderId="0" xfId="0" applyNumberFormat="1" applyFont="1" applyAlignment="1">
      <alignment horizontal="left" indent="2"/>
    </xf>
    <xf numFmtId="14" fontId="0" fillId="0" borderId="0" xfId="0" applyNumberFormat="1" applyFont="1" applyAlignment="1">
      <alignment horizontal="left" indent="2"/>
    </xf>
    <xf numFmtId="0" fontId="3" fillId="0" borderId="0" xfId="0" applyFont="1" applyFill="1" applyBorder="1" applyAlignment="1">
      <alignment horizontal="left" vertical="center" indent="1"/>
    </xf>
    <xf numFmtId="166" fontId="0" fillId="0" borderId="0" xfId="0" applyNumberFormat="1" applyFont="1" applyAlignment="1">
      <alignment horizontal="left" indent="1"/>
    </xf>
    <xf numFmtId="166" fontId="4" fillId="0" borderId="0" xfId="0" applyNumberFormat="1" applyFont="1" applyAlignment="1">
      <alignment horizontal="left" indent="1"/>
    </xf>
    <xf numFmtId="0" fontId="6" fillId="0" borderId="0" xfId="2" applyBorder="1"/>
    <xf numFmtId="0" fontId="10" fillId="2" borderId="1" xfId="5" applyFill="1" applyBorder="1" applyAlignment="1">
      <alignment horizontal="center" vertical="center"/>
    </xf>
    <xf numFmtId="0" fontId="0" fillId="0" borderId="2" xfId="0" applyBorder="1"/>
    <xf numFmtId="0" fontId="0" fillId="0" borderId="3" xfId="0" applyBorder="1"/>
    <xf numFmtId="0" fontId="11" fillId="0" borderId="0" xfId="2" applyFont="1" applyBorder="1" applyAlignment="1">
      <alignment vertical="center"/>
    </xf>
    <xf numFmtId="0" fontId="6" fillId="0" borderId="1" xfId="2" applyBorder="1" applyAlignment="1">
      <alignment horizontal="left" vertical="center"/>
    </xf>
    <xf numFmtId="0" fontId="6" fillId="0" borderId="0" xfId="2" applyBorder="1" applyAlignment="1">
      <alignment vertical="center"/>
    </xf>
    <xf numFmtId="166" fontId="12" fillId="0" borderId="0" xfId="0" applyNumberFormat="1" applyFont="1" applyFill="1" applyBorder="1" applyAlignment="1">
      <alignment horizontal="left"/>
    </xf>
    <xf numFmtId="165" fontId="12" fillId="0" borderId="0" xfId="0" applyNumberFormat="1" applyFont="1" applyFill="1" applyBorder="1"/>
    <xf numFmtId="0" fontId="0" fillId="0" borderId="0" xfId="0" pivotButton="1"/>
    <xf numFmtId="2" fontId="0" fillId="0" borderId="0" xfId="0" applyNumberFormat="1"/>
    <xf numFmtId="167" fontId="4" fillId="0" borderId="0" xfId="1" applyNumberFormat="1" applyFont="1" applyAlignment="1">
      <alignment horizontal="right" indent="1"/>
    </xf>
    <xf numFmtId="0" fontId="3" fillId="0" borderId="0" xfId="0" pivotButton="1" applyFont="1"/>
    <xf numFmtId="0" fontId="0" fillId="0" borderId="0" xfId="0" applyAlignment="1">
      <alignment horizontal="center"/>
    </xf>
    <xf numFmtId="0" fontId="13" fillId="0" borderId="0" xfId="0" pivotButton="1" applyFont="1" applyAlignment="1">
      <alignment horizontal="left" vertical="top"/>
    </xf>
    <xf numFmtId="0" fontId="0" fillId="0" borderId="0" xfId="0" applyAlignment="1">
      <alignment horizontal="center"/>
    </xf>
    <xf numFmtId="0" fontId="9" fillId="0" borderId="3" xfId="0" applyFont="1" applyBorder="1" applyAlignment="1">
      <alignment horizontal="center" vertical="center" wrapText="1"/>
    </xf>
    <xf numFmtId="0" fontId="9" fillId="0" borderId="4" xfId="0" applyFont="1" applyBorder="1" applyAlignment="1">
      <alignment horizontal="center" vertical="center" wrapText="1"/>
    </xf>
    <xf numFmtId="0" fontId="6" fillId="0" borderId="0" xfId="2" applyBorder="1" applyAlignment="1">
      <alignment horizontal="left" vertical="center"/>
    </xf>
    <xf numFmtId="0" fontId="6" fillId="0" borderId="1" xfId="2" applyBorder="1" applyAlignment="1">
      <alignment horizontal="left" vertical="center"/>
    </xf>
    <xf numFmtId="9" fontId="8" fillId="0" borderId="5" xfId="3" applyFont="1" applyBorder="1" applyAlignment="1">
      <alignment horizontal="center" vertical="center"/>
    </xf>
    <xf numFmtId="9" fontId="8" fillId="0" borderId="6" xfId="3" applyFont="1" applyBorder="1" applyAlignment="1">
      <alignment horizontal="center" vertical="center"/>
    </xf>
    <xf numFmtId="0" fontId="6" fillId="0" borderId="0" xfId="2" applyBorder="1" applyAlignment="1">
      <alignment vertical="center"/>
    </xf>
    <xf numFmtId="0" fontId="6" fillId="0" borderId="1" xfId="2" applyBorder="1" applyAlignment="1">
      <alignment vertical="center"/>
    </xf>
  </cellXfs>
  <cellStyles count="7">
    <cellStyle name="Hipervínculo" xfId="5" builtinId="8" customBuiltin="1"/>
    <cellStyle name="Hipervínculo visitado" xfId="6" builtinId="9" customBuiltin="1"/>
    <cellStyle name="Moneda" xfId="1" builtinId="4"/>
    <cellStyle name="Normal" xfId="0" builtinId="0" customBuiltin="1"/>
    <cellStyle name="Porcentual" xfId="3" builtinId="5"/>
    <cellStyle name="Título" xfId="2" builtinId="15" customBuiltin="1"/>
    <cellStyle name="Título 1" xfId="4" builtinId="16" customBuiltin="1"/>
  </cellStyles>
  <dxfs count="58">
    <dxf>
      <font>
        <sz val="12"/>
      </font>
    </dxf>
    <dxf>
      <font>
        <sz val="12"/>
      </font>
    </dxf>
    <dxf>
      <font>
        <sz val="12"/>
      </font>
    </dxf>
    <dxf>
      <numFmt numFmtId="165" formatCode="0.00_);\(0.00\)"/>
    </dxf>
    <dxf>
      <font>
        <sz val="9"/>
      </font>
    </dxf>
    <dxf>
      <font>
        <sz val="12"/>
      </font>
    </dxf>
    <dxf>
      <numFmt numFmtId="2" formatCode="0.00"/>
    </dxf>
    <dxf>
      <alignment horizontal="right" readingOrder="0"/>
    </dxf>
    <dxf>
      <font>
        <sz val="14"/>
      </font>
    </dxf>
    <dxf>
      <alignment horizontal="left" readingOrder="0"/>
    </dxf>
    <dxf>
      <font>
        <b val="0"/>
        <i val="0"/>
        <strike val="0"/>
        <condense val="0"/>
        <extend val="0"/>
        <outline val="0"/>
        <shadow val="0"/>
        <u val="none"/>
        <vertAlign val="baseline"/>
        <sz val="18"/>
        <color theme="3"/>
        <name val="Times New Roman"/>
        <scheme val="major"/>
      </font>
    </dxf>
    <dxf>
      <font>
        <sz val="12"/>
      </font>
    </dxf>
    <dxf>
      <alignment vertical="top" readingOrder="0"/>
    </dxf>
    <dxf>
      <font>
        <sz val="8"/>
      </font>
    </dxf>
    <dxf>
      <font>
        <b val="0"/>
        <i val="0"/>
        <strike val="0"/>
        <condense val="0"/>
        <extend val="0"/>
        <outline val="0"/>
        <shadow val="0"/>
        <u val="none"/>
        <vertAlign val="baseline"/>
        <sz val="10"/>
        <color theme="1"/>
        <name val="Calibri"/>
        <scheme val="minor"/>
      </font>
      <numFmt numFmtId="165" formatCode="0.00_);\(0.00\)"/>
      <fill>
        <patternFill patternType="none">
          <fgColor indexed="64"/>
          <bgColor indexed="65"/>
        </patternFill>
      </fill>
      <border diagonalUp="0" diagonalDown="0" outline="0">
        <left/>
        <right/>
        <top/>
        <bottom/>
      </border>
    </dxf>
    <dxf>
      <font>
        <strike val="0"/>
        <outline val="0"/>
        <shadow val="0"/>
        <u val="none"/>
        <vertAlign val="baseline"/>
        <sz val="10"/>
        <color theme="1"/>
        <name val="Calibri"/>
        <scheme val="minor"/>
      </font>
      <numFmt numFmtId="165" formatCode="0.00_);\(0.00\)"/>
    </dxf>
    <dxf>
      <font>
        <b val="0"/>
        <i val="0"/>
        <strike val="0"/>
        <condense val="0"/>
        <extend val="0"/>
        <outline val="0"/>
        <shadow val="0"/>
        <u val="none"/>
        <vertAlign val="baseline"/>
        <sz val="10"/>
        <color theme="1"/>
        <name val="Calibri"/>
        <scheme val="minor"/>
      </font>
      <numFmt numFmtId="165" formatCode="0.00_);\(0.00\)"/>
      <fill>
        <patternFill patternType="none">
          <fgColor indexed="64"/>
          <bgColor indexed="65"/>
        </patternFill>
      </fill>
      <border diagonalUp="0" diagonalDown="0" outline="0">
        <left/>
        <right/>
        <top/>
        <bottom/>
      </border>
    </dxf>
    <dxf>
      <font>
        <strike val="0"/>
        <outline val="0"/>
        <shadow val="0"/>
        <u val="none"/>
        <vertAlign val="baseline"/>
        <sz val="10"/>
        <color theme="1"/>
        <name val="Calibri"/>
        <scheme val="minor"/>
      </font>
      <numFmt numFmtId="165" formatCode="0.00_);\(0.00\)"/>
    </dxf>
    <dxf>
      <font>
        <b val="0"/>
        <i val="0"/>
        <strike val="0"/>
        <condense val="0"/>
        <extend val="0"/>
        <outline val="0"/>
        <shadow val="0"/>
        <u val="none"/>
        <vertAlign val="baseline"/>
        <sz val="10"/>
        <color theme="1"/>
        <name val="Calibri"/>
        <scheme val="minor"/>
      </font>
      <numFmt numFmtId="165" formatCode="0.00_);\(0.00\)"/>
      <fill>
        <patternFill patternType="none">
          <fgColor indexed="64"/>
          <bgColor indexed="65"/>
        </patternFill>
      </fill>
      <border diagonalUp="0" diagonalDown="0" outline="0">
        <left/>
        <right/>
        <top/>
        <bottom/>
      </border>
    </dxf>
    <dxf>
      <font>
        <strike val="0"/>
        <outline val="0"/>
        <shadow val="0"/>
        <u val="none"/>
        <vertAlign val="baseline"/>
        <sz val="10"/>
        <color theme="1"/>
        <name val="Calibri"/>
        <scheme val="minor"/>
      </font>
      <numFmt numFmtId="165" formatCode="0.00_);\(0.00\)"/>
    </dxf>
    <dxf>
      <font>
        <b val="0"/>
        <i val="0"/>
        <strike val="0"/>
        <condense val="0"/>
        <extend val="0"/>
        <outline val="0"/>
        <shadow val="0"/>
        <u val="none"/>
        <vertAlign val="baseline"/>
        <sz val="10"/>
        <color theme="1"/>
        <name val="Calibri"/>
        <scheme val="minor"/>
      </font>
      <numFmt numFmtId="166" formatCode="_(@_)"/>
      <fill>
        <patternFill patternType="none">
          <fgColor indexed="64"/>
          <bgColor indexed="65"/>
        </patternFill>
      </fill>
      <alignment horizontal="left" vertical="bottom" textRotation="0" wrapText="0" indent="0" relativeIndent="255" justifyLastLine="0" shrinkToFit="0" readingOrder="0"/>
      <border diagonalUp="0" diagonalDown="0" outline="0">
        <left/>
        <right/>
        <top/>
        <bottom/>
      </border>
    </dxf>
    <dxf>
      <font>
        <strike val="0"/>
        <outline val="0"/>
        <shadow val="0"/>
        <u val="none"/>
        <vertAlign val="baseline"/>
        <sz val="10"/>
        <color theme="1"/>
        <name val="Calibri"/>
        <scheme val="minor"/>
      </font>
      <numFmt numFmtId="166" formatCode="_(@_)"/>
      <fill>
        <patternFill patternType="none">
          <fgColor indexed="64"/>
          <bgColor indexed="65"/>
        </patternFill>
      </fill>
      <alignment horizontal="left" vertical="bottom" textRotation="0" wrapText="0" indent="0" relativeIndent="255" justifyLastLine="0" shrinkToFit="0" readingOrder="0"/>
    </dxf>
    <dxf>
      <font>
        <strike val="0"/>
        <outline val="0"/>
        <shadow val="0"/>
        <u val="none"/>
        <vertAlign val="baseline"/>
        <sz val="10"/>
        <color theme="1"/>
        <name val="Calibri"/>
        <scheme val="minor"/>
      </font>
    </dxf>
    <dxf>
      <font>
        <strike val="0"/>
        <outline val="0"/>
        <shadow val="0"/>
        <u val="none"/>
        <vertAlign val="baseline"/>
        <sz val="10"/>
        <color theme="1"/>
        <name val="Calibri"/>
        <scheme val="minor"/>
      </font>
    </dxf>
    <dxf>
      <font>
        <b val="0"/>
        <i val="0"/>
        <strike val="0"/>
        <condense val="0"/>
        <extend val="0"/>
        <outline val="0"/>
        <shadow val="0"/>
        <u val="none"/>
        <vertAlign val="baseline"/>
        <sz val="12"/>
        <color theme="1"/>
        <name val="Calibri"/>
        <scheme val="minor"/>
      </font>
      <fill>
        <patternFill patternType="none">
          <fgColor indexed="64"/>
          <bgColor indexed="65"/>
        </patternFill>
      </fill>
      <alignment horizontal="right" vertical="center" textRotation="0" wrapText="0" indent="0" relativeIndent="255" justifyLastLine="0" shrinkToFit="0" readingOrder="0"/>
    </dxf>
    <dxf>
      <font>
        <b val="0"/>
        <i val="0"/>
        <strike val="0"/>
        <condense val="0"/>
        <extend val="0"/>
        <outline val="0"/>
        <shadow val="0"/>
        <u val="none"/>
        <vertAlign val="baseline"/>
        <sz val="10"/>
        <color theme="1"/>
        <name val="Calibri"/>
        <scheme val="minor"/>
      </font>
    </dxf>
    <dxf>
      <font>
        <strike val="0"/>
        <outline val="0"/>
        <shadow val="0"/>
        <u val="none"/>
        <vertAlign val="baseline"/>
        <sz val="10"/>
        <color theme="1"/>
        <name val="Calibri"/>
        <scheme val="minor"/>
      </font>
      <numFmt numFmtId="166" formatCode="_(@_)"/>
      <alignment horizontal="left" vertical="bottom" textRotation="0" wrapText="0" indent="1" relativeIndent="255" justifyLastLine="0" shrinkToFit="0" readingOrder="0"/>
    </dxf>
    <dxf>
      <font>
        <b val="0"/>
        <i val="0"/>
        <strike val="0"/>
        <condense val="0"/>
        <extend val="0"/>
        <outline val="0"/>
        <shadow val="0"/>
        <u val="none"/>
        <vertAlign val="baseline"/>
        <sz val="10"/>
        <color theme="1"/>
        <name val="Calibri"/>
        <scheme val="minor"/>
      </font>
      <numFmt numFmtId="168" formatCode="#,##0.00_);[Red]\(#,##0.00\)"/>
      <alignment horizontal="right" vertical="bottom" textRotation="0" wrapText="0" indent="1" relativeIndent="255" justifyLastLine="0" shrinkToFit="0" readingOrder="0"/>
    </dxf>
    <dxf>
      <font>
        <strike val="0"/>
        <outline val="0"/>
        <shadow val="0"/>
        <u val="none"/>
        <vertAlign val="baseline"/>
        <sz val="10"/>
        <color theme="1"/>
        <name val="Calibri"/>
        <scheme val="minor"/>
      </font>
      <numFmt numFmtId="167" formatCode="#,##0.00_ ;[Red]\-#,##0.00\ "/>
      <alignment horizontal="right" vertical="bottom" textRotation="0" wrapText="0" indent="1" relativeIndent="255" justifyLastLine="0" shrinkToFit="0" readingOrder="0"/>
    </dxf>
    <dxf>
      <font>
        <b val="0"/>
        <i val="0"/>
        <strike val="0"/>
        <condense val="0"/>
        <extend val="0"/>
        <outline val="0"/>
        <shadow val="0"/>
        <u val="none"/>
        <vertAlign val="baseline"/>
        <sz val="10"/>
        <color theme="1"/>
        <name val="Calibri"/>
        <scheme val="minor"/>
      </font>
    </dxf>
    <dxf>
      <font>
        <strike val="0"/>
        <outline val="0"/>
        <shadow val="0"/>
        <u val="none"/>
        <vertAlign val="baseline"/>
        <sz val="10"/>
        <color theme="1"/>
        <name val="Calibri"/>
        <scheme val="minor"/>
      </font>
      <numFmt numFmtId="166" formatCode="_(@_)"/>
      <alignment horizontal="left" vertical="bottom" textRotation="0" wrapText="0" indent="1" relativeIndent="255" justifyLastLine="0" shrinkToFit="0" readingOrder="0"/>
    </dxf>
    <dxf>
      <font>
        <b val="0"/>
        <i val="0"/>
        <strike val="0"/>
        <condense val="0"/>
        <extend val="0"/>
        <outline val="0"/>
        <shadow val="0"/>
        <u val="none"/>
        <vertAlign val="baseline"/>
        <sz val="10"/>
        <color theme="1"/>
        <name val="Calibri"/>
        <scheme val="minor"/>
      </font>
      <alignment horizontal="left" vertical="bottom" textRotation="0" wrapText="0" indent="1" relativeIndent="255" justifyLastLine="0" shrinkToFit="0" readingOrder="0"/>
    </dxf>
    <dxf>
      <font>
        <strike val="0"/>
        <outline val="0"/>
        <shadow val="0"/>
        <u val="none"/>
        <vertAlign val="baseline"/>
        <sz val="10"/>
        <color theme="1"/>
        <name val="Calibri"/>
        <scheme val="minor"/>
      </font>
      <numFmt numFmtId="19" formatCode="dd/mm/yyyy"/>
      <alignment horizontal="left" vertical="bottom" textRotation="0" wrapText="0" indent="2" relativeIndent="255" justifyLastLine="0" shrinkToFit="0" readingOrder="0"/>
    </dxf>
    <dxf>
      <font>
        <strike val="0"/>
        <outline val="0"/>
        <shadow val="0"/>
        <u val="none"/>
        <vertAlign val="baseline"/>
        <sz val="10"/>
        <color theme="1"/>
        <name val="Calibri"/>
        <scheme val="minor"/>
      </font>
    </dxf>
    <dxf>
      <font>
        <b val="0"/>
        <i val="0"/>
        <strike val="0"/>
        <condense val="0"/>
        <extend val="0"/>
        <outline val="0"/>
        <shadow val="0"/>
        <u val="none"/>
        <vertAlign val="baseline"/>
        <sz val="12"/>
        <color theme="1"/>
        <name val="Calibri"/>
        <scheme val="minor"/>
      </font>
      <fill>
        <patternFill patternType="none">
          <fgColor indexed="64"/>
          <bgColor indexed="65"/>
        </patternFill>
      </fill>
      <alignment horizontal="left" vertical="center" textRotation="0" wrapText="0" indent="1" relativeIndent="255" justifyLastLine="0" shrinkToFit="0" readingOrder="0"/>
    </dxf>
    <dxf>
      <font>
        <color rgb="FFFF0000"/>
      </font>
    </dxf>
    <dxf>
      <font>
        <color rgb="FFFFC000"/>
      </font>
    </dxf>
    <dxf>
      <font>
        <color rgb="FF00B050"/>
      </font>
    </dxf>
    <dxf>
      <border>
        <left style="thick">
          <color theme="0"/>
        </left>
        <right style="thick">
          <color theme="0"/>
        </right>
        <vertical style="thick">
          <color theme="0"/>
        </vertical>
      </border>
    </dxf>
    <dxf>
      <border>
        <left style="thick">
          <color theme="0"/>
        </left>
        <right style="thick">
          <color theme="0"/>
        </right>
        <vertical style="thick">
          <color theme="0"/>
        </vertical>
      </border>
    </dxf>
    <dxf>
      <font>
        <color theme="1"/>
      </font>
      <fill>
        <patternFill>
          <bgColor theme="6" tint="0.79998168889431442"/>
        </patternFill>
      </fill>
      <border>
        <bottom style="medium">
          <color theme="0" tint="-0.14993743705557422"/>
        </bottom>
        <vertical style="thick">
          <color theme="0"/>
        </vertical>
      </border>
    </dxf>
    <dxf>
      <font>
        <b val="0"/>
        <i val="0"/>
      </font>
      <border>
        <top style="dotted">
          <color theme="0" tint="-0.499984740745262"/>
        </top>
      </border>
    </dxf>
    <dxf>
      <font>
        <color theme="3"/>
      </font>
      <border>
        <horizontal style="thin">
          <color theme="0" tint="-0.14996795556505021"/>
        </horizontal>
      </border>
    </dxf>
    <dxf>
      <border>
        <left style="thick">
          <color theme="0"/>
        </left>
        <right style="thick">
          <color theme="0"/>
        </right>
        <vertical style="thick">
          <color theme="0"/>
        </vertical>
      </border>
    </dxf>
    <dxf>
      <border>
        <left style="thick">
          <color theme="0"/>
        </left>
        <right style="thick">
          <color theme="0"/>
        </right>
        <vertical style="thick">
          <color theme="0"/>
        </vertical>
      </border>
    </dxf>
    <dxf>
      <fill>
        <patternFill>
          <bgColor theme="5" tint="0.79998168889431442"/>
        </patternFill>
      </fill>
    </dxf>
    <dxf>
      <font>
        <color theme="1"/>
      </font>
      <fill>
        <patternFill>
          <bgColor theme="6" tint="0.79998168889431442"/>
        </patternFill>
      </fill>
      <border>
        <vertical style="thick">
          <color theme="0"/>
        </vertical>
      </border>
    </dxf>
    <dxf>
      <font>
        <b val="0"/>
        <i val="0"/>
      </font>
      <border>
        <top style="dotted">
          <color theme="0" tint="-0.499984740745262"/>
        </top>
        <bottom/>
      </border>
    </dxf>
    <dxf>
      <font>
        <color theme="3"/>
      </font>
    </dxf>
    <dxf>
      <font>
        <color theme="1"/>
      </font>
      <fill>
        <patternFill>
          <bgColor theme="6" tint="0.79998168889431442"/>
        </patternFill>
      </fill>
      <border>
        <bottom style="medium">
          <color theme="0" tint="-0.14996795556505021"/>
        </bottom>
        <vertical style="thick">
          <color theme="0"/>
        </vertical>
      </border>
    </dxf>
    <dxf>
      <font>
        <b val="0"/>
        <i val="0"/>
        <color theme="3"/>
      </font>
      <border diagonalUp="0" diagonalDown="0">
        <left/>
        <right/>
        <top style="dotted">
          <color theme="3" tint="0.39994506668294322"/>
        </top>
        <bottom/>
        <vertical/>
        <horizontal/>
      </border>
    </dxf>
    <dxf>
      <font>
        <b val="0"/>
        <i val="0"/>
        <color theme="3"/>
      </font>
      <border>
        <vertical style="thick">
          <color theme="0"/>
        </vertical>
        <horizontal style="thin">
          <color theme="0" tint="-0.14996795556505021"/>
        </horizontal>
      </border>
    </dxf>
    <dxf>
      <font>
        <sz val="12"/>
        <color theme="3"/>
        <name val="Times New Roman"/>
        <scheme val="major"/>
      </font>
    </dxf>
    <dxf>
      <font>
        <sz val="10"/>
        <color theme="3"/>
      </font>
    </dxf>
    <dxf>
      <font>
        <b val="0"/>
        <i val="0"/>
        <color theme="3"/>
      </font>
    </dxf>
    <dxf>
      <font>
        <color theme="1"/>
      </font>
      <fill>
        <patternFill>
          <bgColor theme="6" tint="0.79998168889431442"/>
        </patternFill>
      </fill>
      <border>
        <bottom style="medium">
          <color theme="0" tint="-0.14996795556505021"/>
        </bottom>
        <vertical style="thick">
          <color theme="0"/>
        </vertical>
      </border>
    </dxf>
    <dxf>
      <font>
        <b val="0"/>
        <i val="0"/>
        <color theme="3"/>
      </font>
      <border diagonalUp="0" diagonalDown="0">
        <left/>
        <right/>
        <top/>
        <bottom/>
        <vertical/>
        <horizontal/>
      </border>
    </dxf>
    <dxf>
      <font>
        <b val="0"/>
        <i val="0"/>
        <color theme="3"/>
      </font>
      <border>
        <vertical style="thick">
          <color theme="0"/>
        </vertical>
        <horizontal style="thin">
          <color theme="0" tint="-0.14996795556505021"/>
        </horizontal>
      </border>
    </dxf>
  </dxfs>
  <tableStyles count="5" defaultTableStyle="Tabla de gastos en efectivo" defaultPivotStyle="Resumen mensual">
    <tableStyle name="Datos de la tabla dinámica Resumen mensual" table="0" count="4">
      <tableStyleElement type="wholeTable" dxfId="57"/>
      <tableStyleElement type="headerRow" dxfId="56"/>
      <tableStyleElement type="totalRow" dxfId="55"/>
      <tableStyleElement type="firstRowSubheading" dxfId="54"/>
    </tableStyle>
    <tableStyle name="Gestor financiero" pivot="0" table="0" count="2">
      <tableStyleElement type="wholeTable" dxfId="53"/>
      <tableStyleElement type="headerRow" dxfId="52"/>
    </tableStyle>
    <tableStyle name="Resumen mensual" table="0" count="3">
      <tableStyleElement type="wholeTable" dxfId="51"/>
      <tableStyleElement type="headerRow" dxfId="50"/>
      <tableStyleElement type="totalRow" dxfId="49"/>
    </tableStyle>
    <tableStyle name="Tabla de gastos en efectivo" pivot="0" count="6">
      <tableStyleElement type="wholeTable" dxfId="48"/>
      <tableStyleElement type="headerRow" dxfId="47"/>
      <tableStyleElement type="totalRow" dxfId="46"/>
      <tableStyleElement type="secondRowStripe" dxfId="45"/>
      <tableStyleElement type="firstColumnStripe" dxfId="44"/>
      <tableStyleElement type="secondColumnStripe" dxfId="43"/>
    </tableStyle>
    <tableStyle name="TablaResumenEfectivo" pivot="0" count="5">
      <tableStyleElement type="wholeTable" dxfId="42"/>
      <tableStyleElement type="headerRow" dxfId="41"/>
      <tableStyleElement type="totalRow" dxfId="40"/>
      <tableStyleElement type="firstColumnStripe" dxfId="39"/>
      <tableStyleElement type="secondColumnStripe" dxfId="38"/>
    </tableStyle>
  </tableStyles>
  <colors>
    <mruColors>
      <color rgb="FFFF6600"/>
    </mruColors>
  </colors>
  <extLst>
    <ext xmlns:x14="http://schemas.microsoft.com/office/spreadsheetml/2009/9/main" uri="{46F421CA-312F-682f-3DD2-61675219B42D}">
      <x14:dxfs count="6">
        <dxf>
          <fill>
            <patternFill>
              <bgColor theme="2" tint="-9.9948118533890809E-2"/>
            </patternFill>
          </fill>
        </dxf>
        <dxf>
          <fill>
            <patternFill>
              <bgColor theme="2"/>
            </patternFill>
          </fill>
        </dxf>
        <dxf>
          <font>
            <color theme="0" tint="-0.14996795556505021"/>
          </font>
          <fill>
            <patternFill patternType="none">
              <bgColor auto="1"/>
            </patternFill>
          </fill>
          <border>
            <left style="medium">
              <color theme="0" tint="-0.14996795556505021"/>
            </left>
            <right style="medium">
              <color theme="0" tint="-0.14996795556505021"/>
            </right>
            <top style="medium">
              <color theme="0" tint="-0.14996795556505021"/>
            </top>
            <bottom style="medium">
              <color theme="0" tint="-0.14996795556505021"/>
            </bottom>
          </border>
        </dxf>
        <dxf>
          <fill>
            <patternFill>
              <bgColor theme="5" tint="0.59996337778862885"/>
            </patternFill>
          </fill>
        </dxf>
        <dxf>
          <font>
            <color theme="0" tint="-0.24994659260841701"/>
          </font>
          <border>
            <left style="medium">
              <color theme="0" tint="-0.24994659260841701"/>
            </left>
            <right style="medium">
              <color theme="0" tint="-0.24994659260841701"/>
            </right>
            <top style="medium">
              <color theme="0" tint="-0.24994659260841701"/>
            </top>
            <bottom style="medium">
              <color theme="0" tint="-0.24994659260841701"/>
            </bottom>
          </border>
        </dxf>
        <dxf>
          <font>
            <b/>
            <i val="0"/>
            <color theme="0" tint="-0.499984740745262"/>
          </font>
          <fill>
            <patternFill>
              <bgColor theme="0"/>
            </patternFill>
          </fill>
          <border>
            <left style="thin">
              <color theme="0" tint="-0.34998626667073579"/>
            </left>
            <right style="thin">
              <color theme="0" tint="-0.34998626667073579"/>
            </right>
            <top style="thin">
              <color theme="0" tint="-0.34998626667073579"/>
            </top>
            <bottom style="thin">
              <color theme="0" tint="-0.34998626667073579"/>
            </bottom>
          </border>
        </dxf>
      </x14:dxfs>
    </ext>
    <ext xmlns:x14="http://schemas.microsoft.com/office/spreadsheetml/2009/9/main" uri="{EB79DEF2-80B8-43e5-95BD-54CBDDF9020C}">
      <x14:slicerStyles defaultSlicerStyle="Gestor financiero">
        <x14:slicerStyle name="Gestor financiero">
          <x14:slicerStyleElements>
            <x14:slicerStyleElement type="unselectedItemWithData" dxfId="5"/>
            <x14:slicerStyleElement type="unselectedItemWithNoData" dxfId="4"/>
            <x14:slicerStyleElement type="selectedItemWithData" dxfId="3"/>
            <x14:slicerStyleElement type="selectedItemWithNoData" dxfId="2"/>
            <x14:slicerStyleElement type="hoveredUnselectedItemWithData" dxfId="1"/>
            <x14:slicerStyleElement type="hovered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lang val="es-ES"/>
  <c:roundedCorners val="1"/>
  <c:style val="3"/>
  <c:chart>
    <c:autoTitleDeleted val="1"/>
    <c:plotArea>
      <c:layout>
        <c:manualLayout>
          <c:layoutTarget val="inner"/>
          <c:xMode val="edge"/>
          <c:yMode val="edge"/>
          <c:x val="0.40660063772392918"/>
          <c:y val="3.4000715791347461E-2"/>
          <c:w val="0.63505380577427828"/>
          <c:h val="0.83761439655718173"/>
        </c:manualLayout>
      </c:layout>
      <c:barChart>
        <c:barDir val="col"/>
        <c:grouping val="clustered"/>
        <c:ser>
          <c:idx val="0"/>
          <c:order val="0"/>
          <c:tx>
            <c:v>Cash</c:v>
          </c:tx>
          <c:dPt>
            <c:idx val="0"/>
            <c:spPr>
              <a:gradFill>
                <a:gsLst>
                  <a:gs pos="25000">
                    <a:srgbClr val="92D050">
                      <a:lumMod val="90000"/>
                    </a:srgbClr>
                  </a:gs>
                  <a:gs pos="50000">
                    <a:srgbClr val="FFC000">
                      <a:lumMod val="99000"/>
                    </a:srgbClr>
                  </a:gs>
                  <a:gs pos="75000">
                    <a:srgbClr val="FF0000">
                      <a:lumMod val="92000"/>
                      <a:lumOff val="8000"/>
                    </a:srgbClr>
                  </a:gs>
                </a:gsLst>
                <a:lin ang="5400000" scaled="0"/>
              </a:gradFill>
            </c:spPr>
          </c:dPt>
          <c:cat>
            <c:strLit>
              <c:ptCount val="1"/>
              <c:pt idx="0">
                <c:v>Cash</c:v>
              </c:pt>
            </c:strLit>
          </c:cat>
          <c:val>
            <c:numRef>
              <c:f>'Gestor financiero personal'!$B$23</c:f>
              <c:numCache>
                <c:formatCode>0%</c:formatCode>
                <c:ptCount val="1"/>
                <c:pt idx="0">
                  <c:v>0.73621621621621625</c:v>
                </c:pt>
              </c:numCache>
            </c:numRef>
          </c:val>
        </c:ser>
        <c:dLbls/>
        <c:gapWidth val="18"/>
        <c:axId val="33083392"/>
        <c:axId val="33084928"/>
      </c:barChart>
      <c:catAx>
        <c:axId val="33083392"/>
        <c:scaling>
          <c:orientation val="minMax"/>
        </c:scaling>
        <c:delete val="1"/>
        <c:axPos val="b"/>
        <c:numFmt formatCode="General" sourceLinked="0"/>
        <c:tickLblPos val="nextTo"/>
        <c:crossAx val="33084928"/>
        <c:crosses val="autoZero"/>
        <c:auto val="1"/>
        <c:lblAlgn val="ctr"/>
        <c:lblOffset val="100"/>
      </c:catAx>
      <c:valAx>
        <c:axId val="33084928"/>
        <c:scaling>
          <c:orientation val="minMax"/>
          <c:max val="1"/>
          <c:min val="0"/>
        </c:scaling>
        <c:axPos val="l"/>
        <c:numFmt formatCode="0%" sourceLinked="0"/>
        <c:tickLblPos val="nextTo"/>
        <c:spPr>
          <a:ln w="0">
            <a:solidFill>
              <a:schemeClr val="tx2"/>
            </a:solidFill>
            <a:prstDash val="sysDot"/>
          </a:ln>
        </c:spPr>
        <c:txPr>
          <a:bodyPr/>
          <a:lstStyle/>
          <a:p>
            <a:pPr>
              <a:defRPr sz="1050" i="1">
                <a:solidFill>
                  <a:schemeClr val="tx2"/>
                </a:solidFill>
              </a:defRPr>
            </a:pPr>
            <a:endParaRPr lang="es-ES"/>
          </a:p>
        </c:txPr>
        <c:crossAx val="33083392"/>
        <c:crosses val="autoZero"/>
        <c:crossBetween val="between"/>
      </c:valAx>
      <c:spPr>
        <a:noFill/>
        <a:ln w="25400">
          <a:noFill/>
        </a:ln>
        <a:effectLst/>
      </c:spPr>
    </c:plotArea>
    <c:plotVisOnly val="1"/>
    <c:dispBlanksAs val="gap"/>
  </c:chart>
  <c:spPr>
    <a:noFill/>
    <a:ln>
      <a:noFill/>
    </a:ln>
  </c:spPr>
  <c:printSettings>
    <c:headerFooter/>
    <c:pageMargins b="0.75000000000000011" l="0.70000000000000007" r="0.70000000000000007" t="0.75000000000000011" header="0.30000000000000004" footer="0.30000000000000004"/>
    <c:pageSetup orientation="portrait"/>
  </c:printSettings>
</c:chartSpace>
</file>

<file path=xl/charts/chart2.xml><?xml version="1.0" encoding="utf-8"?>
<c:chartSpace xmlns:c="http://schemas.openxmlformats.org/drawingml/2006/chart" xmlns:a="http://schemas.openxmlformats.org/drawingml/2006/main" xmlns:r="http://schemas.openxmlformats.org/officeDocument/2006/relationships">
  <c:lang val="es-ES"/>
  <c:pivotSource>
    <c:name>[Gestor financiero personal.xlsx]Datos del gráfico!TablaDinámicaResumenCuenta</c:name>
    <c:fmtId val="17"/>
  </c:pivotSource>
  <c:chart>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dLbl>
          <c:idx val="0"/>
          <c:delete val="1"/>
        </c:dLbl>
      </c:pivotFmt>
      <c:pivotFmt>
        <c:idx val="8"/>
        <c:spPr>
          <a:solidFill>
            <a:schemeClr val="accent2"/>
          </a:solidFill>
          <a:ln>
            <a:noFill/>
          </a:ln>
          <a:effectLst/>
        </c:spPr>
        <c:marker>
          <c:symbol val="none"/>
        </c:marker>
        <c:dLbl>
          <c:idx val="0"/>
          <c:delete val="1"/>
        </c:dLbl>
      </c:pivotFmt>
      <c:pivotFmt>
        <c:idx val="9"/>
        <c:spPr>
          <a:solidFill>
            <a:schemeClr val="accent3"/>
          </a:solidFill>
          <a:ln>
            <a:noFill/>
          </a:ln>
          <a:effectLst/>
        </c:spPr>
        <c:marker>
          <c:symbol val="none"/>
        </c:marker>
        <c:dLbl>
          <c:idx val="0"/>
          <c:delete val="1"/>
        </c:dLbl>
      </c:pivotFmt>
    </c:pivotFmts>
    <c:plotArea>
      <c:layout/>
      <c:barChart>
        <c:barDir val="col"/>
        <c:grouping val="clustered"/>
        <c:ser>
          <c:idx val="0"/>
          <c:order val="0"/>
          <c:tx>
            <c:strRef>
              <c:f>'Datos del gráfico'!$C$3:$C$4</c:f>
              <c:strCache>
                <c:ptCount val="1"/>
                <c:pt idx="0">
                  <c:v>Pago en cheques</c:v>
                </c:pt>
              </c:strCache>
            </c:strRef>
          </c:tx>
          <c:spPr>
            <a:solidFill>
              <a:schemeClr val="accent1"/>
            </a:solidFill>
            <a:ln>
              <a:noFill/>
            </a:ln>
            <a:effectLst/>
          </c:spPr>
          <c:cat>
            <c:strRef>
              <c:f>'Datos del gráfico'!$B$5:$B$11</c:f>
              <c:strCache>
                <c:ptCount val="6"/>
                <c:pt idx="0">
                  <c:v>ene</c:v>
                </c:pt>
                <c:pt idx="1">
                  <c:v>feb</c:v>
                </c:pt>
                <c:pt idx="2">
                  <c:v>mar</c:v>
                </c:pt>
                <c:pt idx="3">
                  <c:v>abr</c:v>
                </c:pt>
                <c:pt idx="4">
                  <c:v>may</c:v>
                </c:pt>
                <c:pt idx="5">
                  <c:v>jun</c:v>
                </c:pt>
              </c:strCache>
            </c:strRef>
          </c:cat>
          <c:val>
            <c:numRef>
              <c:f>'Datos del gráfico'!$C$5:$C$11</c:f>
              <c:numCache>
                <c:formatCode>0.00_);\(0.00\)</c:formatCode>
                <c:ptCount val="6"/>
                <c:pt idx="0">
                  <c:v>45</c:v>
                </c:pt>
                <c:pt idx="1">
                  <c:v>123</c:v>
                </c:pt>
                <c:pt idx="2">
                  <c:v>230</c:v>
                </c:pt>
                <c:pt idx="3">
                  <c:v>30</c:v>
                </c:pt>
                <c:pt idx="5">
                  <c:v>68</c:v>
                </c:pt>
              </c:numCache>
            </c:numRef>
          </c:val>
        </c:ser>
        <c:ser>
          <c:idx val="1"/>
          <c:order val="1"/>
          <c:tx>
            <c:strRef>
              <c:f>'Datos del gráfico'!$D$3:$D$4</c:f>
              <c:strCache>
                <c:ptCount val="1"/>
                <c:pt idx="0">
                  <c:v>Ahorros</c:v>
                </c:pt>
              </c:strCache>
            </c:strRef>
          </c:tx>
          <c:spPr>
            <a:solidFill>
              <a:schemeClr val="accent2"/>
            </a:solidFill>
            <a:ln>
              <a:noFill/>
            </a:ln>
            <a:effectLst/>
          </c:spPr>
          <c:cat>
            <c:strRef>
              <c:f>'Datos del gráfico'!$B$5:$B$11</c:f>
              <c:strCache>
                <c:ptCount val="6"/>
                <c:pt idx="0">
                  <c:v>ene</c:v>
                </c:pt>
                <c:pt idx="1">
                  <c:v>feb</c:v>
                </c:pt>
                <c:pt idx="2">
                  <c:v>mar</c:v>
                </c:pt>
                <c:pt idx="3">
                  <c:v>abr</c:v>
                </c:pt>
                <c:pt idx="4">
                  <c:v>may</c:v>
                </c:pt>
                <c:pt idx="5">
                  <c:v>jun</c:v>
                </c:pt>
              </c:strCache>
            </c:strRef>
          </c:cat>
          <c:val>
            <c:numRef>
              <c:f>'Datos del gráfico'!$D$5:$D$11</c:f>
              <c:numCache>
                <c:formatCode>0.00_);\(0.00\)</c:formatCode>
                <c:ptCount val="6"/>
                <c:pt idx="0">
                  <c:v>230</c:v>
                </c:pt>
                <c:pt idx="2">
                  <c:v>100</c:v>
                </c:pt>
                <c:pt idx="3">
                  <c:v>70</c:v>
                </c:pt>
                <c:pt idx="4">
                  <c:v>50</c:v>
                </c:pt>
              </c:numCache>
            </c:numRef>
          </c:val>
        </c:ser>
        <c:ser>
          <c:idx val="2"/>
          <c:order val="2"/>
          <c:tx>
            <c:strRef>
              <c:f>'Datos del gráfico'!$E$3:$E$4</c:f>
              <c:strCache>
                <c:ptCount val="1"/>
                <c:pt idx="0">
                  <c:v>Otros</c:v>
                </c:pt>
              </c:strCache>
            </c:strRef>
          </c:tx>
          <c:spPr>
            <a:solidFill>
              <a:schemeClr val="accent3"/>
            </a:solidFill>
            <a:ln>
              <a:noFill/>
            </a:ln>
            <a:effectLst/>
          </c:spPr>
          <c:cat>
            <c:strRef>
              <c:f>'Datos del gráfico'!$B$5:$B$11</c:f>
              <c:strCache>
                <c:ptCount val="6"/>
                <c:pt idx="0">
                  <c:v>ene</c:v>
                </c:pt>
                <c:pt idx="1">
                  <c:v>feb</c:v>
                </c:pt>
                <c:pt idx="2">
                  <c:v>mar</c:v>
                </c:pt>
                <c:pt idx="3">
                  <c:v>abr</c:v>
                </c:pt>
                <c:pt idx="4">
                  <c:v>may</c:v>
                </c:pt>
                <c:pt idx="5">
                  <c:v>jun</c:v>
                </c:pt>
              </c:strCache>
            </c:strRef>
          </c:cat>
          <c:val>
            <c:numRef>
              <c:f>'Datos del gráfico'!$E$5:$E$11</c:f>
              <c:numCache>
                <c:formatCode>0.00_);\(0.00\)</c:formatCode>
                <c:ptCount val="6"/>
                <c:pt idx="4">
                  <c:v>30</c:v>
                </c:pt>
              </c:numCache>
            </c:numRef>
          </c:val>
        </c:ser>
        <c:dLbls/>
        <c:gapWidth val="219"/>
        <c:overlap val="-27"/>
        <c:axId val="33397376"/>
        <c:axId val="33411456"/>
      </c:barChart>
      <c:catAx>
        <c:axId val="33397376"/>
        <c:scaling>
          <c:orientation val="minMax"/>
        </c:scaling>
        <c:axPos val="b"/>
        <c:numFmt formatCode="General" sourceLinked="1"/>
        <c:maj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33411456"/>
        <c:crosses val="autoZero"/>
        <c:auto val="1"/>
        <c:lblAlgn val="ctr"/>
        <c:lblOffset val="100"/>
      </c:catAx>
      <c:valAx>
        <c:axId val="33411456"/>
        <c:scaling>
          <c:orientation val="minMax"/>
        </c:scaling>
        <c:axPos val="l"/>
        <c:majorGridlines>
          <c:spPr>
            <a:ln w="9525" cap="flat" cmpd="sng" algn="ctr">
              <a:solidFill>
                <a:schemeClr val="tx1">
                  <a:lumMod val="15000"/>
                  <a:lumOff val="85000"/>
                </a:schemeClr>
              </a:solidFill>
              <a:round/>
            </a:ln>
            <a:effectLst/>
          </c:spPr>
        </c:majorGridlines>
        <c:numFmt formatCode="0_);\(0\)" sourceLinked="0"/>
        <c:maj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33397376"/>
        <c:crosses val="autoZero"/>
        <c:crossBetween val="between"/>
      </c:valAx>
      <c:spPr>
        <a:noFill/>
        <a:ln>
          <a:noFill/>
        </a:ln>
        <a:effectLst/>
      </c:spPr>
    </c:plotArea>
    <c:legend>
      <c:legendPos val="b"/>
      <c:layout>
        <c:manualLayout>
          <c:xMode val="edge"/>
          <c:yMode val="edge"/>
          <c:x val="2.7793069605578896E-2"/>
          <c:y val="0.89872616940536088"/>
          <c:w val="0.38686781648005841"/>
          <c:h val="6.4194448246869193E-2"/>
        </c:manualLayout>
      </c:layout>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chart>
  <c:spPr>
    <a:solidFill>
      <a:schemeClr val="bg1"/>
    </a:solidFill>
    <a:ln w="9525" cap="flat" cmpd="sng" algn="ctr">
      <a:noFill/>
      <a:round/>
    </a:ln>
    <a:effectLst/>
  </c:spPr>
  <c:txPr>
    <a:bodyPr/>
    <a:lstStyle/>
    <a:p>
      <a:pPr>
        <a:defRPr/>
      </a:pPr>
      <a:endParaRPr lang="es-ES"/>
    </a:p>
  </c:txPr>
  <c:printSettings>
    <c:headerFooter/>
    <c:pageMargins b="0.75000000000000011" l="0.70000000000000007" r="0.70000000000000007" t="0.75000000000000011" header="0.30000000000000004" footer="0.30000000000000004"/>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xdr:col>
      <xdr:colOff>95250</xdr:colOff>
      <xdr:row>3</xdr:row>
      <xdr:rowOff>257175</xdr:rowOff>
    </xdr:from>
    <xdr:to>
      <xdr:col>1</xdr:col>
      <xdr:colOff>847725</xdr:colOff>
      <xdr:row>21</xdr:row>
      <xdr:rowOff>85725</xdr:rowOff>
    </xdr:to>
    <xdr:graphicFrame macro="">
      <xdr:nvGraphicFramePr>
        <xdr:cNvPr id="2" name="Gráfico del gestor financiero" descr="Muestra el porcentaje de efectivo disponible en un gráfico de una columna."/>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7</xdr:col>
      <xdr:colOff>238125</xdr:colOff>
      <xdr:row>14</xdr:row>
      <xdr:rowOff>152400</xdr:rowOff>
    </xdr:from>
    <xdr:to>
      <xdr:col>9</xdr:col>
      <xdr:colOff>438150</xdr:colOff>
      <xdr:row>23</xdr:row>
      <xdr:rowOff>238125</xdr:rowOff>
    </xdr:to>
    <xdr:sp macro="" textlink="">
      <xdr:nvSpPr>
        <xdr:cNvPr id="3" name="2 Rectángulo"/>
        <xdr:cNvSpPr>
          <a:spLocks noTextEdit="1"/>
        </xdr:cNvSpPr>
      </xdr:nvSpPr>
      <xdr:spPr>
        <a:xfrm>
          <a:off x="7067550" y="4514850"/>
          <a:ext cx="1562100" cy="3000375"/>
        </a:xfrm>
        <a:prstGeom prst="rect">
          <a:avLst/>
        </a:prstGeom>
        <a:solidFill>
          <a:prstClr val="white"/>
        </a:solidFill>
        <a:ln w="1">
          <a:solidFill>
            <a:prstClr val="green"/>
          </a:solidFill>
        </a:ln>
      </xdr:spPr>
      <xdr:txBody>
        <a:bodyPr vertOverflow="clip" horzOverflow="clip"/>
        <a:lstStyle/>
        <a:p>
          <a:r>
            <a:rPr lang="es-ES" sz="1100"/>
            <a:t>Esta forma representa una segmentación de datos de tabla. La segmentación de datos de tabla se admite en Excel 2013 o versiones posteriores.Si la forma se modificó en una versión anterior de Excel o si el libro se guardó en Excel 2007 o una versión anterior, no se puede usar la segmentación de datos.</a:t>
          </a:r>
        </a:p>
      </xdr:txBody>
    </xdr:sp>
    <xdr:clientData/>
  </xdr:twoCellAnchor>
  <xdr:twoCellAnchor editAs="absolute">
    <xdr:from>
      <xdr:col>7</xdr:col>
      <xdr:colOff>238125</xdr:colOff>
      <xdr:row>10</xdr:row>
      <xdr:rowOff>257175</xdr:rowOff>
    </xdr:from>
    <xdr:to>
      <xdr:col>9</xdr:col>
      <xdr:colOff>438150</xdr:colOff>
      <xdr:row>14</xdr:row>
      <xdr:rowOff>171450</xdr:rowOff>
    </xdr:to>
    <xdr:sp macro="" textlink="">
      <xdr:nvSpPr>
        <xdr:cNvPr id="4" name="3 Rectángulo"/>
        <xdr:cNvSpPr>
          <a:spLocks noTextEdit="1"/>
        </xdr:cNvSpPr>
      </xdr:nvSpPr>
      <xdr:spPr>
        <a:xfrm>
          <a:off x="7067550" y="3324225"/>
          <a:ext cx="1562100" cy="1209675"/>
        </a:xfrm>
        <a:prstGeom prst="rect">
          <a:avLst/>
        </a:prstGeom>
        <a:solidFill>
          <a:prstClr val="white"/>
        </a:solidFill>
        <a:ln w="1">
          <a:solidFill>
            <a:prstClr val="green"/>
          </a:solidFill>
        </a:ln>
      </xdr:spPr>
      <xdr:txBody>
        <a:bodyPr vertOverflow="clip" horzOverflow="clip"/>
        <a:lstStyle/>
        <a:p>
          <a:r>
            <a:rPr sz="1100"/>
            <a:t>This shape represents a table slicer. Table slicers are supported in Excel 2013 or later.If the shape was modified in an earlier version of Excel, or if the workbook was saved in Excel 2007 or earlier, the slicer can't be used.</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104774</xdr:colOff>
      <xdr:row>4</xdr:row>
      <xdr:rowOff>242886</xdr:rowOff>
    </xdr:from>
    <xdr:to>
      <xdr:col>4</xdr:col>
      <xdr:colOff>1219199</xdr:colOff>
      <xdr:row>16</xdr:row>
      <xdr:rowOff>266699</xdr:rowOff>
    </xdr:to>
    <xdr:graphicFrame macro="">
      <xdr:nvGraphicFramePr>
        <xdr:cNvPr id="4" name="Gráfico 1" descr="Gráfico de la cuenta donde se comparan los cheques y ahorros, entre otros, de cada me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9525</xdr:colOff>
      <xdr:row>8</xdr:row>
      <xdr:rowOff>142875</xdr:rowOff>
    </xdr:from>
    <xdr:to>
      <xdr:col>5</xdr:col>
      <xdr:colOff>1333119</xdr:colOff>
      <xdr:row>17</xdr:row>
      <xdr:rowOff>217170</xdr:rowOff>
    </xdr:to>
    <xdr:sp macro="" textlink="">
      <xdr:nvSpPr>
        <xdr:cNvPr id="3" name="2 Rectángulo"/>
        <xdr:cNvSpPr>
          <a:spLocks noTextEdit="1"/>
        </xdr:cNvSpPr>
      </xdr:nvSpPr>
      <xdr:spPr>
        <a:xfrm>
          <a:off x="5800725" y="2657475"/>
          <a:ext cx="1323594" cy="2560320"/>
        </a:xfrm>
        <a:prstGeom prst="rect">
          <a:avLst/>
        </a:prstGeom>
        <a:solidFill>
          <a:prstClr val="white"/>
        </a:solidFill>
        <a:ln w="1">
          <a:solidFill>
            <a:prstClr val="green"/>
          </a:solidFill>
        </a:ln>
      </xdr:spPr>
      <xdr:txBody>
        <a:bodyPr vertOverflow="clip" horzOverflow="clip"/>
        <a:lstStyle/>
        <a:p>
          <a:r>
            <a:rPr lang="es-ES" sz="1100"/>
            <a:t>Esta forma representa una segmentación de datos. La segmentación de datos se admite en Excel 2010 y versiones posteriores.Si la forma se modificó en una versión anterior de Excel o si el libro se guardó en Excel 2003 o una versión anterior, no se puede usar la segmentación de datos.</a:t>
          </a:r>
        </a:p>
      </xdr:txBody>
    </xdr:sp>
    <xdr:clientData/>
  </xdr:twoCellAnchor>
  <xdr:twoCellAnchor editAs="oneCell">
    <xdr:from>
      <xdr:col>4</xdr:col>
      <xdr:colOff>1343025</xdr:colOff>
      <xdr:row>4</xdr:row>
      <xdr:rowOff>123825</xdr:rowOff>
    </xdr:from>
    <xdr:to>
      <xdr:col>5</xdr:col>
      <xdr:colOff>1325499</xdr:colOff>
      <xdr:row>8</xdr:row>
      <xdr:rowOff>161925</xdr:rowOff>
    </xdr:to>
    <xdr:sp macro="" textlink="">
      <xdr:nvSpPr>
        <xdr:cNvPr id="5" name="4 Rectángulo"/>
        <xdr:cNvSpPr>
          <a:spLocks noTextEdit="1"/>
        </xdr:cNvSpPr>
      </xdr:nvSpPr>
      <xdr:spPr>
        <a:xfrm>
          <a:off x="5781675" y="1533525"/>
          <a:ext cx="1335024" cy="1143000"/>
        </a:xfrm>
        <a:prstGeom prst="rect">
          <a:avLst/>
        </a:prstGeom>
        <a:solidFill>
          <a:prstClr val="white"/>
        </a:solidFill>
        <a:ln w="1">
          <a:solidFill>
            <a:prstClr val="green"/>
          </a:solidFill>
        </a:ln>
      </xdr:spPr>
      <xdr:txBody>
        <a:bodyPr vertOverflow="clip" horzOverflow="clip"/>
        <a:lstStyle/>
        <a:p>
          <a:r>
            <a:rPr lang="es-ES" sz="1100"/>
            <a:t>Esta forma representa una segmentación de datos. La segmentación de datos se admite en Excel 2010 y versiones posteriores.Si la forma se modificó en una versión anterior de Excel o si el libro se guardó en Excel 2003 o una versión anterior, no se puede usar la segmentación de datos.</a:t>
          </a:r>
        </a:p>
      </xdr:txBody>
    </xdr:sp>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file:///\\tsclient\N\O16\Template\20140131_FY14HOJan31\03_Templates\es-ES\TF00000038.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utor" refreshedDate="41697.488499884261" createdVersion="5" refreshedVersion="5" minRefreshableVersion="3" recordCount="12">
  <cacheSource type="worksheet">
    <worksheetSource name="CashSpent" r:id="rId2"/>
  </cacheSource>
  <cacheFields count="4">
    <cacheField name="Fecha" numFmtId="14">
      <sharedItems containsSemiMixedTypes="0" containsNonDate="0" containsDate="1" containsString="0" minDate="2013-01-04T00:00:00" maxDate="2013-07-01T00:00:00" count="12">
        <d v="2013-01-04T00:00:00"/>
        <d v="2013-01-05T00:00:00"/>
        <d v="2013-01-06T00:00:00"/>
        <d v="2013-02-03T00:00:00"/>
        <d v="2013-02-07T00:00:00"/>
        <d v="2013-03-01T00:00:00"/>
        <d v="2013-03-06T00:00:00"/>
        <d v="2013-04-06T00:00:00"/>
        <d v="2013-04-20T00:00:00"/>
        <d v="2013-05-03T00:00:00"/>
        <d v="2013-05-10T00:00:00"/>
        <d v="2013-06-30T00:00:00"/>
      </sharedItems>
      <fieldGroup base="0">
        <rangePr groupBy="months" startDate="2013-01-04T00:00:00" endDate="2013-07-01T00:00:00"/>
        <groupItems count="14">
          <s v="&lt;04/01/2013"/>
          <s v="ene"/>
          <s v="feb"/>
          <s v="mar"/>
          <s v="abr"/>
          <s v="may"/>
          <s v="jun"/>
          <s v="jul"/>
          <s v="ago"/>
          <s v="sep"/>
          <s v="oct"/>
          <s v="nov"/>
          <s v="dic"/>
          <s v="&gt;01/07/2013"/>
        </groupItems>
      </fieldGroup>
    </cacheField>
    <cacheField name="Descripción" numFmtId="166">
      <sharedItems count="6">
        <s v="Retirada del cajero"/>
        <s v="Almuerzo"/>
        <s v="Pago de coche"/>
        <s v="Pago de electricidad"/>
        <s v="Cena"/>
        <s v="Retirada de efectivo"/>
      </sharedItems>
    </cacheField>
    <cacheField name="Importe" numFmtId="167">
      <sharedItems containsSemiMixedTypes="0" containsString="0" containsNumber="1" containsInteger="1" minValue="5" maxValue="230"/>
    </cacheField>
    <cacheField name="Cuenta" numFmtId="166">
      <sharedItems count="3">
        <s v="Pago en cheques"/>
        <s v="Ahorros"/>
        <s v="Otros"/>
      </sharedItems>
    </cacheField>
  </cacheFields>
  <extLst>
    <ext xmlns:x14="http://schemas.microsoft.com/office/spreadsheetml/2009/9/main" uri="{725AE2AE-9491-48be-B2B4-4EB974FC3084}">
      <x14:pivotCacheDefinition pivotCacheId="3"/>
    </ext>
  </extLst>
</pivotCacheDefinition>
</file>

<file path=xl/pivotCache/pivotCacheRecords1.xml><?xml version="1.0" encoding="utf-8"?>
<pivotCacheRecords xmlns="http://schemas.openxmlformats.org/spreadsheetml/2006/main" xmlns:r="http://schemas.openxmlformats.org/officeDocument/2006/relationships" count="12">
  <r>
    <x v="0"/>
    <x v="0"/>
    <n v="40"/>
    <x v="0"/>
  </r>
  <r>
    <x v="1"/>
    <x v="1"/>
    <n v="5"/>
    <x v="0"/>
  </r>
  <r>
    <x v="2"/>
    <x v="2"/>
    <n v="230"/>
    <x v="1"/>
  </r>
  <r>
    <x v="3"/>
    <x v="3"/>
    <n v="70"/>
    <x v="0"/>
  </r>
  <r>
    <x v="4"/>
    <x v="4"/>
    <n v="53"/>
    <x v="0"/>
  </r>
  <r>
    <x v="5"/>
    <x v="5"/>
    <n v="100"/>
    <x v="1"/>
  </r>
  <r>
    <x v="6"/>
    <x v="2"/>
    <n v="230"/>
    <x v="0"/>
  </r>
  <r>
    <x v="7"/>
    <x v="3"/>
    <n v="70"/>
    <x v="1"/>
  </r>
  <r>
    <x v="8"/>
    <x v="0"/>
    <n v="30"/>
    <x v="0"/>
  </r>
  <r>
    <x v="9"/>
    <x v="0"/>
    <n v="50"/>
    <x v="1"/>
  </r>
  <r>
    <x v="10"/>
    <x v="0"/>
    <n v="30"/>
    <x v="2"/>
  </r>
  <r>
    <x v="11"/>
    <x v="3"/>
    <n v="68"/>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Resumen mensual" cacheId="1" applyNumberFormats="0" applyBorderFormats="0" applyFontFormats="0" applyPatternFormats="0" applyAlignmentFormats="0" applyWidthHeightFormats="1" dataCaption="Values" updatedVersion="5" minRefreshableVersion="3" fieldPrintTitles="1" itemPrintTitles="1" mergeItem="1" createdVersion="4" indent="0" showHeaders="0" outline="1" outlineData="1" multipleFieldFilters="0" chartFormat="1">
  <location ref="B19:F38" firstHeaderRow="1" firstDataRow="2" firstDataCol="1"/>
  <pivotFields count="4">
    <pivotField axis="axisRow" numFmtId="14" showAll="0">
      <items count="15">
        <item x="0"/>
        <item x="1"/>
        <item x="2"/>
        <item x="3"/>
        <item x="4"/>
        <item x="5"/>
        <item x="6"/>
        <item x="7"/>
        <item x="8"/>
        <item x="9"/>
        <item x="10"/>
        <item x="11"/>
        <item x="12"/>
        <item x="13"/>
        <item t="default"/>
      </items>
    </pivotField>
    <pivotField axis="axisRow" showAll="0">
      <items count="7">
        <item x="1"/>
        <item x="4"/>
        <item x="2"/>
        <item x="3"/>
        <item x="5"/>
        <item x="0"/>
        <item t="default"/>
      </items>
    </pivotField>
    <pivotField dataField="1" numFmtId="40" showAll="0" defaultSubtotal="0"/>
    <pivotField axis="axisCol" showAll="0" defaultSubtotal="0">
      <items count="3">
        <item x="0"/>
        <item x="1"/>
        <item x="2"/>
      </items>
    </pivotField>
  </pivotFields>
  <rowFields count="2">
    <field x="0"/>
    <field x="1"/>
  </rowFields>
  <rowItems count="18">
    <i>
      <x v="1"/>
    </i>
    <i r="1">
      <x/>
    </i>
    <i r="1">
      <x v="2"/>
    </i>
    <i r="1">
      <x v="5"/>
    </i>
    <i>
      <x v="2"/>
    </i>
    <i r="1">
      <x v="1"/>
    </i>
    <i r="1">
      <x v="3"/>
    </i>
    <i>
      <x v="3"/>
    </i>
    <i r="1">
      <x v="2"/>
    </i>
    <i r="1">
      <x v="4"/>
    </i>
    <i>
      <x v="4"/>
    </i>
    <i r="1">
      <x v="3"/>
    </i>
    <i r="1">
      <x v="5"/>
    </i>
    <i>
      <x v="5"/>
    </i>
    <i r="1">
      <x v="5"/>
    </i>
    <i>
      <x v="6"/>
    </i>
    <i r="1">
      <x v="3"/>
    </i>
    <i t="grand">
      <x/>
    </i>
  </rowItems>
  <colFields count="1">
    <field x="3"/>
  </colFields>
  <colItems count="4">
    <i>
      <x/>
    </i>
    <i>
      <x v="1"/>
    </i>
    <i>
      <x v="2"/>
    </i>
    <i t="grand">
      <x/>
    </i>
  </colItems>
  <dataFields count="1">
    <dataField name="Detalles" fld="2" baseField="0" baseItem="2" numFmtId="2"/>
  </dataFields>
  <formats count="9">
    <format dxfId="13">
      <pivotArea type="origin" dataOnly="0" labelOnly="1" outline="0" fieldPosition="0"/>
    </format>
    <format dxfId="12">
      <pivotArea type="origin" dataOnly="0" labelOnly="1" outline="0" fieldPosition="0"/>
    </format>
    <format dxfId="11">
      <pivotArea dataOnly="0" labelOnly="1" grandCol="1" outline="0" fieldPosition="0"/>
    </format>
    <format dxfId="10">
      <pivotArea type="origin" dataOnly="0" labelOnly="1" outline="0" fieldPosition="0"/>
    </format>
    <format dxfId="9">
      <pivotArea type="origin" dataOnly="0" labelOnly="1" outline="0" fieldPosition="0"/>
    </format>
    <format dxfId="8">
      <pivotArea type="origin" dataOnly="0" labelOnly="1" outline="0" fieldPosition="0"/>
    </format>
    <format dxfId="7">
      <pivotArea dataOnly="0" labelOnly="1" grandCol="1" outline="0" fieldPosition="0"/>
    </format>
    <format dxfId="6">
      <pivotArea outline="0" fieldPosition="0">
        <references count="1">
          <reference field="4294967294" count="1">
            <x v="0"/>
          </reference>
        </references>
      </pivotArea>
    </format>
    <format dxfId="5">
      <pivotArea dataOnly="0" labelOnly="1" fieldPosition="0">
        <references count="1">
          <reference field="3" count="0"/>
        </references>
      </pivotArea>
    </format>
  </formats>
  <pivotTableStyleInfo name="Resumen mensual" showRowHeaders="1" showColHeaders="1" showRowStripes="1" showColStripes="0" showLastColumn="1"/>
  <extLst>
    <ext xmlns:x14="http://schemas.microsoft.com/office/spreadsheetml/2009/9/main" uri="{962EF5D1-5CA2-4c93-8EF4-DBF5C05439D2}">
      <x14:pivotTableDefinition xmlns:xm="http://schemas.microsoft.com/office/excel/2006/main" altText=" La tabla dinámica Resumen mensual" altTextSummary="Proporciona un resumen de los desembolsos de efectivo con referencias cruzadas por mes y por cuenta." hideValuesRow="1"/>
    </ext>
  </extLst>
</pivotTableDefinition>
</file>

<file path=xl/pivotTables/pivotTable2.xml><?xml version="1.0" encoding="utf-8"?>
<pivotTableDefinition xmlns="http://schemas.openxmlformats.org/spreadsheetml/2006/main" name="TablaDinámicaResumenCuenta" cacheId="1" applyNumberFormats="0" applyBorderFormats="0" applyFontFormats="0" applyPatternFormats="0" applyAlignmentFormats="0" applyWidthHeightFormats="1" dataCaption="Values" updatedVersion="5" minRefreshableVersion="3" useAutoFormatting="1" itemPrintTitles="1" createdVersion="4" indent="0" outline="1" outlineData="1" multipleFieldFilters="0" chartFormat="18">
  <location ref="B3:F11" firstHeaderRow="1" firstDataRow="2" firstDataCol="1"/>
  <pivotFields count="4">
    <pivotField axis="axisRow" numFmtId="14" showAll="0">
      <items count="15">
        <item x="0"/>
        <item x="1"/>
        <item x="2"/>
        <item x="3"/>
        <item x="4"/>
        <item x="5"/>
        <item x="6"/>
        <item x="7"/>
        <item x="8"/>
        <item x="9"/>
        <item x="10"/>
        <item x="11"/>
        <item x="12"/>
        <item x="13"/>
        <item t="default"/>
      </items>
    </pivotField>
    <pivotField showAll="0" defaultSubtotal="0">
      <items count="6">
        <item x="1"/>
        <item x="4"/>
        <item x="2"/>
        <item x="3"/>
        <item x="5"/>
        <item x="0"/>
      </items>
    </pivotField>
    <pivotField dataField="1" numFmtId="40" showAll="0" defaultSubtotal="0"/>
    <pivotField axis="axisCol" showAll="0" defaultSubtotal="0">
      <items count="3">
        <item x="0"/>
        <item x="1"/>
        <item x="2"/>
      </items>
    </pivotField>
  </pivotFields>
  <rowFields count="1">
    <field x="0"/>
  </rowFields>
  <rowItems count="7">
    <i>
      <x v="1"/>
    </i>
    <i>
      <x v="2"/>
    </i>
    <i>
      <x v="3"/>
    </i>
    <i>
      <x v="4"/>
    </i>
    <i>
      <x v="5"/>
    </i>
    <i>
      <x v="6"/>
    </i>
    <i t="grand">
      <x/>
    </i>
  </rowItems>
  <colFields count="1">
    <field x="3"/>
  </colFields>
  <colItems count="4">
    <i>
      <x/>
    </i>
    <i>
      <x v="1"/>
    </i>
    <i>
      <x v="2"/>
    </i>
    <i t="grand">
      <x/>
    </i>
  </colItems>
  <dataFields count="1">
    <dataField name="Suma de Importe" fld="2" baseField="0" baseItem="0"/>
  </dataFields>
  <formats count="5">
    <format dxfId="4">
      <pivotArea type="origin" dataOnly="0" labelOnly="1" outline="0" fieldPosition="0"/>
    </format>
    <format dxfId="3">
      <pivotArea outline="0" collapsedLevelsAreSubtotals="1" fieldPosition="0"/>
    </format>
    <format dxfId="2">
      <pivotArea field="0" type="button" dataOnly="0" labelOnly="1" outline="0" axis="axisRow" fieldPosition="0"/>
    </format>
    <format dxfId="1">
      <pivotArea dataOnly="0" labelOnly="1" fieldPosition="0">
        <references count="1">
          <reference field="3" count="0"/>
        </references>
      </pivotArea>
    </format>
    <format dxfId="0">
      <pivotArea dataOnly="0" labelOnly="1" grandCol="1" outline="0" fieldPosition="0"/>
    </format>
  </formats>
  <chartFormats count="4">
    <chartFormat chart="17" format="6" series="1">
      <pivotArea type="data" outline="0" fieldPosition="0">
        <references count="1">
          <reference field="4294967294" count="1" selected="0">
            <x v="0"/>
          </reference>
        </references>
      </pivotArea>
    </chartFormat>
    <chartFormat chart="17" format="7" series="1">
      <pivotArea type="data" outline="0" fieldPosition="0">
        <references count="2">
          <reference field="4294967294" count="1" selected="0">
            <x v="0"/>
          </reference>
          <reference field="3" count="1" selected="0">
            <x v="0"/>
          </reference>
        </references>
      </pivotArea>
    </chartFormat>
    <chartFormat chart="17" format="8" series="1">
      <pivotArea type="data" outline="0" fieldPosition="0">
        <references count="2">
          <reference field="4294967294" count="1" selected="0">
            <x v="0"/>
          </reference>
          <reference field="3" count="1" selected="0">
            <x v="1"/>
          </reference>
        </references>
      </pivotArea>
    </chartFormat>
    <chartFormat chart="17" format="9" series="1">
      <pivotArea type="data" outline="0" fieldPosition="0">
        <references count="2">
          <reference field="4294967294" count="1" selected="0">
            <x v="0"/>
          </reference>
          <reference field="3" count="1" selected="0">
            <x v="2"/>
          </reference>
        </references>
      </pivotArea>
    </chartFormat>
  </chartFormats>
  <pivotTableStyleInfo name="Datos de la tabla dinámica Resumen mensual" showRowHeaders="1" showColHeaders="1" showRowStripes="0" showColStripes="0" showLastColumn="1"/>
  <extLst>
    <ext xmlns:x14="http://schemas.microsoft.com/office/spreadsheetml/2009/9/main" uri="{962EF5D1-5CA2-4c93-8EF4-DBF5C05439D2}">
      <x14:pivotTableDefinition xmlns:xm="http://schemas.microsoft.com/office/excel/2006/main" altText="Datos del gráfico dinámico" altTextSummary="Esta tabla dinámica se usa como el origen de datos del gráfico dinámico Resumen de la cuenta en la hoja Resumen mensual."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egmentaciónDeDatos_Descripción" sourceName="Descripción">
  <pivotTables>
    <pivotTable tabId="3" name="TablaDinámicaResumenCuenta"/>
  </pivotTables>
  <data>
    <tabular pivotCacheId="3">
      <items count="6">
        <i x="1" s="1"/>
        <i x="4" s="1"/>
        <i x="2" s="1"/>
        <i x="3" s="1"/>
        <i x="5"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egmentaciónDeDatos_Cuenta" sourceName="Cuenta">
  <pivotTables>
    <pivotTable tabId="3" name="TablaDinámicaResumenCuenta"/>
  </pivotTables>
  <data>
    <tabular pivotCacheId="3">
      <items count="3">
        <i x="1"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egmentación_descripción2" sourceName="Descripción">
  <extLst>
    <x:ext xmlns:x15="http://schemas.microsoft.com/office/spreadsheetml/2010/11/main" uri="{2F2917AC-EB37-4324-AD4E-5DD8C200BD13}">
      <x15:tableSlicerCache tableId="1" column="2"/>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egmentación_cuenta1" sourceName="Cuenta">
  <extLst>
    <x:ext xmlns:x15="http://schemas.microsoft.com/office/spreadsheetml/2010/11/main" uri="{2F2917AC-EB37-4324-AD4E-5DD8C200BD13}">
      <x15:tableSlicerCache tableId="1" column="4"/>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Descripción 1" cache="Segmentación_descripción2" caption="Descripción" rowHeight="209550"/>
  <slicer name="Cuenta 1" cache="Segmentación_cuenta1" caption="Cuenta" rowHeight="209550"/>
</slicers>
</file>

<file path=xl/slicers/slicer2.xml><?xml version="1.0" encoding="utf-8"?>
<slicers xmlns="http://schemas.microsoft.com/office/spreadsheetml/2009/9/main" xmlns:mc="http://schemas.openxmlformats.org/markup-compatibility/2006" xmlns:x="http://schemas.openxmlformats.org/spreadsheetml/2006/main" mc:Ignorable="x">
  <slicer name="Descripción" cache="SegmentaciónDeDatos_Descripción" caption="Descripción" rowHeight="209550"/>
  <slicer name="Cuenta" cache="SegmentaciónDeDatos_Cuenta" caption="Cuenta" rowHeight="209550"/>
</slicers>
</file>

<file path=xl/tables/table1.xml><?xml version="1.0" encoding="utf-8"?>
<table xmlns="http://schemas.openxmlformats.org/spreadsheetml/2006/main" id="1" name="CashSpent" displayName="CashSpent" ref="D12:G24" headerRowDxfId="34" dataDxfId="33">
  <autoFilter ref="D12:G24"/>
  <tableColumns count="4">
    <tableColumn id="1" name="Fecha" totalsRowLabel="Total" dataDxfId="32" totalsRowDxfId="31"/>
    <tableColumn id="2" name="Descripción" dataDxfId="30" totalsRowDxfId="29"/>
    <tableColumn id="3" name="Importe" totalsRowFunction="sum" dataDxfId="28" totalsRowDxfId="27"/>
    <tableColumn id="4" name="Cuenta" dataDxfId="26" totalsRowDxfId="25"/>
  </tableColumns>
  <tableStyleInfo name="Tabla de gastos en efectivo" showFirstColumn="0" showLastColumn="0" showRowStripes="1" showColumnStripes="1"/>
  <extLst>
    <ext xmlns:x14="http://schemas.microsoft.com/office/spreadsheetml/2009/9/main" uri="{504A1905-F514-4f6f-8877-14C23A59335A}">
      <x14:table altText="Efectivo que he gastado" altTextSummary="Tabla para realizar un seguimiento de transacciones en efectivo. Incluye fecha, descripción, importe y cuenta."/>
    </ext>
  </extLst>
</table>
</file>

<file path=xl/tables/table2.xml><?xml version="1.0" encoding="utf-8"?>
<table xmlns="http://schemas.openxmlformats.org/spreadsheetml/2006/main" id="2" name="CashSummaryTable" displayName="CashSummaryTable" ref="D5:G9" totalsRowCount="1" headerRowDxfId="24" dataDxfId="23" totalsRowDxfId="22">
  <tableColumns count="4">
    <tableColumn id="1" name="Cuenta" totalsRowLabel=" Total " dataDxfId="21" totalsRowDxfId="20"/>
    <tableColumn id="3" name="Efectivo inicial" totalsRowFunction="sum" dataDxfId="19" totalsRowDxfId="18"/>
    <tableColumn id="2" name="Total de gastos" totalsRowFunction="sum" dataDxfId="17" totalsRowDxfId="16">
      <calculatedColumnFormula>SUMIF(CashSpent[Cuenta],"=" &amp;CashSummaryTable[[#This Row],[Cuenta]],CashSpent[Importe])</calculatedColumnFormula>
    </tableColumn>
    <tableColumn id="4" name="Efectivo restante" totalsRowFunction="sum" dataDxfId="15" totalsRowDxfId="14">
      <calculatedColumnFormula>CashSummaryTable[[#This Row],[Efectivo inicial]]-CashSummaryTable[[#This Row],[Total de gastos]]</calculatedColumnFormula>
    </tableColumn>
  </tableColumns>
  <tableStyleInfo name="TablaResumenEfectivo" showFirstColumn="0" showLastColumn="0" showRowStripes="0" showColumnStripes="1"/>
  <extLst>
    <ext xmlns:x14="http://schemas.microsoft.com/office/spreadsheetml/2009/9/main" uri="{504A1905-F514-4f6f-8877-14C23A59335A}">
      <x14:table altText="Resumen de efectivo" altTextSummary="Tabla que resume el efectivo inicial, el total de gastos y el efectivo disponible para cada cuenta."/>
    </ext>
  </extLst>
</table>
</file>

<file path=xl/theme/theme1.xml><?xml version="1.0" encoding="utf-8"?>
<a:theme xmlns:a="http://schemas.openxmlformats.org/drawingml/2006/main" name="Office Theme">
  <a:themeElements>
    <a:clrScheme name="Money Tracker">
      <a:dk1>
        <a:sysClr val="windowText" lastClr="000000"/>
      </a:dk1>
      <a:lt1>
        <a:sysClr val="window" lastClr="FFFFFF"/>
      </a:lt1>
      <a:dk2>
        <a:srgbClr val="404041"/>
      </a:dk2>
      <a:lt2>
        <a:srgbClr val="FFFF99"/>
      </a:lt2>
      <a:accent1>
        <a:srgbClr val="B5D67E"/>
      </a:accent1>
      <a:accent2>
        <a:srgbClr val="6DCEF5"/>
      </a:accent2>
      <a:accent3>
        <a:srgbClr val="FCEE1E"/>
      </a:accent3>
      <a:accent4>
        <a:srgbClr val="FAAF4E"/>
      </a:accent4>
      <a:accent5>
        <a:srgbClr val="31859B"/>
      </a:accent5>
      <a:accent6>
        <a:srgbClr val="DB7713"/>
      </a:accent6>
      <a:hlink>
        <a:srgbClr val="4BACC6"/>
      </a:hlink>
      <a:folHlink>
        <a:srgbClr val="E36C09"/>
      </a:folHlink>
    </a:clrScheme>
    <a:fontScheme name="Personal Money Tracker">
      <a:majorFont>
        <a:latin typeface="Times New Roman"/>
        <a:ea typeface=""/>
        <a:cs typeface=""/>
      </a:majorFont>
      <a:minorFont>
        <a:latin typeface="Calibri"/>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microsoft.com/office/2007/relationships/slicer" Target="../slicers/slicer1.xml"/><Relationship Id="rId4" Type="http://schemas.openxmlformats.org/officeDocument/2006/relationships/table" Target="../tables/table2.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pivotTable" Target="../pivotTables/pivotTable1.xml"/><Relationship Id="rId4" Type="http://schemas.microsoft.com/office/2007/relationships/slicer" Target="../slicers/slicer2.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sheetPr>
    <tabColor theme="5"/>
    <pageSetUpPr autoPageBreaks="0" fitToPage="1"/>
  </sheetPr>
  <dimension ref="B1:G24"/>
  <sheetViews>
    <sheetView showGridLines="0" tabSelected="1" workbookViewId="0"/>
  </sheetViews>
  <sheetFormatPr baseColWidth="10" defaultColWidth="9.140625" defaultRowHeight="25.5" customHeight="1"/>
  <cols>
    <col min="1" max="1" width="2.28515625" customWidth="1"/>
    <col min="2" max="2" width="15.28515625" customWidth="1"/>
    <col min="3" max="3" width="7.5703125" customWidth="1"/>
    <col min="4" max="4" width="18.7109375" customWidth="1"/>
    <col min="5" max="5" width="22.5703125" customWidth="1"/>
    <col min="6" max="6" width="17.28515625" customWidth="1"/>
    <col min="7" max="7" width="18.7109375" customWidth="1"/>
    <col min="8" max="8" width="5.5703125" customWidth="1"/>
    <col min="9" max="9" width="14.85546875" bestFit="1" customWidth="1"/>
    <col min="10" max="10" width="16.28515625" bestFit="1" customWidth="1"/>
    <col min="11" max="12" width="12.7109375" customWidth="1"/>
  </cols>
  <sheetData>
    <row r="1" spans="2:7" ht="18.75" customHeight="1">
      <c r="B1" s="42" t="s">
        <v>0</v>
      </c>
      <c r="C1" s="42"/>
      <c r="D1" s="42"/>
      <c r="E1" s="42"/>
    </row>
    <row r="2" spans="2:7" ht="18.75" customHeight="1">
      <c r="B2" s="43"/>
      <c r="C2" s="43"/>
      <c r="D2" s="43"/>
      <c r="E2" s="43"/>
      <c r="F2" s="15"/>
      <c r="G2" s="25" t="s">
        <v>21</v>
      </c>
    </row>
    <row r="3" spans="2:7" ht="25.5" customHeight="1">
      <c r="D3" s="24"/>
    </row>
    <row r="4" spans="2:7" ht="25.5" customHeight="1">
      <c r="B4" s="26"/>
      <c r="D4" s="6" t="s">
        <v>1</v>
      </c>
    </row>
    <row r="5" spans="2:7" ht="25.5" customHeight="1">
      <c r="B5" s="27"/>
      <c r="D5" s="7" t="s">
        <v>2</v>
      </c>
      <c r="E5" s="8" t="s">
        <v>3</v>
      </c>
      <c r="F5" s="8" t="s">
        <v>4</v>
      </c>
      <c r="G5" s="8" t="s">
        <v>5</v>
      </c>
    </row>
    <row r="6" spans="2:7" ht="25.5" customHeight="1">
      <c r="B6" s="27"/>
      <c r="D6" s="5" t="s">
        <v>6</v>
      </c>
      <c r="E6" s="4">
        <v>3000</v>
      </c>
      <c r="F6" s="4">
        <f>SUMIF(CashSpent[Cuenta],"=" &amp;CashSummaryTable[[#This Row],[Cuenta]],CashSpent[Importe])</f>
        <v>496</v>
      </c>
      <c r="G6" s="4">
        <f>CashSummaryTable[[#This Row],[Efectivo inicial]]-CashSummaryTable[[#This Row],[Total de gastos]]</f>
        <v>2504</v>
      </c>
    </row>
    <row r="7" spans="2:7" ht="25.5" customHeight="1">
      <c r="B7" s="27"/>
      <c r="D7" s="5" t="s">
        <v>7</v>
      </c>
      <c r="E7" s="4">
        <v>500</v>
      </c>
      <c r="F7" s="4">
        <f>SUMIF(CashSpent[Cuenta],"=" &amp;CashSummaryTable[[#This Row],[Cuenta]],CashSpent[Importe])</f>
        <v>450</v>
      </c>
      <c r="G7" s="4">
        <f>CashSummaryTable[[#This Row],[Efectivo inicial]]-CashSummaryTable[[#This Row],[Total de gastos]]</f>
        <v>50</v>
      </c>
    </row>
    <row r="8" spans="2:7" ht="25.5" customHeight="1">
      <c r="B8" s="27"/>
      <c r="D8" s="5" t="s">
        <v>8</v>
      </c>
      <c r="E8" s="4">
        <v>200</v>
      </c>
      <c r="F8" s="4">
        <f>SUMIF(CashSpent[Cuenta],"=" &amp;CashSummaryTable[[#This Row],[Cuenta]],CashSpent[Importe])</f>
        <v>30</v>
      </c>
      <c r="G8" s="4">
        <f>CashSummaryTable[[#This Row],[Efectivo inicial]]-CashSummaryTable[[#This Row],[Total de gastos]]</f>
        <v>170</v>
      </c>
    </row>
    <row r="9" spans="2:7" ht="25.5" customHeight="1">
      <c r="B9" s="27"/>
      <c r="D9" s="31" t="s">
        <v>9</v>
      </c>
      <c r="E9" s="32">
        <f>SUBTOTAL(109,[Efectivo inicial])</f>
        <v>3700</v>
      </c>
      <c r="F9" s="32">
        <f>SUBTOTAL(109,[Total de gastos])</f>
        <v>976</v>
      </c>
      <c r="G9" s="32">
        <f>SUBTOTAL(109,[Efectivo restante])</f>
        <v>2724</v>
      </c>
    </row>
    <row r="10" spans="2:7" ht="25.5" customHeight="1">
      <c r="B10" s="27"/>
      <c r="D10" s="39"/>
      <c r="E10" s="39"/>
      <c r="F10" s="39"/>
      <c r="G10" s="39"/>
    </row>
    <row r="11" spans="2:7" ht="25.5" customHeight="1">
      <c r="B11" s="27"/>
      <c r="D11" s="6" t="s">
        <v>10</v>
      </c>
    </row>
    <row r="12" spans="2:7" ht="25.5" customHeight="1">
      <c r="B12" s="27"/>
      <c r="D12" s="21" t="s">
        <v>11</v>
      </c>
      <c r="E12" s="21" t="s">
        <v>12</v>
      </c>
      <c r="F12" s="9" t="s">
        <v>13</v>
      </c>
      <c r="G12" s="21" t="s">
        <v>2</v>
      </c>
    </row>
    <row r="13" spans="2:7" ht="25.5" customHeight="1">
      <c r="B13" s="27"/>
      <c r="D13" s="19">
        <v>41278</v>
      </c>
      <c r="E13" s="22" t="s">
        <v>14</v>
      </c>
      <c r="F13" s="35">
        <v>40</v>
      </c>
      <c r="G13" s="22" t="s">
        <v>6</v>
      </c>
    </row>
    <row r="14" spans="2:7" ht="25.5" customHeight="1">
      <c r="B14" s="27"/>
      <c r="D14" s="19">
        <v>41279</v>
      </c>
      <c r="E14" s="23" t="s">
        <v>15</v>
      </c>
      <c r="F14" s="35">
        <v>5</v>
      </c>
      <c r="G14" s="23" t="s">
        <v>6</v>
      </c>
    </row>
    <row r="15" spans="2:7" ht="25.5" customHeight="1">
      <c r="B15" s="27"/>
      <c r="D15" s="20">
        <v>41280</v>
      </c>
      <c r="E15" s="23" t="s">
        <v>16</v>
      </c>
      <c r="F15" s="35">
        <v>230</v>
      </c>
      <c r="G15" s="23" t="s">
        <v>7</v>
      </c>
    </row>
    <row r="16" spans="2:7" ht="25.5" customHeight="1">
      <c r="B16" s="27"/>
      <c r="D16" s="19">
        <v>41308</v>
      </c>
      <c r="E16" s="23" t="s">
        <v>17</v>
      </c>
      <c r="F16" s="35">
        <v>70</v>
      </c>
      <c r="G16" s="23" t="s">
        <v>6</v>
      </c>
    </row>
    <row r="17" spans="2:7" ht="25.5" customHeight="1">
      <c r="B17" s="27"/>
      <c r="D17" s="19">
        <v>41312</v>
      </c>
      <c r="E17" s="23" t="s">
        <v>18</v>
      </c>
      <c r="F17" s="35">
        <v>53</v>
      </c>
      <c r="G17" s="23" t="s">
        <v>6</v>
      </c>
    </row>
    <row r="18" spans="2:7" ht="25.5" customHeight="1">
      <c r="B18" s="27"/>
      <c r="D18" s="19">
        <v>41334</v>
      </c>
      <c r="E18" s="22" t="s">
        <v>19</v>
      </c>
      <c r="F18" s="35">
        <v>100</v>
      </c>
      <c r="G18" s="23" t="s">
        <v>7</v>
      </c>
    </row>
    <row r="19" spans="2:7" ht="25.5" customHeight="1">
      <c r="B19" s="27"/>
      <c r="D19" s="19">
        <v>41339</v>
      </c>
      <c r="E19" s="23" t="s">
        <v>16</v>
      </c>
      <c r="F19" s="35">
        <v>230</v>
      </c>
      <c r="G19" s="23" t="s">
        <v>6</v>
      </c>
    </row>
    <row r="20" spans="2:7" ht="25.5" customHeight="1">
      <c r="B20" s="27"/>
      <c r="D20" s="19">
        <v>41370</v>
      </c>
      <c r="E20" s="23" t="s">
        <v>17</v>
      </c>
      <c r="F20" s="35">
        <v>70</v>
      </c>
      <c r="G20" s="23" t="s">
        <v>7</v>
      </c>
    </row>
    <row r="21" spans="2:7" ht="25.5" customHeight="1">
      <c r="B21" s="40" t="s">
        <v>20</v>
      </c>
      <c r="D21" s="19">
        <v>41384</v>
      </c>
      <c r="E21" s="22" t="s">
        <v>14</v>
      </c>
      <c r="F21" s="35">
        <v>30</v>
      </c>
      <c r="G21" s="23" t="s">
        <v>6</v>
      </c>
    </row>
    <row r="22" spans="2:7" ht="25.5" customHeight="1">
      <c r="B22" s="41"/>
      <c r="D22" s="19">
        <v>41397</v>
      </c>
      <c r="E22" s="22" t="s">
        <v>14</v>
      </c>
      <c r="F22" s="35">
        <v>50</v>
      </c>
      <c r="G22" s="23" t="s">
        <v>7</v>
      </c>
    </row>
    <row r="23" spans="2:7" ht="25.5" customHeight="1">
      <c r="B23" s="44">
        <f>CashSummaryTable[[#Totals],[Efectivo restante]]/CashSummaryTable[[#Totals],[Efectivo inicial]]</f>
        <v>0.73621621621621625</v>
      </c>
      <c r="D23" s="19">
        <v>41404</v>
      </c>
      <c r="E23" s="22" t="s">
        <v>14</v>
      </c>
      <c r="F23" s="35">
        <v>30</v>
      </c>
      <c r="G23" s="23" t="s">
        <v>8</v>
      </c>
    </row>
    <row r="24" spans="2:7" ht="25.5" customHeight="1">
      <c r="B24" s="45"/>
      <c r="D24" s="19">
        <v>41455</v>
      </c>
      <c r="E24" s="23" t="s">
        <v>17</v>
      </c>
      <c r="F24" s="35">
        <v>68</v>
      </c>
      <c r="G24" s="23" t="s">
        <v>6</v>
      </c>
    </row>
  </sheetData>
  <mergeCells count="4">
    <mergeCell ref="D10:G10"/>
    <mergeCell ref="B21:B22"/>
    <mergeCell ref="B1:E2"/>
    <mergeCell ref="B23:B24"/>
  </mergeCells>
  <conditionalFormatting sqref="B23">
    <cfRule type="expression" dxfId="37" priority="7" stopIfTrue="1">
      <formula>$B$23&gt;=0.5</formula>
    </cfRule>
    <cfRule type="expression" dxfId="36" priority="8" stopIfTrue="1">
      <formula>AND($B$23&gt;=0.25,$B$23&lt;0.5)</formula>
    </cfRule>
    <cfRule type="expression" dxfId="35" priority="9" stopIfTrue="1">
      <formula>$B$23&lt;0.25</formula>
    </cfRule>
  </conditionalFormatting>
  <dataValidations count="1">
    <dataValidation type="list" errorStyle="warning" allowBlank="1" showInputMessage="1" showErrorMessage="1" errorTitle="¡Vaya!" error="La cuenta que ha añadido no está en la tabla Resumen de efectivo. Si desea usarla haga clic en Sí, pero el importe que ha escrito no se incluirá ni en el resumen ni en el gráfico." sqref="G13:G24">
      <formula1>AccountList</formula1>
    </dataValidation>
  </dataValidations>
  <hyperlinks>
    <hyperlink ref="G2" location="'Resumen mensual'!A1" tooltip="Haga clic para ver el resumen" display="Resumen mensual &gt;"/>
  </hyperlinks>
  <pageMargins left="0.7" right="0.7" top="0.75" bottom="0.75" header="0.3" footer="0.3"/>
  <pageSetup scale="98" fitToHeight="0" orientation="portrait" r:id="rId1"/>
  <headerFooter differentFirst="1">
    <oddFooter>Page &amp;P of &amp;N</oddFooter>
  </headerFooter>
  <drawing r:id="rId2"/>
  <tableParts count="2">
    <tablePart r:id="rId3"/>
    <tablePart r:id="rId4"/>
  </tableParts>
  <extLst>
    <ext xmlns:x15="http://schemas.microsoft.com/office/spreadsheetml/2010/11/main" uri="{3A4CF648-6AED-40f4-86FF-DC5316D8AED3}">
      <x14:slicerList xmlns:x14="http://schemas.microsoft.com/office/spreadsheetml/2009/9/main">
        <x14:slicer r:id="rId5"/>
      </x14:slicerList>
    </ext>
  </extLst>
</worksheet>
</file>

<file path=xl/worksheets/sheet2.xml><?xml version="1.0" encoding="utf-8"?>
<worksheet xmlns="http://schemas.openxmlformats.org/spreadsheetml/2006/main" xmlns:r="http://schemas.openxmlformats.org/officeDocument/2006/relationships">
  <sheetPr>
    <tabColor theme="4"/>
    <pageSetUpPr autoPageBreaks="0" fitToPage="1"/>
  </sheetPr>
  <dimension ref="A1:F38"/>
  <sheetViews>
    <sheetView showGridLines="0" workbookViewId="0"/>
  </sheetViews>
  <sheetFormatPr baseColWidth="10" defaultColWidth="9.140625" defaultRowHeight="21.75" customHeight="1"/>
  <cols>
    <col min="1" max="1" width="2.28515625" customWidth="1"/>
    <col min="2" max="2" width="23.7109375" customWidth="1"/>
    <col min="3" max="6" width="20.28515625" customWidth="1"/>
  </cols>
  <sheetData>
    <row r="1" spans="1:6" ht="18.75" customHeight="1">
      <c r="B1" s="46" t="s">
        <v>22</v>
      </c>
      <c r="C1" s="46"/>
    </row>
    <row r="2" spans="1:6" ht="18.75" customHeight="1">
      <c r="A2" s="3"/>
      <c r="B2" s="47"/>
      <c r="C2" s="47"/>
      <c r="D2" s="15"/>
      <c r="E2" s="15"/>
      <c r="F2" s="25" t="s">
        <v>23</v>
      </c>
    </row>
    <row r="3" spans="1:6" ht="18.75" customHeight="1">
      <c r="A3" s="3"/>
      <c r="B3" s="28" t="s">
        <v>24</v>
      </c>
      <c r="C3" s="30"/>
      <c r="D3" s="3"/>
      <c r="E3" s="3"/>
    </row>
    <row r="4" spans="1:6" s="3" customFormat="1" ht="54.75" customHeight="1">
      <c r="B4" s="17" t="s">
        <v>25</v>
      </c>
      <c r="C4" s="2"/>
      <c r="D4" s="2"/>
      <c r="E4" s="2"/>
    </row>
    <row r="5" spans="1:6" ht="21.75" customHeight="1">
      <c r="B5" s="2"/>
      <c r="C5" s="2"/>
      <c r="D5" s="2"/>
      <c r="E5" s="2"/>
    </row>
    <row r="7" spans="1:6" ht="21.75" customHeight="1">
      <c r="B7" s="2"/>
      <c r="C7" s="2"/>
      <c r="D7" s="2"/>
      <c r="E7" s="2"/>
    </row>
    <row r="8" spans="1:6" ht="21.75" customHeight="1">
      <c r="B8" s="2"/>
      <c r="C8" s="2"/>
      <c r="D8" s="2"/>
      <c r="E8" s="2"/>
    </row>
    <row r="18" spans="2:6" ht="41.25" customHeight="1">
      <c r="B18" s="6" t="s">
        <v>26</v>
      </c>
    </row>
    <row r="19" spans="2:6" ht="18.75">
      <c r="B19" s="38" t="s">
        <v>39</v>
      </c>
      <c r="C19" s="37"/>
      <c r="D19" s="37"/>
      <c r="E19" s="37"/>
      <c r="F19" s="37"/>
    </row>
    <row r="20" spans="2:6" ht="15.75">
      <c r="B20" s="37"/>
      <c r="C20" s="16" t="s">
        <v>6</v>
      </c>
      <c r="D20" s="16" t="s">
        <v>7</v>
      </c>
      <c r="E20" s="16" t="s">
        <v>8</v>
      </c>
      <c r="F20" s="16" t="s">
        <v>30</v>
      </c>
    </row>
    <row r="21" spans="2:6" ht="21.75" customHeight="1">
      <c r="B21" s="12" t="s">
        <v>33</v>
      </c>
      <c r="C21" s="34">
        <v>45</v>
      </c>
      <c r="D21" s="34">
        <v>230</v>
      </c>
      <c r="E21" s="34"/>
      <c r="F21" s="34">
        <v>275</v>
      </c>
    </row>
    <row r="22" spans="2:6" ht="21.75" customHeight="1">
      <c r="B22" s="14" t="s">
        <v>15</v>
      </c>
      <c r="C22" s="34">
        <v>5</v>
      </c>
      <c r="D22" s="34"/>
      <c r="E22" s="34"/>
      <c r="F22" s="34">
        <v>5</v>
      </c>
    </row>
    <row r="23" spans="2:6" ht="21.75" customHeight="1">
      <c r="B23" s="14" t="s">
        <v>16</v>
      </c>
      <c r="C23" s="34"/>
      <c r="D23" s="34">
        <v>230</v>
      </c>
      <c r="E23" s="34"/>
      <c r="F23" s="34">
        <v>230</v>
      </c>
    </row>
    <row r="24" spans="2:6" ht="21.75" customHeight="1">
      <c r="B24" s="14" t="s">
        <v>14</v>
      </c>
      <c r="C24" s="34">
        <v>40</v>
      </c>
      <c r="D24" s="34"/>
      <c r="E24" s="34"/>
      <c r="F24" s="34">
        <v>40</v>
      </c>
    </row>
    <row r="25" spans="2:6" ht="21.75" customHeight="1">
      <c r="B25" s="12" t="s">
        <v>34</v>
      </c>
      <c r="C25" s="34">
        <v>123</v>
      </c>
      <c r="D25" s="34"/>
      <c r="E25" s="34"/>
      <c r="F25" s="34">
        <v>123</v>
      </c>
    </row>
    <row r="26" spans="2:6" ht="21.75" customHeight="1">
      <c r="B26" s="14" t="s">
        <v>18</v>
      </c>
      <c r="C26" s="34">
        <v>53</v>
      </c>
      <c r="D26" s="34"/>
      <c r="E26" s="34"/>
      <c r="F26" s="34">
        <v>53</v>
      </c>
    </row>
    <row r="27" spans="2:6" ht="21.75" customHeight="1">
      <c r="B27" s="14" t="s">
        <v>17</v>
      </c>
      <c r="C27" s="34">
        <v>70</v>
      </c>
      <c r="D27" s="34"/>
      <c r="E27" s="34"/>
      <c r="F27" s="34">
        <v>70</v>
      </c>
    </row>
    <row r="28" spans="2:6" ht="21.75" customHeight="1">
      <c r="B28" s="12" t="s">
        <v>35</v>
      </c>
      <c r="C28" s="34">
        <v>230</v>
      </c>
      <c r="D28" s="34">
        <v>100</v>
      </c>
      <c r="E28" s="34"/>
      <c r="F28" s="34">
        <v>330</v>
      </c>
    </row>
    <row r="29" spans="2:6" ht="21.75" customHeight="1">
      <c r="B29" s="14" t="s">
        <v>16</v>
      </c>
      <c r="C29" s="34">
        <v>230</v>
      </c>
      <c r="D29" s="34"/>
      <c r="E29" s="34"/>
      <c r="F29" s="34">
        <v>230</v>
      </c>
    </row>
    <row r="30" spans="2:6" ht="21.75" customHeight="1">
      <c r="B30" s="14" t="s">
        <v>19</v>
      </c>
      <c r="C30" s="34"/>
      <c r="D30" s="34">
        <v>100</v>
      </c>
      <c r="E30" s="34"/>
      <c r="F30" s="34">
        <v>100</v>
      </c>
    </row>
    <row r="31" spans="2:6" ht="21.75" customHeight="1">
      <c r="B31" s="12" t="s">
        <v>36</v>
      </c>
      <c r="C31" s="34">
        <v>30</v>
      </c>
      <c r="D31" s="34">
        <v>70</v>
      </c>
      <c r="E31" s="34"/>
      <c r="F31" s="34">
        <v>100</v>
      </c>
    </row>
    <row r="32" spans="2:6" ht="21.75" customHeight="1">
      <c r="B32" s="14" t="s">
        <v>17</v>
      </c>
      <c r="C32" s="34"/>
      <c r="D32" s="34">
        <v>70</v>
      </c>
      <c r="E32" s="34"/>
      <c r="F32" s="34">
        <v>70</v>
      </c>
    </row>
    <row r="33" spans="2:6" ht="21.75" customHeight="1">
      <c r="B33" s="14" t="s">
        <v>14</v>
      </c>
      <c r="C33" s="34">
        <v>30</v>
      </c>
      <c r="D33" s="34"/>
      <c r="E33" s="34"/>
      <c r="F33" s="34">
        <v>30</v>
      </c>
    </row>
    <row r="34" spans="2:6" ht="21.75" customHeight="1">
      <c r="B34" s="12" t="s">
        <v>37</v>
      </c>
      <c r="C34" s="34"/>
      <c r="D34" s="34">
        <v>50</v>
      </c>
      <c r="E34" s="34">
        <v>30</v>
      </c>
      <c r="F34" s="34">
        <v>80</v>
      </c>
    </row>
    <row r="35" spans="2:6" ht="21.75" customHeight="1">
      <c r="B35" s="14" t="s">
        <v>14</v>
      </c>
      <c r="C35" s="34"/>
      <c r="D35" s="34">
        <v>50</v>
      </c>
      <c r="E35" s="34">
        <v>30</v>
      </c>
      <c r="F35" s="34">
        <v>80</v>
      </c>
    </row>
    <row r="36" spans="2:6" ht="21.75" customHeight="1">
      <c r="B36" s="12" t="s">
        <v>38</v>
      </c>
      <c r="C36" s="34">
        <v>68</v>
      </c>
      <c r="D36" s="34"/>
      <c r="E36" s="34"/>
      <c r="F36" s="34">
        <v>68</v>
      </c>
    </row>
    <row r="37" spans="2:6" ht="21.75" customHeight="1">
      <c r="B37" s="14" t="s">
        <v>17</v>
      </c>
      <c r="C37" s="34">
        <v>68</v>
      </c>
      <c r="D37" s="34"/>
      <c r="E37" s="34"/>
      <c r="F37" s="34">
        <v>68</v>
      </c>
    </row>
    <row r="38" spans="2:6" ht="21.75" customHeight="1">
      <c r="B38" s="12" t="s">
        <v>30</v>
      </c>
      <c r="C38" s="34">
        <v>496</v>
      </c>
      <c r="D38" s="34">
        <v>450</v>
      </c>
      <c r="E38" s="34">
        <v>30</v>
      </c>
      <c r="F38" s="34">
        <v>976</v>
      </c>
    </row>
  </sheetData>
  <mergeCells count="1">
    <mergeCell ref="B1:C2"/>
  </mergeCells>
  <hyperlinks>
    <hyperlink ref="F2" location="'Gestor financiero personal'!A1" tooltip="Haga clic para ver el gestor financiero" display="&lt; Gestor financiero"/>
  </hyperlinks>
  <printOptions horizontalCentered="1"/>
  <pageMargins left="0.7" right="0.7" top="0.7" bottom="0.7" header="0.3" footer="0.3"/>
  <pageSetup scale="80" fitToHeight="0" orientation="portrait" r:id="rId2"/>
  <drawing r:id="rId3"/>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sheetPr>
    <tabColor theme="7" tint="0.79998168889431442"/>
  </sheetPr>
  <dimension ref="B1:H11"/>
  <sheetViews>
    <sheetView showGridLines="0" workbookViewId="0"/>
  </sheetViews>
  <sheetFormatPr baseColWidth="10" defaultColWidth="9.140625" defaultRowHeight="21.75" customHeight="1"/>
  <cols>
    <col min="1" max="1" width="2.28515625" customWidth="1"/>
    <col min="2" max="2" width="18.5703125" customWidth="1"/>
    <col min="3" max="3" width="20.28515625" customWidth="1"/>
    <col min="4" max="4" width="8.140625" customWidth="1"/>
    <col min="5" max="5" width="6.140625" customWidth="1"/>
    <col min="6" max="6" width="13.28515625" customWidth="1"/>
    <col min="7" max="7" width="11.85546875" customWidth="1"/>
  </cols>
  <sheetData>
    <row r="1" spans="2:8" ht="38.25" customHeight="1">
      <c r="B1" s="29" t="s">
        <v>27</v>
      </c>
      <c r="C1" s="1"/>
      <c r="D1" s="1"/>
      <c r="E1" s="1"/>
      <c r="F1" s="1"/>
      <c r="G1" s="1"/>
      <c r="H1" s="1"/>
    </row>
    <row r="2" spans="2:8" ht="21.75" customHeight="1">
      <c r="B2" s="18" t="s">
        <v>28</v>
      </c>
    </row>
    <row r="3" spans="2:8" ht="21.75" customHeight="1">
      <c r="B3" s="11" t="s">
        <v>31</v>
      </c>
      <c r="C3" s="33" t="s">
        <v>32</v>
      </c>
    </row>
    <row r="4" spans="2:8" ht="21.75" customHeight="1">
      <c r="B4" s="36" t="s">
        <v>29</v>
      </c>
      <c r="C4" s="10" t="s">
        <v>6</v>
      </c>
      <c r="D4" s="10" t="s">
        <v>7</v>
      </c>
      <c r="E4" s="10" t="s">
        <v>8</v>
      </c>
      <c r="F4" s="10" t="s">
        <v>30</v>
      </c>
    </row>
    <row r="5" spans="2:8" ht="21.75" customHeight="1">
      <c r="B5" s="12" t="s">
        <v>33</v>
      </c>
      <c r="C5" s="13">
        <v>45</v>
      </c>
      <c r="D5" s="13">
        <v>230</v>
      </c>
      <c r="E5" s="13"/>
      <c r="F5" s="13">
        <v>275</v>
      </c>
    </row>
    <row r="6" spans="2:8" ht="21.75" customHeight="1">
      <c r="B6" s="12" t="s">
        <v>34</v>
      </c>
      <c r="C6" s="13">
        <v>123</v>
      </c>
      <c r="D6" s="13"/>
      <c r="E6" s="13"/>
      <c r="F6" s="13">
        <v>123</v>
      </c>
    </row>
    <row r="7" spans="2:8" ht="21.75" customHeight="1">
      <c r="B7" s="12" t="s">
        <v>35</v>
      </c>
      <c r="C7" s="13">
        <v>230</v>
      </c>
      <c r="D7" s="13">
        <v>100</v>
      </c>
      <c r="E7" s="13"/>
      <c r="F7" s="13">
        <v>330</v>
      </c>
    </row>
    <row r="8" spans="2:8" ht="21.75" customHeight="1">
      <c r="B8" s="12" t="s">
        <v>36</v>
      </c>
      <c r="C8" s="13">
        <v>30</v>
      </c>
      <c r="D8" s="13">
        <v>70</v>
      </c>
      <c r="E8" s="13"/>
      <c r="F8" s="13">
        <v>100</v>
      </c>
    </row>
    <row r="9" spans="2:8" ht="21.75" customHeight="1">
      <c r="B9" s="12" t="s">
        <v>37</v>
      </c>
      <c r="C9" s="13"/>
      <c r="D9" s="13">
        <v>50</v>
      </c>
      <c r="E9" s="13">
        <v>30</v>
      </c>
      <c r="F9" s="13">
        <v>80</v>
      </c>
    </row>
    <row r="10" spans="2:8" ht="21.75" customHeight="1">
      <c r="B10" s="12" t="s">
        <v>38</v>
      </c>
      <c r="C10" s="13">
        <v>68</v>
      </c>
      <c r="D10" s="13"/>
      <c r="E10" s="13"/>
      <c r="F10" s="13">
        <v>68</v>
      </c>
    </row>
    <row r="11" spans="2:8" ht="21.75" customHeight="1">
      <c r="B11" s="12" t="s">
        <v>30</v>
      </c>
      <c r="C11" s="13">
        <v>496</v>
      </c>
      <c r="D11" s="13">
        <v>450</v>
      </c>
      <c r="E11" s="13">
        <v>30</v>
      </c>
      <c r="F11" s="13">
        <v>976</v>
      </c>
    </row>
  </sheetData>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3</vt:i4>
      </vt:variant>
    </vt:vector>
  </HeadingPairs>
  <TitlesOfParts>
    <vt:vector size="6" baseType="lpstr">
      <vt:lpstr>Gestor financiero personal</vt:lpstr>
      <vt:lpstr>Resumen mensual</vt:lpstr>
      <vt:lpstr>Datos del gráfico</vt:lpstr>
      <vt:lpstr>AccountList</vt:lpstr>
      <vt:lpstr>PercentageAvailable</vt:lpstr>
      <vt:lpstr>'Resumen mensual'!Títulos_a_imprimir</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2014-02-18T08:00:39Z</dcterms:created>
  <dcterms:modified xsi:type="dcterms:W3CDTF">2015-07-09T19:01:36Z</dcterms:modified>
</cp:coreProperties>
</file>