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filterPrivacy="1"/>
  <bookViews>
    <workbookView xWindow="0" yWindow="0" windowWidth="19440" windowHeight="10665"/>
  </bookViews>
  <sheets>
    <sheet name="Programación tareas semanales" sheetId="1" r:id="rId1"/>
    <sheet name="Lista de tareas" sheetId="2" r:id="rId2"/>
  </sheets>
  <definedNames>
    <definedName name="_xlnm.Print_Area" localSheetId="0">'Programación tareas semanales'!$B$2:$M$13</definedName>
    <definedName name="ShowName">'Programación tareas semanales'!#REF!</definedName>
    <definedName name="StartDate">'Programación tareas semanales'!$M$4</definedName>
    <definedName name="WeekOf">'Programación tareas semanales'!#REF!</definedName>
    <definedName name="WhoField">TaskList[Clase]</definedName>
    <definedName name="WhoLookup">OFFSET(#REF!,,,COUNT(#REF!),1)</definedName>
  </definedNames>
  <calcPr calcId="124519"/>
  <fileRecoveryPr repairLoad="1"/>
</workbook>
</file>

<file path=xl/calcChain.xml><?xml version="1.0" encoding="utf-8"?>
<calcChain xmlns="http://schemas.openxmlformats.org/spreadsheetml/2006/main">
  <c r="E9" i="2"/>
  <c r="E7" i="1"/>
  <c r="E12" i="2"/>
  <c r="E13"/>
  <c r="E7"/>
  <c r="E10"/>
  <c r="E8"/>
  <c r="E11"/>
  <c r="E14"/>
  <c r="E6"/>
  <c r="E13" i="1"/>
  <c r="E11"/>
  <c r="E6"/>
  <c r="H7"/>
  <c r="I7"/>
  <c r="H11"/>
  <c r="H8"/>
  <c r="I6"/>
  <c r="H6"/>
  <c r="J7"/>
  <c r="I13"/>
  <c r="K7"/>
  <c r="J9"/>
  <c r="J6"/>
  <c r="J11"/>
  <c r="K9"/>
  <c r="K6"/>
  <c r="L7"/>
  <c r="L9"/>
  <c r="M7"/>
  <c r="L6"/>
  <c r="L11"/>
  <c r="M8"/>
  <c r="M6"/>
  <c r="M9"/>
  <c r="M12"/>
  <c r="L8"/>
  <c r="K10"/>
  <c r="K12"/>
  <c r="J8"/>
  <c r="J13"/>
  <c r="I9"/>
  <c r="I10"/>
  <c r="H12"/>
  <c r="I12"/>
  <c r="E8"/>
  <c r="E12"/>
  <c r="M11"/>
  <c r="M10"/>
  <c r="M13"/>
  <c r="L12"/>
  <c r="L10"/>
  <c r="L13"/>
  <c r="K11"/>
  <c r="K8"/>
  <c r="K13"/>
  <c r="J12"/>
  <c r="J10"/>
  <c r="I8"/>
  <c r="I11"/>
  <c r="H10"/>
  <c r="H9"/>
  <c r="H13"/>
  <c r="E10"/>
  <c r="E9"/>
</calcChain>
</file>

<file path=xl/sharedStrings.xml><?xml version="1.0" encoding="utf-8"?>
<sst xmlns="http://schemas.openxmlformats.org/spreadsheetml/2006/main" count="40" uniqueCount="31">
  <si>
    <t>ART 101</t>
  </si>
  <si>
    <t>LIT 101</t>
  </si>
  <si>
    <t>HIS 101</t>
  </si>
  <si>
    <t>LISTA DE TAREAS</t>
  </si>
  <si>
    <t>Fecha</t>
  </si>
  <si>
    <t>Clase</t>
  </si>
  <si>
    <t>Asignación/tarea</t>
  </si>
  <si>
    <t>Página 90 &amp; revisar capítulo 5 para el examen el viernes</t>
  </si>
  <si>
    <t>MAT 101</t>
  </si>
  <si>
    <t>Hoja de cálculo 56 (impares solamente) y estudiar para el examen el jueves</t>
  </si>
  <si>
    <t>Preparar para laboratorio</t>
  </si>
  <si>
    <t>Examen de capítulos 5 a 8</t>
  </si>
  <si>
    <t>Páginas 78 a 88 &amp; esquema capítulo 4</t>
  </si>
  <si>
    <t>Estudiar para el examen</t>
  </si>
  <si>
    <t>Otra</t>
  </si>
  <si>
    <t>Limpiar habitación para inspección</t>
  </si>
  <si>
    <t>Pedir pizza para grupo de estudio</t>
  </si>
  <si>
    <t>ING 101</t>
  </si>
  <si>
    <t>Hacer esquema del ensayo</t>
  </si>
  <si>
    <t>&lt; Para programación de tareas semanales</t>
  </si>
  <si>
    <t>Para lista de tareas &gt;</t>
  </si>
  <si>
    <t xml:space="preserve"> Fecha de inicio de la programación:</t>
  </si>
  <si>
    <t>PRO</t>
  </si>
  <si>
    <t>GRA</t>
  </si>
  <si>
    <t>MAC</t>
  </si>
  <si>
    <t>IÓN</t>
  </si>
  <si>
    <t>DE</t>
  </si>
  <si>
    <t>TAREAS</t>
  </si>
  <si>
    <t>SEMANALES</t>
  </si>
  <si>
    <t>PRIMAVERA 2014</t>
  </si>
  <si>
    <t>Datos coincidentes</t>
  </si>
</sst>
</file>

<file path=xl/styles.xml><?xml version="1.0" encoding="utf-8"?>
<styleSheet xmlns="http://schemas.openxmlformats.org/spreadsheetml/2006/main">
  <numFmts count="1">
    <numFmt numFmtId="164" formatCode="aaaa"/>
  </numFmts>
  <fonts count="16">
    <font>
      <sz val="9"/>
      <color theme="3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8"/>
      <color theme="3" tint="9.9917600024414813E-2"/>
      <name val="Calibri"/>
      <family val="1"/>
      <scheme val="minor"/>
    </font>
    <font>
      <b/>
      <sz val="10"/>
      <color theme="3" tint="9.9978637043366805E-2"/>
      <name val="Calibri"/>
      <family val="1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32"/>
      <color theme="0"/>
      <name val="Calibri"/>
      <family val="2"/>
      <scheme val="major"/>
    </font>
    <font>
      <b/>
      <sz val="32"/>
      <color theme="4"/>
      <name val="Calibri"/>
      <family val="2"/>
      <scheme val="major"/>
    </font>
    <font>
      <sz val="11"/>
      <color theme="0"/>
      <name val="Calibri"/>
      <family val="2"/>
      <scheme val="major"/>
    </font>
    <font>
      <b/>
      <sz val="10"/>
      <color theme="1"/>
      <name val="Calibri"/>
      <family val="2"/>
      <scheme val="minor"/>
    </font>
    <font>
      <b/>
      <sz val="10"/>
      <color theme="4"/>
      <name val="Calibri"/>
      <family val="1"/>
      <scheme val="minor"/>
    </font>
    <font>
      <b/>
      <sz val="14"/>
      <color theme="0"/>
      <name val="Calibri"/>
      <family val="2"/>
      <scheme val="major"/>
    </font>
    <font>
      <u/>
      <sz val="9"/>
      <color theme="10"/>
      <name val="Calibri"/>
      <family val="2"/>
      <scheme val="minor"/>
    </font>
    <font>
      <b/>
      <sz val="9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theme="0" tint="-0.14999847407452621"/>
      </patternFill>
    </fill>
    <fill>
      <patternFill patternType="solid">
        <fgColor theme="2"/>
        <bgColor indexed="64"/>
      </patternFill>
    </fill>
  </fills>
  <borders count="12">
    <border>
      <left/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/>
      <bottom style="thin">
        <color theme="4"/>
      </bottom>
      <diagonal/>
    </border>
    <border>
      <left/>
      <right/>
      <top/>
      <bottom style="thin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  <border>
      <left style="medium">
        <color theme="4"/>
      </left>
      <right style="medium">
        <color theme="4"/>
      </right>
      <top style="medium">
        <color theme="4"/>
      </top>
      <bottom style="medium">
        <color theme="4"/>
      </bottom>
      <diagonal/>
    </border>
  </borders>
  <cellStyleXfs count="7">
    <xf numFmtId="0" fontId="0" fillId="0" borderId="0"/>
    <xf numFmtId="0" fontId="8" fillId="2" borderId="0" applyNumberFormat="0" applyBorder="0" applyAlignment="0" applyProtection="0"/>
    <xf numFmtId="0" fontId="9" fillId="0" borderId="0" applyNumberFormat="0" applyFill="0" applyProtection="0">
      <alignment vertical="center"/>
    </xf>
    <xf numFmtId="0" fontId="13" fillId="2" borderId="0" applyNumberFormat="0" applyBorder="0" applyProtection="0">
      <alignment horizontal="left" vertical="center"/>
    </xf>
    <xf numFmtId="0" fontId="10" fillId="2" borderId="0" applyNumberFormat="0" applyProtection="0">
      <alignment horizontal="left" vertical="top"/>
    </xf>
    <xf numFmtId="0" fontId="4" fillId="0" borderId="0" applyNumberFormat="0" applyFill="0" applyBorder="0" applyAlignment="0" applyProtection="0"/>
    <xf numFmtId="0" fontId="14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vertical="center"/>
    </xf>
    <xf numFmtId="0" fontId="0" fillId="0" borderId="0" xfId="0" applyNumberFormat="1" applyAlignment="1">
      <alignment vertical="center"/>
    </xf>
    <xf numFmtId="14" fontId="0" fillId="0" borderId="0" xfId="0" applyNumberFormat="1" applyFont="1" applyFill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Font="1" applyFill="1" applyBorder="1" applyAlignment="1">
      <alignment vertical="center" wrapText="1"/>
    </xf>
    <xf numFmtId="0" fontId="0" fillId="0" borderId="0" xfId="0" applyFont="1" applyFill="1" applyBorder="1" applyAlignment="1">
      <alignment horizontal="left" vertical="center" wrapText="1"/>
    </xf>
    <xf numFmtId="0" fontId="4" fillId="5" borderId="0" xfId="5" applyFill="1" applyBorder="1" applyAlignment="1">
      <alignment horizontal="left" indent="1"/>
    </xf>
    <xf numFmtId="0" fontId="0" fillId="5" borderId="0" xfId="0" applyFill="1"/>
    <xf numFmtId="0" fontId="1" fillId="5" borderId="0" xfId="0" applyFont="1" applyFill="1"/>
    <xf numFmtId="0" fontId="0" fillId="5" borderId="0" xfId="0" applyFill="1" applyBorder="1"/>
    <xf numFmtId="0" fontId="2" fillId="5" borderId="0" xfId="0" applyFont="1" applyFill="1"/>
    <xf numFmtId="0" fontId="3" fillId="5" borderId="0" xfId="0" applyFont="1" applyFill="1" applyAlignment="1">
      <alignment horizontal="right"/>
    </xf>
    <xf numFmtId="14" fontId="5" fillId="5" borderId="0" xfId="0" applyNumberFormat="1" applyFont="1" applyFill="1" applyBorder="1" applyAlignment="1"/>
    <xf numFmtId="0" fontId="8" fillId="2" borderId="1" xfId="1" applyBorder="1" applyAlignment="1">
      <alignment horizontal="center" vertical="center"/>
    </xf>
    <xf numFmtId="0" fontId="8" fillId="2" borderId="2" xfId="1" applyBorder="1" applyAlignment="1">
      <alignment horizontal="center" vertical="center"/>
    </xf>
    <xf numFmtId="0" fontId="8" fillId="2" borderId="3" xfId="1" applyBorder="1" applyAlignment="1">
      <alignment horizontal="center" vertical="center"/>
    </xf>
    <xf numFmtId="164" fontId="13" fillId="2" borderId="7" xfId="3" applyNumberFormat="1" applyBorder="1">
      <alignment horizontal="left" vertical="center"/>
    </xf>
    <xf numFmtId="0" fontId="9" fillId="0" borderId="0" xfId="2" applyFill="1">
      <alignment vertical="center"/>
    </xf>
    <xf numFmtId="0" fontId="11" fillId="5" borderId="0" xfId="0" applyFont="1" applyFill="1" applyAlignment="1">
      <alignment horizontal="right" vertical="center" indent="1"/>
    </xf>
    <xf numFmtId="14" fontId="10" fillId="2" borderId="10" xfId="4" applyNumberFormat="1" applyBorder="1">
      <alignment horizontal="left" vertical="top"/>
    </xf>
    <xf numFmtId="14" fontId="12" fillId="5" borderId="11" xfId="0" applyNumberFormat="1" applyFont="1" applyFill="1" applyBorder="1" applyAlignment="1">
      <alignment horizontal="center" vertical="center"/>
    </xf>
    <xf numFmtId="0" fontId="13" fillId="2" borderId="0" xfId="3">
      <alignment horizontal="left" vertical="center"/>
    </xf>
    <xf numFmtId="0" fontId="10" fillId="2" borderId="0" xfId="4" applyAlignment="1">
      <alignment horizontal="left" vertical="center"/>
    </xf>
    <xf numFmtId="164" fontId="13" fillId="2" borderId="6" xfId="3" applyNumberFormat="1" applyBorder="1">
      <alignment horizontal="left" vertical="center"/>
    </xf>
    <xf numFmtId="14" fontId="10" fillId="2" borderId="0" xfId="4" applyNumberFormat="1">
      <alignment horizontal="left" vertical="top"/>
    </xf>
    <xf numFmtId="0" fontId="0" fillId="3" borderId="4" xfId="0" applyFont="1" applyFill="1" applyBorder="1" applyAlignment="1">
      <alignment horizontal="left" vertical="center" wrapText="1" indent="1"/>
    </xf>
    <xf numFmtId="0" fontId="0" fillId="4" borderId="4" xfId="0" applyFont="1" applyFill="1" applyBorder="1" applyAlignment="1">
      <alignment horizontal="left" vertical="center" wrapText="1" indent="1"/>
    </xf>
    <xf numFmtId="0" fontId="15" fillId="0" borderId="0" xfId="6" applyFont="1" applyAlignment="1">
      <alignment horizontal="left" vertical="top"/>
    </xf>
    <xf numFmtId="0" fontId="15" fillId="5" borderId="0" xfId="6" applyFont="1" applyFill="1" applyAlignment="1">
      <alignment horizontal="right" vertical="center" indent="1"/>
    </xf>
    <xf numFmtId="0" fontId="0" fillId="0" borderId="0" xfId="0" applyAlignment="1">
      <alignment horizontal="left" vertical="center" wrapText="1"/>
    </xf>
    <xf numFmtId="14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0" fillId="5" borderId="0" xfId="0" applyFont="1" applyFill="1"/>
    <xf numFmtId="0" fontId="9" fillId="5" borderId="0" xfId="2" applyFill="1" applyAlignment="1">
      <alignment horizontal="center" vertical="top"/>
    </xf>
    <xf numFmtId="0" fontId="0" fillId="3" borderId="4" xfId="0" applyFont="1" applyFill="1" applyBorder="1" applyAlignment="1">
      <alignment horizontal="left" vertical="center" wrapText="1" indent="1"/>
    </xf>
    <xf numFmtId="0" fontId="0" fillId="4" borderId="4" xfId="0" applyFont="1" applyFill="1" applyBorder="1" applyAlignment="1">
      <alignment horizontal="left" vertical="center" wrapText="1" indent="1"/>
    </xf>
    <xf numFmtId="18" fontId="7" fillId="4" borderId="4" xfId="0" applyNumberFormat="1" applyFont="1" applyFill="1" applyBorder="1" applyAlignment="1">
      <alignment horizontal="left" vertical="center" indent="1"/>
    </xf>
    <xf numFmtId="18" fontId="7" fillId="3" borderId="4" xfId="0" applyNumberFormat="1" applyFont="1" applyFill="1" applyBorder="1" applyAlignment="1">
      <alignment horizontal="left" vertical="center" indent="1"/>
    </xf>
    <xf numFmtId="164" fontId="13" fillId="2" borderId="6" xfId="3" applyNumberFormat="1" applyBorder="1" applyAlignment="1">
      <alignment horizontal="left" vertical="center"/>
    </xf>
    <xf numFmtId="14" fontId="10" fillId="2" borderId="0" xfId="4" applyNumberFormat="1" applyAlignment="1">
      <alignment horizontal="left" vertical="top"/>
    </xf>
    <xf numFmtId="0" fontId="6" fillId="2" borderId="5" xfId="0" applyFont="1" applyFill="1" applyBorder="1" applyAlignment="1">
      <alignment horizontal="left" vertical="center" indent="1"/>
    </xf>
    <xf numFmtId="0" fontId="6" fillId="2" borderId="6" xfId="0" applyFont="1" applyFill="1" applyBorder="1" applyAlignment="1">
      <alignment horizontal="left" vertical="center" indent="1"/>
    </xf>
    <xf numFmtId="0" fontId="6" fillId="2" borderId="8" xfId="0" applyFont="1" applyFill="1" applyBorder="1" applyAlignment="1">
      <alignment horizontal="left" vertical="center" indent="1"/>
    </xf>
    <xf numFmtId="0" fontId="6" fillId="2" borderId="9" xfId="0" applyFont="1" applyFill="1" applyBorder="1" applyAlignment="1">
      <alignment horizontal="left" vertical="center" indent="1"/>
    </xf>
  </cellXfs>
  <cellStyles count="7">
    <cellStyle name="Encabezado 4" xfId="5" builtinId="19" customBuiltin="1"/>
    <cellStyle name="Hipervínculo" xfId="6" builtinId="8"/>
    <cellStyle name="Normal" xfId="0" builtinId="0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</cellStyles>
  <dxfs count="7">
    <dxf>
      <numFmt numFmtId="0" formatCode="General"/>
      <alignment horizontal="general" vertical="center" textRotation="0" wrapText="0" indent="0" relativeIndent="255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center" textRotation="0" wrapText="1" indent="0" relativeIndent="255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1" indent="0" relativeIndent="255" justifyLastLine="0" shrinkToFit="0" readingOrder="0"/>
    </dxf>
    <dxf>
      <numFmt numFmtId="19" formatCode="dd/mm/yyyy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</dxf>
    <dxf>
      <alignment horizontal="left" vertical="center" textRotation="0" wrapText="0" justifyLastLine="0" shrinkToFit="0" readingOrder="0"/>
    </dxf>
    <dxf>
      <font>
        <b val="0"/>
        <i val="0"/>
        <color theme="0"/>
      </font>
      <fill>
        <patternFill>
          <bgColor theme="4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  <color theme="3" tint="9.9948118533890809E-2"/>
      </font>
      <border>
        <bottom style="thin">
          <color theme="0" tint="-0.14993743705557422"/>
        </bottom>
        <horizontal style="thin">
          <color theme="0" tint="-0.14996795556505021"/>
        </horizontal>
      </border>
    </dxf>
  </dxfs>
  <tableStyles count="1" defaultTableStyle="Lista de tareas semanales" defaultPivotStyle="PivotStyleLight16">
    <tableStyle name="Lista de tareas semanales" pivot="0" count="2">
      <tableStyleElement type="wholeTable" dxfId="6"/>
      <tableStyleElement type="headerRow" dxfId="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skList" displayName="TaskList" ref="B5:E14" totalsRowShown="0" headerRowDxfId="4">
  <autoFilter ref="B5:E14"/>
  <sortState ref="B5:E13">
    <sortCondition ref="B4:B13"/>
  </sortState>
  <tableColumns count="4">
    <tableColumn id="1" name="Fecha" dataDxfId="3"/>
    <tableColumn id="3" name="Clase" dataDxfId="2"/>
    <tableColumn id="4" name="Asignación/tarea" dataDxfId="1"/>
    <tableColumn id="2" name="Datos coincidentes" dataDxfId="0">
      <calculatedColumnFormula>TaskList[[#This Row],[Fecha]]&amp;TaskList[[#This Row],[Clase]]</calculatedColumnFormula>
    </tableColumn>
  </tableColumns>
  <tableStyleInfo name="Lista de tareas semanales" showFirstColumn="1" showLastColumn="0" showRowStripes="1" showColumnStripes="0"/>
  <extLst>
    <ext xmlns:x14="http://schemas.microsoft.com/office/spreadsheetml/2009/9/main" uri="{504A1905-F514-4f6f-8877-14C23A59335A}">
      <x14:table altText="Lista de tareas" altTextSummary="Lista de detalles de tareas, como fecha, clase y asignación/tarea."/>
    </ext>
  </extLst>
</table>
</file>

<file path=xl/theme/theme1.xml><?xml version="1.0" encoding="utf-8"?>
<a:theme xmlns:a="http://schemas.openxmlformats.org/drawingml/2006/main" name="Office Theme">
  <a:themeElements>
    <a:clrScheme name="Weekly Task Schedule">
      <a:dk1>
        <a:sysClr val="windowText" lastClr="000000"/>
      </a:dk1>
      <a:lt1>
        <a:sysClr val="window" lastClr="FFFFFF"/>
      </a:lt1>
      <a:dk2>
        <a:srgbClr val="464646"/>
      </a:dk2>
      <a:lt2>
        <a:srgbClr val="F0F0F0"/>
      </a:lt2>
      <a:accent1>
        <a:srgbClr val="8A479B"/>
      </a:accent1>
      <a:accent2>
        <a:srgbClr val="5ACBCE"/>
      </a:accent2>
      <a:accent3>
        <a:srgbClr val="BF1A8D"/>
      </a:accent3>
      <a:accent4>
        <a:srgbClr val="7FAC39"/>
      </a:accent4>
      <a:accent5>
        <a:srgbClr val="FF6927"/>
      </a:accent5>
      <a:accent6>
        <a:srgbClr val="5B7799"/>
      </a:accent6>
      <a:hlink>
        <a:srgbClr val="1ECBCE"/>
      </a:hlink>
      <a:folHlink>
        <a:srgbClr val="5B7799"/>
      </a:folHlink>
    </a:clrScheme>
    <a:fontScheme name="Calibri">
      <a:majorFont>
        <a:latin typeface="Calibri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4"/>
    <pageSetUpPr autoPageBreaks="0" fitToPage="1"/>
  </sheetPr>
  <dimension ref="A1:N13"/>
  <sheetViews>
    <sheetView showGridLines="0" showZeros="0" tabSelected="1" workbookViewId="0"/>
  </sheetViews>
  <sheetFormatPr baseColWidth="10" defaultColWidth="9.33203125" defaultRowHeight="60" customHeight="1"/>
  <cols>
    <col min="1" max="1" width="3.33203125" style="8" customWidth="1"/>
    <col min="2" max="2" width="15.1640625" style="8" bestFit="1" customWidth="1"/>
    <col min="3" max="3" width="15.33203125" style="8" bestFit="1" customWidth="1"/>
    <col min="4" max="4" width="17" style="8" bestFit="1" customWidth="1"/>
    <col min="5" max="5" width="15.1640625" style="8" customWidth="1"/>
    <col min="6" max="6" width="11.6640625" style="8" customWidth="1"/>
    <col min="7" max="7" width="25.1640625" style="8" customWidth="1"/>
    <col min="8" max="8" width="23.5" style="8" bestFit="1" customWidth="1"/>
    <col min="9" max="9" width="20.6640625" style="8" bestFit="1" customWidth="1"/>
    <col min="10" max="10" width="23.1640625" style="8" bestFit="1" customWidth="1"/>
    <col min="11" max="11" width="20.5" style="8" bestFit="1" customWidth="1"/>
    <col min="12" max="12" width="22.1640625" style="8" customWidth="1"/>
    <col min="13" max="13" width="24" style="8" customWidth="1"/>
    <col min="14" max="14" width="3.5" style="8" customWidth="1"/>
    <col min="15" max="16384" width="9.33203125" style="8"/>
  </cols>
  <sheetData>
    <row r="1" spans="1:14" ht="12">
      <c r="A1" s="34"/>
    </row>
    <row r="2" spans="1:14" ht="36" customHeight="1">
      <c r="A2" s="9"/>
      <c r="B2" s="14" t="s">
        <v>22</v>
      </c>
      <c r="C2" s="15" t="s">
        <v>23</v>
      </c>
      <c r="D2" s="15" t="s">
        <v>24</v>
      </c>
      <c r="E2" s="15" t="s">
        <v>25</v>
      </c>
      <c r="F2" s="15" t="s">
        <v>26</v>
      </c>
      <c r="G2" s="16" t="s">
        <v>27</v>
      </c>
      <c r="K2" s="10"/>
      <c r="L2" s="7"/>
    </row>
    <row r="3" spans="1:14" s="11" customFormat="1" ht="18.75" customHeight="1" thickBot="1">
      <c r="B3" s="35" t="s">
        <v>28</v>
      </c>
      <c r="C3" s="35"/>
      <c r="D3" s="35"/>
      <c r="E3" s="35"/>
      <c r="F3" s="35"/>
      <c r="G3" s="35"/>
      <c r="H3" s="12"/>
      <c r="I3" s="12"/>
      <c r="J3" s="12"/>
      <c r="K3" s="12"/>
      <c r="M3" s="29" t="s">
        <v>20</v>
      </c>
      <c r="N3" s="13"/>
    </row>
    <row r="4" spans="1:14" s="11" customFormat="1" ht="18.75" customHeight="1" thickBot="1">
      <c r="B4" s="35"/>
      <c r="C4" s="35"/>
      <c r="D4" s="35"/>
      <c r="E4" s="35"/>
      <c r="F4" s="35"/>
      <c r="G4" s="35"/>
      <c r="H4" s="12"/>
      <c r="I4" s="12"/>
      <c r="J4" s="12"/>
      <c r="K4" s="12"/>
      <c r="L4" s="19" t="s">
        <v>21</v>
      </c>
      <c r="M4" s="21">
        <v>41723</v>
      </c>
    </row>
    <row r="5" spans="1:14" ht="13.5" customHeight="1"/>
    <row r="6" spans="1:14" s="11" customFormat="1" ht="29.25" customHeight="1">
      <c r="B6" s="42" t="s">
        <v>29</v>
      </c>
      <c r="C6" s="43"/>
      <c r="D6" s="43"/>
      <c r="E6" s="40">
        <f>M4</f>
        <v>41723</v>
      </c>
      <c r="F6" s="40"/>
      <c r="G6" s="40"/>
      <c r="H6" s="24">
        <f t="shared" ref="H6:M6" si="0">H7</f>
        <v>41724</v>
      </c>
      <c r="I6" s="24">
        <f t="shared" si="0"/>
        <v>41725</v>
      </c>
      <c r="J6" s="24">
        <f t="shared" si="0"/>
        <v>41726</v>
      </c>
      <c r="K6" s="24">
        <f t="shared" si="0"/>
        <v>41727</v>
      </c>
      <c r="L6" s="24">
        <f t="shared" si="0"/>
        <v>41728</v>
      </c>
      <c r="M6" s="17">
        <f t="shared" si="0"/>
        <v>41729</v>
      </c>
    </row>
    <row r="7" spans="1:14" s="11" customFormat="1" ht="20.25" customHeight="1">
      <c r="B7" s="44"/>
      <c r="C7" s="45"/>
      <c r="D7" s="45"/>
      <c r="E7" s="41">
        <f>StartDate</f>
        <v>41723</v>
      </c>
      <c r="F7" s="41"/>
      <c r="G7" s="41"/>
      <c r="H7" s="25">
        <f>M4+1</f>
        <v>41724</v>
      </c>
      <c r="I7" s="25">
        <f t="shared" ref="I7:M7" si="1">H7+1</f>
        <v>41725</v>
      </c>
      <c r="J7" s="25">
        <f t="shared" si="1"/>
        <v>41726</v>
      </c>
      <c r="K7" s="25">
        <f t="shared" si="1"/>
        <v>41727</v>
      </c>
      <c r="L7" s="25">
        <f t="shared" si="1"/>
        <v>41728</v>
      </c>
      <c r="M7" s="20">
        <f t="shared" si="1"/>
        <v>41729</v>
      </c>
    </row>
    <row r="8" spans="1:14" ht="60" customHeight="1">
      <c r="B8" s="38" t="s">
        <v>17</v>
      </c>
      <c r="C8" s="38"/>
      <c r="D8" s="38"/>
      <c r="E8" s="37" t="str">
        <f>IFERROR(INDEX(TaskList[],MATCH(M$4&amp;$B8,TaskList[Datos coincidentes],0),3),"")</f>
        <v/>
      </c>
      <c r="F8" s="37"/>
      <c r="G8" s="37"/>
      <c r="H8" s="27" t="str">
        <f>IFERROR(INDEX(TaskList[],MATCH(H$7&amp;$B8,TaskList[Datos coincidentes],0),3),"")</f>
        <v/>
      </c>
      <c r="I8" s="27" t="str">
        <f>IFERROR(INDEX(TaskList[],MATCH(I$7&amp;$B8,TaskList[Datos coincidentes],0),3),"")</f>
        <v/>
      </c>
      <c r="J8" s="27" t="str">
        <f>IFERROR(INDEX(TaskList[],MATCH(J$7&amp;$B8,TaskList[Datos coincidentes],0),3),"")</f>
        <v/>
      </c>
      <c r="K8" s="27" t="str">
        <f>IFERROR(INDEX(TaskList[],MATCH(K$7&amp;$B8,TaskList[Datos coincidentes],0),3),"")</f>
        <v/>
      </c>
      <c r="L8" s="27" t="str">
        <f>IFERROR(INDEX(TaskList[],MATCH(L$7&amp;$B8,TaskList[Datos coincidentes],0),3),"")</f>
        <v/>
      </c>
      <c r="M8" s="27" t="str">
        <f>IFERROR(INDEX(TaskList[],MATCH(M$7&amp;$B8,TaskList[Datos coincidentes],0),3),"")</f>
        <v/>
      </c>
    </row>
    <row r="9" spans="1:14" ht="60" customHeight="1">
      <c r="B9" s="39" t="s">
        <v>0</v>
      </c>
      <c r="C9" s="39"/>
      <c r="D9" s="39"/>
      <c r="E9" s="36" t="str">
        <f>IFERROR(INDEX(TaskList[],MATCH(M$4&amp;$B9,TaskList[Datos coincidentes],0),3),"")</f>
        <v/>
      </c>
      <c r="F9" s="36"/>
      <c r="G9" s="36"/>
      <c r="H9" s="26" t="str">
        <f>IFERROR(INDEX(TaskList[],MATCH(H$7&amp;$B9,TaskList[Datos coincidentes],0),3),"")</f>
        <v>Preparar para laboratorio</v>
      </c>
      <c r="I9" s="26" t="str">
        <f>IFERROR(INDEX(TaskList[],MATCH(I$7&amp;$B9,TaskList[Datos coincidentes],0),3),"")</f>
        <v/>
      </c>
      <c r="J9" s="26" t="str">
        <f>IFERROR(INDEX(TaskList[],MATCH(J$7&amp;$B9,TaskList[Datos coincidentes],0),3),"")</f>
        <v/>
      </c>
      <c r="K9" s="26" t="str">
        <f>IFERROR(INDEX(TaskList[],MATCH(K$7&amp;$B9,TaskList[Datos coincidentes],0),3),"")</f>
        <v/>
      </c>
      <c r="L9" s="26" t="str">
        <f>IFERROR(INDEX(TaskList[],MATCH(L$7&amp;$B9,TaskList[Datos coincidentes],0),3),"")</f>
        <v/>
      </c>
      <c r="M9" s="26" t="str">
        <f>IFERROR(INDEX(TaskList[],MATCH(M$7&amp;$B9,TaskList[Datos coincidentes],0),3),"")</f>
        <v/>
      </c>
    </row>
    <row r="10" spans="1:14" ht="60" customHeight="1">
      <c r="B10" s="38" t="s">
        <v>8</v>
      </c>
      <c r="C10" s="38"/>
      <c r="D10" s="38"/>
      <c r="E10" s="37" t="str">
        <f>IFERROR(INDEX(TaskList[],MATCH(M$4&amp;$B10,TaskList[Datos coincidentes],0),3),"")</f>
        <v/>
      </c>
      <c r="F10" s="37"/>
      <c r="G10" s="37"/>
      <c r="H10" s="27" t="str">
        <f>IFERROR(INDEX(TaskList[],MATCH(H$7&amp;$B10,TaskList[Datos coincidentes],0),3),"")</f>
        <v>Hoja de cálculo 56 (impares solamente) y estudiar para el examen el jueves</v>
      </c>
      <c r="I10" s="27" t="str">
        <f>IFERROR(INDEX(TaskList[],MATCH(I$7&amp;$B10,TaskList[Datos coincidentes],0),3),"")</f>
        <v/>
      </c>
      <c r="J10" s="27" t="str">
        <f>IFERROR(INDEX(TaskList[],MATCH(J$7&amp;$B10,TaskList[Datos coincidentes],0),3),"")</f>
        <v/>
      </c>
      <c r="K10" s="27" t="str">
        <f>IFERROR(INDEX(TaskList[],MATCH(K$7&amp;$B10,TaskList[Datos coincidentes],0),3),"")</f>
        <v/>
      </c>
      <c r="L10" s="27" t="str">
        <f>IFERROR(INDEX(TaskList[],MATCH(L$7&amp;$B10,TaskList[Datos coincidentes],0),3),"")</f>
        <v/>
      </c>
      <c r="M10" s="27" t="str">
        <f>IFERROR(INDEX(TaskList[],MATCH(M$7&amp;$B10,TaskList[Datos coincidentes],0),3),"")</f>
        <v/>
      </c>
    </row>
    <row r="11" spans="1:14" ht="60" customHeight="1">
      <c r="B11" s="39" t="s">
        <v>1</v>
      </c>
      <c r="C11" s="39"/>
      <c r="D11" s="39"/>
      <c r="E11" s="36" t="str">
        <f>IFERROR(INDEX(TaskList[],MATCH(M$4&amp;$B11,TaskList[Datos coincidentes],0),3),"")</f>
        <v/>
      </c>
      <c r="F11" s="36"/>
      <c r="G11" s="36"/>
      <c r="H11" s="26" t="str">
        <f>IFERROR(INDEX(TaskList[],MATCH(H$7&amp;$B11,TaskList[Datos coincidentes],0),3),"")</f>
        <v/>
      </c>
      <c r="I11" s="26" t="str">
        <f>IFERROR(INDEX(TaskList[],MATCH(I$7&amp;$B11,TaskList[Datos coincidentes],0),3),"")</f>
        <v>Páginas 78 a 88 &amp; esquema capítulo 4</v>
      </c>
      <c r="J11" s="26" t="str">
        <f>IFERROR(INDEX(TaskList[],MATCH(J$7&amp;$B11,TaskList[Datos coincidentes],0),3),"")</f>
        <v/>
      </c>
      <c r="K11" s="26" t="str">
        <f>IFERROR(INDEX(TaskList[],MATCH(K$7&amp;$B11,TaskList[Datos coincidentes],0),3),"")</f>
        <v/>
      </c>
      <c r="L11" s="26" t="str">
        <f>IFERROR(INDEX(TaskList[],MATCH(L$7&amp;$B11,TaskList[Datos coincidentes],0),3),"")</f>
        <v/>
      </c>
      <c r="M11" s="26" t="str">
        <f>IFERROR(INDEX(TaskList[],MATCH(M$7&amp;$B11,TaskList[Datos coincidentes],0),3),"")</f>
        <v/>
      </c>
    </row>
    <row r="12" spans="1:14" ht="60" customHeight="1">
      <c r="B12" s="38" t="s">
        <v>2</v>
      </c>
      <c r="C12" s="38"/>
      <c r="D12" s="38"/>
      <c r="E12" s="37" t="str">
        <f>IFERROR(INDEX(TaskList[],MATCH(M$4&amp;$B12,TaskList[Datos coincidentes],0),3),"")</f>
        <v>Página 90 &amp; revisar capítulo 5 para el examen el viernes</v>
      </c>
      <c r="F12" s="37"/>
      <c r="G12" s="37"/>
      <c r="H12" s="27" t="str">
        <f>IFERROR(INDEX(TaskList[],MATCH(H$7&amp;$B12,TaskList[Datos coincidentes],0),3),"")</f>
        <v>Examen de capítulos 5 a 8</v>
      </c>
      <c r="I12" s="27" t="str">
        <f>IFERROR(INDEX(TaskList[],MATCH(I$7&amp;$B12,TaskList[Datos coincidentes],0),3),"")</f>
        <v>Estudiar para el examen</v>
      </c>
      <c r="J12" s="27" t="str">
        <f>IFERROR(INDEX(TaskList[],MATCH(J$7&amp;$B12,TaskList[Datos coincidentes],0),3),"")</f>
        <v/>
      </c>
      <c r="K12" s="27" t="str">
        <f>IFERROR(INDEX(TaskList[],MATCH(K$7&amp;$B12,TaskList[Datos coincidentes],0),3),"")</f>
        <v/>
      </c>
      <c r="L12" s="27" t="str">
        <f>IFERROR(INDEX(TaskList[],MATCH(L$7&amp;$B12,TaskList[Datos coincidentes],0),3),"")</f>
        <v/>
      </c>
      <c r="M12" s="27" t="str">
        <f>IFERROR(INDEX(TaskList[],MATCH(M$7&amp;$B12,TaskList[Datos coincidentes],0),3),"")</f>
        <v/>
      </c>
    </row>
    <row r="13" spans="1:14" ht="60" customHeight="1">
      <c r="B13" s="39" t="s">
        <v>14</v>
      </c>
      <c r="C13" s="39"/>
      <c r="D13" s="39"/>
      <c r="E13" s="36" t="str">
        <f>IFERROR(INDEX(TaskList[],MATCH(M$4&amp;$B13,TaskList[Datos coincidentes],0),3),"")</f>
        <v/>
      </c>
      <c r="F13" s="36"/>
      <c r="G13" s="36"/>
      <c r="H13" s="26" t="str">
        <f>IFERROR(INDEX(TaskList[],MATCH(H$7&amp;$B13,TaskList[Datos coincidentes],0),3),"")</f>
        <v/>
      </c>
      <c r="I13" s="26" t="str">
        <f>IFERROR(INDEX(TaskList[],MATCH(I$7&amp;$B13,TaskList[Datos coincidentes],0),3),"")</f>
        <v>Limpiar habitación para inspección</v>
      </c>
      <c r="J13" s="26" t="str">
        <f>IFERROR(INDEX(TaskList[],MATCH(J$7&amp;$B13,TaskList[Datos coincidentes],0),3),"")</f>
        <v>Pedir pizza para grupo de estudio</v>
      </c>
      <c r="K13" s="26" t="str">
        <f>IFERROR(INDEX(TaskList[],MATCH(K$7&amp;$B13,TaskList[Datos coincidentes],0),3),"")</f>
        <v/>
      </c>
      <c r="L13" s="26" t="str">
        <f>IFERROR(INDEX(TaskList[],MATCH(L$7&amp;$B13,TaskList[Datos coincidentes],0),3),"")</f>
        <v/>
      </c>
      <c r="M13" s="26" t="str">
        <f>IFERROR(INDEX(TaskList[],MATCH(M$7&amp;$B13,TaskList[Datos coincidentes],0),3),"")</f>
        <v/>
      </c>
    </row>
  </sheetData>
  <mergeCells count="16">
    <mergeCell ref="B3:G4"/>
    <mergeCell ref="E13:G13"/>
    <mergeCell ref="E12:G12"/>
    <mergeCell ref="E11:G11"/>
    <mergeCell ref="E10:G10"/>
    <mergeCell ref="B12:D12"/>
    <mergeCell ref="B13:D13"/>
    <mergeCell ref="B8:D8"/>
    <mergeCell ref="B9:D9"/>
    <mergeCell ref="B10:D10"/>
    <mergeCell ref="B11:D11"/>
    <mergeCell ref="E9:G9"/>
    <mergeCell ref="E8:G8"/>
    <mergeCell ref="E6:G6"/>
    <mergeCell ref="E7:G7"/>
    <mergeCell ref="B6:D7"/>
  </mergeCells>
  <hyperlinks>
    <hyperlink ref="M3" location="'Lista de tareas'!A1" tooltip="Haga clic para ver la lista de tareas" display="Para lista de tareas &gt;"/>
  </hyperlinks>
  <printOptions horizontalCentered="1" verticalCentered="1"/>
  <pageMargins left="0.25" right="0.25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4" tint="0.79998168889431442"/>
    <pageSetUpPr fitToPage="1"/>
  </sheetPr>
  <dimension ref="B1:E14"/>
  <sheetViews>
    <sheetView showGridLines="0" workbookViewId="0"/>
  </sheetViews>
  <sheetFormatPr baseColWidth="10" defaultColWidth="9.33203125" defaultRowHeight="26.25" customHeight="1"/>
  <cols>
    <col min="1" max="1" width="3.33203125" customWidth="1"/>
    <col min="2" max="2" width="21" style="31" customWidth="1"/>
    <col min="3" max="3" width="31.83203125" style="32" customWidth="1"/>
    <col min="4" max="4" width="57.83203125" style="32" customWidth="1"/>
    <col min="5" max="5" width="15.33203125" hidden="1" customWidth="1"/>
  </cols>
  <sheetData>
    <row r="1" spans="2:5" ht="12" customHeight="1">
      <c r="B1"/>
      <c r="C1"/>
      <c r="D1"/>
    </row>
    <row r="2" spans="2:5" ht="18" customHeight="1">
      <c r="B2" s="28" t="s">
        <v>19</v>
      </c>
      <c r="C2"/>
      <c r="D2"/>
    </row>
    <row r="3" spans="2:5" ht="37.5" customHeight="1">
      <c r="B3" s="18" t="s">
        <v>3</v>
      </c>
      <c r="C3"/>
      <c r="D3"/>
    </row>
    <row r="4" spans="2:5" ht="10.5" customHeight="1">
      <c r="B4"/>
      <c r="C4"/>
      <c r="D4"/>
    </row>
    <row r="5" spans="2:5" ht="22.5" customHeight="1">
      <c r="B5" s="22" t="s">
        <v>4</v>
      </c>
      <c r="C5" s="22" t="s">
        <v>5</v>
      </c>
      <c r="D5" s="22" t="s">
        <v>6</v>
      </c>
      <c r="E5" s="23" t="s">
        <v>30</v>
      </c>
    </row>
    <row r="6" spans="2:5" s="1" customFormat="1" ht="26.25" customHeight="1">
      <c r="B6" s="3">
        <v>41723</v>
      </c>
      <c r="C6" s="5" t="s">
        <v>2</v>
      </c>
      <c r="D6" s="6" t="s">
        <v>7</v>
      </c>
      <c r="E6" s="1" t="str">
        <f>TaskList[[#This Row],[Fecha]]&amp;TaskList[[#This Row],[Clase]]</f>
        <v>41723HIS 101</v>
      </c>
    </row>
    <row r="7" spans="2:5" s="1" customFormat="1" ht="26.25" customHeight="1">
      <c r="B7" s="3">
        <v>41724</v>
      </c>
      <c r="C7" s="5" t="s">
        <v>8</v>
      </c>
      <c r="D7" s="6" t="s">
        <v>9</v>
      </c>
      <c r="E7" s="1" t="str">
        <f>TaskList[[#This Row],[Fecha]]&amp;TaskList[[#This Row],[Clase]]</f>
        <v>41724MAT 101</v>
      </c>
    </row>
    <row r="8" spans="2:5" s="1" customFormat="1" ht="26.25" customHeight="1">
      <c r="B8" s="3">
        <v>41724</v>
      </c>
      <c r="C8" s="5" t="s">
        <v>0</v>
      </c>
      <c r="D8" s="6" t="s">
        <v>10</v>
      </c>
      <c r="E8" s="1" t="str">
        <f>TaskList[[#This Row],[Fecha]]&amp;TaskList[[#This Row],[Clase]]</f>
        <v>41724ART 101</v>
      </c>
    </row>
    <row r="9" spans="2:5" s="1" customFormat="1" ht="26.25" customHeight="1">
      <c r="B9" s="3">
        <v>41724</v>
      </c>
      <c r="C9" s="5" t="s">
        <v>2</v>
      </c>
      <c r="D9" s="6" t="s">
        <v>11</v>
      </c>
      <c r="E9" s="2" t="str">
        <f>TaskList[[#This Row],[Fecha]]&amp;TaskList[[#This Row],[Clase]]</f>
        <v>41724HIS 101</v>
      </c>
    </row>
    <row r="10" spans="2:5" s="1" customFormat="1" ht="26.25" customHeight="1">
      <c r="B10" s="3">
        <v>41725</v>
      </c>
      <c r="C10" s="5" t="s">
        <v>1</v>
      </c>
      <c r="D10" s="6" t="s">
        <v>12</v>
      </c>
      <c r="E10" s="1" t="str">
        <f>TaskList[[#This Row],[Fecha]]&amp;TaskList[[#This Row],[Clase]]</f>
        <v>41725LIT 101</v>
      </c>
    </row>
    <row r="11" spans="2:5" s="1" customFormat="1" ht="26.25" customHeight="1">
      <c r="B11" s="3">
        <v>41725</v>
      </c>
      <c r="C11" s="5" t="s">
        <v>2</v>
      </c>
      <c r="D11" s="6" t="s">
        <v>13</v>
      </c>
      <c r="E11" s="1" t="str">
        <f>TaskList[[#This Row],[Fecha]]&amp;TaskList[[#This Row],[Clase]]</f>
        <v>41725HIS 101</v>
      </c>
    </row>
    <row r="12" spans="2:5" s="1" customFormat="1" ht="26.25" customHeight="1">
      <c r="B12" s="3">
        <v>41725</v>
      </c>
      <c r="C12" s="5" t="s">
        <v>14</v>
      </c>
      <c r="D12" s="6" t="s">
        <v>15</v>
      </c>
      <c r="E12" s="2" t="str">
        <f>TaskList[[#This Row],[Fecha]]&amp;TaskList[[#This Row],[Clase]]</f>
        <v>41725Otra</v>
      </c>
    </row>
    <row r="13" spans="2:5" s="1" customFormat="1" ht="26.25" customHeight="1">
      <c r="B13" s="4">
        <v>41726</v>
      </c>
      <c r="C13" s="33" t="s">
        <v>14</v>
      </c>
      <c r="D13" s="30" t="s">
        <v>16</v>
      </c>
      <c r="E13" s="2" t="str">
        <f>TaskList[[#This Row],[Fecha]]&amp;TaskList[[#This Row],[Clase]]</f>
        <v>41726Otra</v>
      </c>
    </row>
    <row r="14" spans="2:5" ht="26.25" customHeight="1">
      <c r="B14" s="3">
        <v>41362</v>
      </c>
      <c r="C14" s="5" t="s">
        <v>17</v>
      </c>
      <c r="D14" s="6" t="s">
        <v>18</v>
      </c>
      <c r="E14" s="1" t="str">
        <f>TaskList[[#This Row],[Fecha]]&amp;TaskList[[#This Row],[Clase]]</f>
        <v>41362ING 101</v>
      </c>
    </row>
  </sheetData>
  <hyperlinks>
    <hyperlink ref="B2" location="'Programación tareas semanales'!A1" tooltip="Haga clic para ver la programación de tareas semanales" display="&lt; Para programación de tareas semanales"/>
  </hyperlinks>
  <printOptions horizontalCentered="1"/>
  <pageMargins left="0.7" right="0.7" top="0.75" bottom="0.75" header="0.3" footer="0.3"/>
  <pageSetup fitToHeight="0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Programación tareas semanales</vt:lpstr>
      <vt:lpstr>Lista de tareas</vt:lpstr>
      <vt:lpstr>'Programación tareas semanales'!Área_de_impresión</vt:lpstr>
      <vt:lpstr>StartDate</vt:lpstr>
      <vt:lpstr>WhoField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2013-12-26T04:46:05Z</dcterms:created>
  <dcterms:modified xsi:type="dcterms:W3CDTF">2015-07-09T18:48:12Z</dcterms:modified>
</cp:coreProperties>
</file>