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1、数据中心\3.年鉴数据\2016年卫生统计年鉴\第4章、卫生经费\"/>
    </mc:Choice>
  </mc:AlternateContent>
  <bookViews>
    <workbookView xWindow="0" yWindow="0" windowWidth="20490" windowHeight="738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16" i="1"/>
  <c r="H5" i="1"/>
  <c r="F5" i="1"/>
  <c r="I5" i="1"/>
  <c r="H6" i="1"/>
  <c r="F6" i="1"/>
  <c r="I6" i="1"/>
  <c r="H7" i="1"/>
  <c r="F7" i="1"/>
  <c r="I7" i="1"/>
  <c r="H8" i="1"/>
  <c r="F8" i="1"/>
  <c r="I8" i="1"/>
  <c r="H9" i="1"/>
  <c r="F9" i="1"/>
  <c r="I9" i="1"/>
  <c r="H10" i="1"/>
  <c r="F10" i="1"/>
  <c r="I10" i="1"/>
  <c r="H11" i="1"/>
  <c r="F11" i="1"/>
  <c r="I11" i="1"/>
  <c r="H12" i="1"/>
  <c r="F12" i="1"/>
  <c r="I12" i="1"/>
  <c r="H13" i="1"/>
  <c r="F13" i="1"/>
  <c r="I13" i="1"/>
  <c r="H14" i="1"/>
  <c r="F14" i="1"/>
  <c r="I14" i="1"/>
  <c r="H15" i="1"/>
  <c r="F15" i="1"/>
  <c r="I15" i="1"/>
  <c r="H16" i="1"/>
  <c r="F16" i="1"/>
  <c r="I16" i="1"/>
  <c r="H17" i="1"/>
  <c r="F17" i="1"/>
  <c r="I17" i="1"/>
  <c r="H18" i="1"/>
  <c r="F18" i="1"/>
  <c r="I18" i="1"/>
  <c r="H19" i="1"/>
  <c r="F19" i="1"/>
  <c r="I19" i="1"/>
  <c r="H20" i="1"/>
  <c r="F20" i="1"/>
  <c r="I20" i="1"/>
  <c r="H21" i="1"/>
  <c r="F21" i="1"/>
  <c r="I21" i="1"/>
  <c r="H22" i="1"/>
  <c r="F22" i="1"/>
  <c r="I22" i="1"/>
  <c r="H23" i="1"/>
  <c r="F23" i="1"/>
  <c r="I23" i="1"/>
  <c r="H24" i="1"/>
  <c r="F24" i="1"/>
  <c r="I24" i="1"/>
  <c r="H25" i="1"/>
  <c r="F25" i="1"/>
  <c r="I25" i="1"/>
  <c r="H26" i="1"/>
  <c r="F26" i="1"/>
  <c r="I26" i="1"/>
  <c r="H27" i="1"/>
  <c r="F27" i="1"/>
  <c r="I27" i="1"/>
  <c r="H28" i="1"/>
  <c r="F28" i="1"/>
  <c r="I28" i="1"/>
  <c r="H29" i="1"/>
  <c r="F29" i="1"/>
  <c r="I29" i="1"/>
  <c r="H30" i="1"/>
  <c r="I30" i="1"/>
  <c r="H31" i="1"/>
  <c r="I31" i="1"/>
  <c r="H32" i="1"/>
  <c r="F32" i="1"/>
  <c r="I32" i="1"/>
  <c r="H33" i="1"/>
  <c r="I33" i="1"/>
  <c r="H34" i="1"/>
  <c r="F34" i="1"/>
  <c r="I34" i="1"/>
  <c r="H35" i="1"/>
  <c r="I35" i="1"/>
  <c r="H36" i="1"/>
  <c r="F36" i="1"/>
  <c r="I36" i="1"/>
  <c r="H37" i="1"/>
  <c r="F37" i="1"/>
  <c r="I37" i="1"/>
  <c r="H38" i="1"/>
  <c r="F38" i="1"/>
  <c r="I38" i="1"/>
  <c r="H39" i="1"/>
  <c r="I39" i="1"/>
  <c r="H40" i="1"/>
  <c r="I40" i="1"/>
  <c r="H41" i="1"/>
  <c r="F41" i="1"/>
  <c r="I41" i="1"/>
  <c r="F4" i="1"/>
  <c r="I4" i="1"/>
  <c r="H4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5" i="1"/>
  <c r="G6" i="1"/>
  <c r="G4" i="1"/>
</calcChain>
</file>

<file path=xl/sharedStrings.xml><?xml version="1.0" encoding="utf-8"?>
<sst xmlns="http://schemas.openxmlformats.org/spreadsheetml/2006/main" count="19" uniqueCount="13">
  <si>
    <t>年份</t>
    <phoneticPr fontId="1" type="noConversion"/>
  </si>
  <si>
    <t>合计</t>
    <phoneticPr fontId="1" type="noConversion"/>
  </si>
  <si>
    <t>政府卫生支出</t>
    <phoneticPr fontId="1" type="noConversion"/>
  </si>
  <si>
    <t>社会卫生支出</t>
    <phoneticPr fontId="1" type="noConversion"/>
  </si>
  <si>
    <t>个人卫生支出</t>
    <phoneticPr fontId="1" type="noConversion"/>
  </si>
  <si>
    <t>城市</t>
    <phoneticPr fontId="1" type="noConversion"/>
  </si>
  <si>
    <t>农村</t>
    <phoneticPr fontId="1" type="noConversion"/>
  </si>
  <si>
    <t>卫生总费用(亿元）</t>
    <phoneticPr fontId="1" type="noConversion"/>
  </si>
  <si>
    <t>卫生总费用构成（%）</t>
    <phoneticPr fontId="1" type="noConversion"/>
  </si>
  <si>
    <t>城乡卫生费用（亿元）</t>
    <phoneticPr fontId="1" type="noConversion"/>
  </si>
  <si>
    <t>人均卫生费用（亿元）</t>
    <phoneticPr fontId="1" type="noConversion"/>
  </si>
  <si>
    <t>注：①本表系核算表，2015年为初步测算数；②按当年价格计算;③2001年起卫生总费用不含高等医学教育经费，2006年起包括城乡医疗救助经费</t>
    <phoneticPr fontId="1" type="noConversion"/>
  </si>
  <si>
    <t>卫生总费用占GDP%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</si>
</sst>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96" formatCode="0.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left" vertical="center"/>
    </xf>
    <xf numFmtId="1" fontId="3" fillId="0" borderId="3" xfId="0" applyNumberFormat="1" applyFont="1" applyBorder="1" applyAlignment="1">
      <alignment horizontal="left" vertical="center"/>
    </xf>
    <xf numFmtId="1" fontId="3" fillId="0" borderId="4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196" fontId="2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"/>
  <sheetViews>
    <sheetView showGridLines="0" tabSelected="1" workbookViewId="0">
      <selection activeCell="U22" sqref="T22:U22"/>
    </sheetView>
  </sheetViews>
  <sheetFormatPr defaultRowHeight="13.5" x14ac:dyDescent="0.15"/>
  <cols>
    <col min="1" max="1" width="5.125" customWidth="1"/>
    <col min="2" max="3" width="8.875" bestFit="1" customWidth="1"/>
    <col min="4" max="6" width="11.375" customWidth="1"/>
    <col min="7" max="9" width="11.375" bestFit="1" customWidth="1"/>
    <col min="10" max="10" width="8.875" bestFit="1" customWidth="1"/>
    <col min="11" max="11" width="7.875" bestFit="1" customWidth="1"/>
    <col min="12" max="12" width="8.875" bestFit="1" customWidth="1"/>
    <col min="13" max="13" width="6.875" bestFit="1" customWidth="1"/>
    <col min="14" max="14" width="8.875" bestFit="1" customWidth="1"/>
    <col min="15" max="15" width="9.75" customWidth="1"/>
  </cols>
  <sheetData>
    <row r="1" spans="2:15" ht="25.5" customHeight="1" x14ac:dyDescent="0.15"/>
    <row r="2" spans="2:15" ht="16.5" x14ac:dyDescent="0.15">
      <c r="B2" s="4" t="s">
        <v>0</v>
      </c>
      <c r="C2" s="4" t="s">
        <v>7</v>
      </c>
      <c r="D2" s="4"/>
      <c r="E2" s="4"/>
      <c r="F2" s="4"/>
      <c r="G2" s="4" t="s">
        <v>8</v>
      </c>
      <c r="H2" s="4"/>
      <c r="I2" s="4"/>
      <c r="J2" s="4" t="s">
        <v>9</v>
      </c>
      <c r="K2" s="4"/>
      <c r="L2" s="4" t="s">
        <v>10</v>
      </c>
      <c r="M2" s="4"/>
      <c r="N2" s="4"/>
      <c r="O2" s="8" t="s">
        <v>12</v>
      </c>
    </row>
    <row r="3" spans="2:15" ht="16.5" x14ac:dyDescent="0.15">
      <c r="B3" s="4"/>
      <c r="C3" s="1" t="s">
        <v>1</v>
      </c>
      <c r="D3" s="1" t="s">
        <v>2</v>
      </c>
      <c r="E3" s="1" t="s">
        <v>3</v>
      </c>
      <c r="F3" s="1" t="s">
        <v>4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1</v>
      </c>
      <c r="M3" s="1" t="s">
        <v>5</v>
      </c>
      <c r="N3" s="1" t="s">
        <v>6</v>
      </c>
      <c r="O3" s="8"/>
    </row>
    <row r="4" spans="2:15" ht="16.5" x14ac:dyDescent="0.15">
      <c r="B4" s="2">
        <v>1978</v>
      </c>
      <c r="C4" s="3">
        <v>110.21</v>
      </c>
      <c r="D4" s="3">
        <v>35.44</v>
      </c>
      <c r="E4" s="3">
        <v>52.25</v>
      </c>
      <c r="F4" s="3">
        <f>C4-D4-E4</f>
        <v>22.519999999999996</v>
      </c>
      <c r="G4" s="3">
        <f>D4/C4*100</f>
        <v>32.156791579711459</v>
      </c>
      <c r="H4" s="3">
        <f>E4/C4*100</f>
        <v>47.409490971781146</v>
      </c>
      <c r="I4" s="3">
        <f>F4/C4*100</f>
        <v>20.433717448507394</v>
      </c>
      <c r="J4" s="3"/>
      <c r="K4" s="3"/>
      <c r="L4" s="9">
        <v>11.5</v>
      </c>
      <c r="M4" s="9"/>
      <c r="N4" s="9"/>
      <c r="O4" s="3">
        <v>3.02</v>
      </c>
    </row>
    <row r="5" spans="2:15" ht="16.5" x14ac:dyDescent="0.15">
      <c r="B5" s="2">
        <v>1979</v>
      </c>
      <c r="C5" s="3">
        <v>126.19</v>
      </c>
      <c r="D5" s="3">
        <v>40.64</v>
      </c>
      <c r="E5" s="3">
        <v>59.88</v>
      </c>
      <c r="F5" s="3">
        <f t="shared" ref="F5:F41" si="0">C5-D5-E5</f>
        <v>25.669999999999995</v>
      </c>
      <c r="G5" s="3">
        <f t="shared" ref="G5:G41" si="1">D5/C5*100</f>
        <v>32.205404548696407</v>
      </c>
      <c r="H5" s="3">
        <f t="shared" ref="H5:H41" si="2">E5/C5*100</f>
        <v>47.452254536809576</v>
      </c>
      <c r="I5" s="3">
        <f t="shared" ref="I5:I41" si="3">F5/C5*100</f>
        <v>20.342340914494013</v>
      </c>
      <c r="J5" s="3"/>
      <c r="K5" s="3"/>
      <c r="L5" s="9">
        <v>12.9</v>
      </c>
      <c r="M5" s="9"/>
      <c r="N5" s="9"/>
      <c r="O5" s="3">
        <v>3.1</v>
      </c>
    </row>
    <row r="6" spans="2:15" ht="16.5" x14ac:dyDescent="0.15">
      <c r="B6" s="2">
        <v>1980</v>
      </c>
      <c r="C6" s="3">
        <v>143.22999999999999</v>
      </c>
      <c r="D6" s="3">
        <v>51.91</v>
      </c>
      <c r="E6" s="3">
        <v>60.97</v>
      </c>
      <c r="F6" s="3">
        <f t="shared" si="0"/>
        <v>30.349999999999994</v>
      </c>
      <c r="G6" s="3">
        <f t="shared" si="1"/>
        <v>36.242407316902884</v>
      </c>
      <c r="H6" s="3">
        <f t="shared" si="2"/>
        <v>42.567897786776513</v>
      </c>
      <c r="I6" s="3">
        <f t="shared" si="3"/>
        <v>21.189694896320603</v>
      </c>
      <c r="J6" s="3"/>
      <c r="K6" s="3"/>
      <c r="L6" s="9">
        <v>14.5</v>
      </c>
      <c r="M6" s="9"/>
      <c r="N6" s="9"/>
      <c r="O6" s="3">
        <v>3.15</v>
      </c>
    </row>
    <row r="7" spans="2:15" ht="16.5" x14ac:dyDescent="0.15">
      <c r="B7" s="2">
        <v>1981</v>
      </c>
      <c r="C7" s="3">
        <v>160.12</v>
      </c>
      <c r="D7" s="3">
        <v>59.67</v>
      </c>
      <c r="E7" s="3">
        <v>62.43</v>
      </c>
      <c r="F7" s="3">
        <f t="shared" si="0"/>
        <v>38.020000000000003</v>
      </c>
      <c r="G7" s="3">
        <f t="shared" si="1"/>
        <v>37.265800649512862</v>
      </c>
      <c r="H7" s="3">
        <f t="shared" si="2"/>
        <v>38.989507869098176</v>
      </c>
      <c r="I7" s="3">
        <f t="shared" si="3"/>
        <v>23.744691481388962</v>
      </c>
      <c r="J7" s="3"/>
      <c r="K7" s="3"/>
      <c r="L7" s="9">
        <v>16</v>
      </c>
      <c r="M7" s="9"/>
      <c r="N7" s="9"/>
      <c r="O7" s="3">
        <v>3.27</v>
      </c>
    </row>
    <row r="8" spans="2:15" ht="16.5" x14ac:dyDescent="0.15">
      <c r="B8" s="2">
        <v>1982</v>
      </c>
      <c r="C8" s="3">
        <v>177.53</v>
      </c>
      <c r="D8" s="3">
        <v>68.989999999999995</v>
      </c>
      <c r="E8" s="3">
        <v>70.11</v>
      </c>
      <c r="F8" s="3">
        <f t="shared" si="0"/>
        <v>38.430000000000007</v>
      </c>
      <c r="G8" s="3">
        <f t="shared" si="1"/>
        <v>38.861037571114736</v>
      </c>
      <c r="H8" s="3">
        <f t="shared" si="2"/>
        <v>39.491916859122398</v>
      </c>
      <c r="I8" s="3">
        <f t="shared" si="3"/>
        <v>21.647045569762859</v>
      </c>
      <c r="J8" s="3"/>
      <c r="K8" s="3"/>
      <c r="L8" s="9">
        <v>17.5</v>
      </c>
      <c r="M8" s="9"/>
      <c r="N8" s="9"/>
      <c r="O8" s="3">
        <v>3.33</v>
      </c>
    </row>
    <row r="9" spans="2:15" ht="16.5" x14ac:dyDescent="0.15">
      <c r="B9" s="2">
        <v>1983</v>
      </c>
      <c r="C9" s="3">
        <v>207.42</v>
      </c>
      <c r="D9" s="3">
        <v>77.63</v>
      </c>
      <c r="E9" s="3">
        <v>64.55</v>
      </c>
      <c r="F9" s="3">
        <f t="shared" si="0"/>
        <v>65.239999999999995</v>
      </c>
      <c r="G9" s="3">
        <f t="shared" si="1"/>
        <v>37.426477678140969</v>
      </c>
      <c r="H9" s="3">
        <f t="shared" si="2"/>
        <v>31.120431973773023</v>
      </c>
      <c r="I9" s="3">
        <f t="shared" si="3"/>
        <v>31.453090348086011</v>
      </c>
      <c r="J9" s="3"/>
      <c r="K9" s="3"/>
      <c r="L9" s="9">
        <v>20.100000000000001</v>
      </c>
      <c r="M9" s="9"/>
      <c r="N9" s="9"/>
      <c r="O9" s="3">
        <v>3.47</v>
      </c>
    </row>
    <row r="10" spans="2:15" ht="16.5" x14ac:dyDescent="0.15">
      <c r="B10" s="2">
        <v>1984</v>
      </c>
      <c r="C10" s="3">
        <v>242.07</v>
      </c>
      <c r="D10" s="3">
        <v>89.46</v>
      </c>
      <c r="E10" s="3">
        <v>73.61</v>
      </c>
      <c r="F10" s="3">
        <f t="shared" si="0"/>
        <v>79.000000000000014</v>
      </c>
      <c r="G10" s="3">
        <f t="shared" si="1"/>
        <v>36.956252323708014</v>
      </c>
      <c r="H10" s="3">
        <f t="shared" si="2"/>
        <v>30.408559507580453</v>
      </c>
      <c r="I10" s="3">
        <f t="shared" si="3"/>
        <v>32.635188168711537</v>
      </c>
      <c r="J10" s="3"/>
      <c r="K10" s="3"/>
      <c r="L10" s="9">
        <v>23.2</v>
      </c>
      <c r="M10" s="9"/>
      <c r="N10" s="9"/>
      <c r="O10" s="3">
        <v>3.35</v>
      </c>
    </row>
    <row r="11" spans="2:15" ht="16.5" x14ac:dyDescent="0.15">
      <c r="B11" s="2">
        <v>1985</v>
      </c>
      <c r="C11" s="3">
        <v>279</v>
      </c>
      <c r="D11" s="3">
        <v>107.65</v>
      </c>
      <c r="E11" s="3">
        <v>91.96</v>
      </c>
      <c r="F11" s="3">
        <f t="shared" si="0"/>
        <v>79.39</v>
      </c>
      <c r="G11" s="3">
        <f t="shared" si="1"/>
        <v>38.58422939068101</v>
      </c>
      <c r="H11" s="3">
        <f t="shared" si="2"/>
        <v>32.960573476702507</v>
      </c>
      <c r="I11" s="3">
        <f t="shared" si="3"/>
        <v>28.45519713261649</v>
      </c>
      <c r="J11" s="3"/>
      <c r="K11" s="3"/>
      <c r="L11" s="9">
        <v>26.4</v>
      </c>
      <c r="M11" s="9"/>
      <c r="N11" s="9"/>
      <c r="O11" s="3">
        <v>3.09</v>
      </c>
    </row>
    <row r="12" spans="2:15" ht="16.5" x14ac:dyDescent="0.15">
      <c r="B12" s="2">
        <v>1986</v>
      </c>
      <c r="C12" s="3">
        <v>315.89999999999998</v>
      </c>
      <c r="D12" s="3">
        <v>122.23</v>
      </c>
      <c r="E12" s="3">
        <v>110.35</v>
      </c>
      <c r="F12" s="3">
        <f t="shared" si="0"/>
        <v>83.319999999999965</v>
      </c>
      <c r="G12" s="3">
        <f t="shared" si="1"/>
        <v>38.692624248179811</v>
      </c>
      <c r="H12" s="3">
        <f t="shared" si="2"/>
        <v>34.931940487496043</v>
      </c>
      <c r="I12" s="3">
        <f t="shared" si="3"/>
        <v>26.375435264324143</v>
      </c>
      <c r="J12" s="3"/>
      <c r="K12" s="3"/>
      <c r="L12" s="9">
        <v>29.4</v>
      </c>
      <c r="M12" s="9"/>
      <c r="N12" s="9"/>
      <c r="O12" s="3">
        <v>3.06</v>
      </c>
    </row>
    <row r="13" spans="2:15" ht="16.5" x14ac:dyDescent="0.15">
      <c r="B13" s="2">
        <v>1987</v>
      </c>
      <c r="C13" s="3">
        <v>379.58</v>
      </c>
      <c r="D13" s="3">
        <v>127.28</v>
      </c>
      <c r="E13" s="3">
        <v>137.25</v>
      </c>
      <c r="F13" s="3">
        <f t="shared" si="0"/>
        <v>115.04999999999998</v>
      </c>
      <c r="G13" s="3">
        <f t="shared" si="1"/>
        <v>33.531798303387959</v>
      </c>
      <c r="H13" s="3">
        <f t="shared" si="2"/>
        <v>36.1583855840666</v>
      </c>
      <c r="I13" s="3">
        <f t="shared" si="3"/>
        <v>30.309816112545441</v>
      </c>
      <c r="J13" s="3"/>
      <c r="K13" s="3"/>
      <c r="L13" s="9">
        <v>34.700000000000003</v>
      </c>
      <c r="M13" s="9"/>
      <c r="N13" s="9"/>
      <c r="O13" s="3">
        <v>3.14</v>
      </c>
    </row>
    <row r="14" spans="2:15" ht="16.5" x14ac:dyDescent="0.15">
      <c r="B14" s="2">
        <v>1988</v>
      </c>
      <c r="C14" s="3">
        <v>488.04</v>
      </c>
      <c r="D14" s="3">
        <v>145.38999999999999</v>
      </c>
      <c r="E14" s="3">
        <v>189.99</v>
      </c>
      <c r="F14" s="3">
        <f t="shared" si="0"/>
        <v>152.66000000000003</v>
      </c>
      <c r="G14" s="3">
        <f t="shared" si="1"/>
        <v>29.790590935169242</v>
      </c>
      <c r="H14" s="3">
        <f t="shared" si="2"/>
        <v>38.929186132284237</v>
      </c>
      <c r="I14" s="3">
        <f t="shared" si="3"/>
        <v>31.280222932546515</v>
      </c>
      <c r="J14" s="3"/>
      <c r="K14" s="3"/>
      <c r="L14" s="9">
        <v>44</v>
      </c>
      <c r="M14" s="9"/>
      <c r="N14" s="9"/>
      <c r="O14" s="3">
        <v>3.23</v>
      </c>
    </row>
    <row r="15" spans="2:15" ht="16.5" x14ac:dyDescent="0.15">
      <c r="B15" s="2">
        <v>1989</v>
      </c>
      <c r="C15" s="3">
        <v>615.5</v>
      </c>
      <c r="D15" s="3">
        <v>167.83</v>
      </c>
      <c r="E15" s="3">
        <v>237.84</v>
      </c>
      <c r="F15" s="3">
        <f t="shared" si="0"/>
        <v>209.82999999999996</v>
      </c>
      <c r="G15" s="3">
        <f t="shared" si="1"/>
        <v>27.267262388302193</v>
      </c>
      <c r="H15" s="3">
        <f t="shared" si="2"/>
        <v>38.641754670999191</v>
      </c>
      <c r="I15" s="3">
        <f t="shared" si="3"/>
        <v>34.090982940698609</v>
      </c>
      <c r="J15" s="3"/>
      <c r="K15" s="3"/>
      <c r="L15" s="9">
        <v>54.6</v>
      </c>
      <c r="M15" s="9"/>
      <c r="N15" s="9"/>
      <c r="O15" s="3">
        <v>3.6</v>
      </c>
    </row>
    <row r="16" spans="2:15" ht="16.5" x14ac:dyDescent="0.15">
      <c r="B16" s="2">
        <v>1990</v>
      </c>
      <c r="C16" s="3">
        <v>747.39</v>
      </c>
      <c r="D16" s="3">
        <v>187.28</v>
      </c>
      <c r="E16" s="3">
        <v>293.10000000000002</v>
      </c>
      <c r="F16" s="3">
        <f t="shared" si="0"/>
        <v>267.01</v>
      </c>
      <c r="G16" s="3">
        <f t="shared" si="1"/>
        <v>25.057868047471871</v>
      </c>
      <c r="H16" s="3">
        <f t="shared" si="2"/>
        <v>39.216473327178583</v>
      </c>
      <c r="I16" s="3">
        <f t="shared" si="3"/>
        <v>35.725658625349546</v>
      </c>
      <c r="J16" s="3">
        <v>396</v>
      </c>
      <c r="K16" s="3">
        <f>C16-J16</f>
        <v>351.39</v>
      </c>
      <c r="L16" s="9">
        <v>65.400000000000006</v>
      </c>
      <c r="M16" s="9">
        <v>158.80000000000001</v>
      </c>
      <c r="N16" s="9">
        <v>38.799999999999997</v>
      </c>
      <c r="O16" s="3">
        <v>3.98</v>
      </c>
    </row>
    <row r="17" spans="2:15" ht="16.5" x14ac:dyDescent="0.15">
      <c r="B17" s="2">
        <v>1991</v>
      </c>
      <c r="C17" s="3">
        <v>893.49</v>
      </c>
      <c r="D17" s="3">
        <v>204.05</v>
      </c>
      <c r="E17" s="3">
        <v>354.41</v>
      </c>
      <c r="F17" s="3">
        <f t="shared" si="0"/>
        <v>335.03000000000003</v>
      </c>
      <c r="G17" s="3">
        <f t="shared" si="1"/>
        <v>22.837412841777748</v>
      </c>
      <c r="H17" s="3">
        <f t="shared" si="2"/>
        <v>39.665804877502829</v>
      </c>
      <c r="I17" s="3">
        <f t="shared" si="3"/>
        <v>37.49678228071943</v>
      </c>
      <c r="J17" s="3">
        <v>482.6</v>
      </c>
      <c r="K17" s="3">
        <f t="shared" ref="K17:K40" si="4">C17-J17</f>
        <v>410.89</v>
      </c>
      <c r="L17" s="9">
        <v>77.099999999999994</v>
      </c>
      <c r="M17" s="9">
        <v>187.6</v>
      </c>
      <c r="N17" s="9">
        <v>45.1</v>
      </c>
      <c r="O17" s="3">
        <v>4.08</v>
      </c>
    </row>
    <row r="18" spans="2:15" ht="16.5" x14ac:dyDescent="0.15">
      <c r="B18" s="2">
        <v>1992</v>
      </c>
      <c r="C18" s="3">
        <v>1096.8599999999999</v>
      </c>
      <c r="D18" s="3">
        <v>228.61</v>
      </c>
      <c r="E18" s="3">
        <v>431.55</v>
      </c>
      <c r="F18" s="3">
        <f t="shared" si="0"/>
        <v>436.69999999999987</v>
      </c>
      <c r="G18" s="3">
        <f t="shared" si="1"/>
        <v>20.842222343781341</v>
      </c>
      <c r="H18" s="3">
        <f t="shared" si="2"/>
        <v>39.344127782944042</v>
      </c>
      <c r="I18" s="3">
        <f t="shared" si="3"/>
        <v>39.813649873274613</v>
      </c>
      <c r="J18" s="3">
        <v>597.29999999999995</v>
      </c>
      <c r="K18" s="3">
        <f t="shared" si="4"/>
        <v>499.55999999999995</v>
      </c>
      <c r="L18" s="9">
        <v>93.6</v>
      </c>
      <c r="M18" s="9">
        <v>222</v>
      </c>
      <c r="N18" s="9">
        <v>54.7</v>
      </c>
      <c r="O18" s="3">
        <v>4.05</v>
      </c>
    </row>
    <row r="19" spans="2:15" ht="16.5" x14ac:dyDescent="0.15">
      <c r="B19" s="2">
        <v>1993</v>
      </c>
      <c r="C19" s="3">
        <v>1377.78</v>
      </c>
      <c r="D19" s="3">
        <v>272.06</v>
      </c>
      <c r="E19" s="3">
        <v>524.75</v>
      </c>
      <c r="F19" s="3">
        <f t="shared" si="0"/>
        <v>580.97</v>
      </c>
      <c r="G19" s="3">
        <f t="shared" si="1"/>
        <v>19.746258473776656</v>
      </c>
      <c r="H19" s="3">
        <f t="shared" si="2"/>
        <v>38.086632118335295</v>
      </c>
      <c r="I19" s="3">
        <f t="shared" si="3"/>
        <v>42.167109407888056</v>
      </c>
      <c r="J19" s="3">
        <v>760.3</v>
      </c>
      <c r="K19" s="3">
        <f t="shared" si="4"/>
        <v>617.48</v>
      </c>
      <c r="L19" s="9">
        <v>116.3</v>
      </c>
      <c r="M19" s="9">
        <v>268.60000000000002</v>
      </c>
      <c r="N19" s="9">
        <v>67.599999999999994</v>
      </c>
      <c r="O19" s="3">
        <v>3.88</v>
      </c>
    </row>
    <row r="20" spans="2:15" ht="16.5" x14ac:dyDescent="0.15">
      <c r="B20" s="2">
        <v>1994</v>
      </c>
      <c r="C20" s="3">
        <v>1761.24</v>
      </c>
      <c r="D20" s="3">
        <v>342.28</v>
      </c>
      <c r="E20" s="3">
        <v>644.91</v>
      </c>
      <c r="F20" s="3">
        <f t="shared" si="0"/>
        <v>774.05000000000007</v>
      </c>
      <c r="G20" s="3">
        <f t="shared" si="1"/>
        <v>19.434035111625896</v>
      </c>
      <c r="H20" s="3">
        <f t="shared" si="2"/>
        <v>36.616815425495666</v>
      </c>
      <c r="I20" s="3">
        <f t="shared" si="3"/>
        <v>43.949149462878431</v>
      </c>
      <c r="J20" s="3">
        <v>991.5</v>
      </c>
      <c r="K20" s="3">
        <f t="shared" si="4"/>
        <v>769.74</v>
      </c>
      <c r="L20" s="9">
        <v>146.9</v>
      </c>
      <c r="M20" s="9">
        <v>332.6</v>
      </c>
      <c r="N20" s="9">
        <v>86.3</v>
      </c>
      <c r="O20" s="3">
        <v>3.63</v>
      </c>
    </row>
    <row r="21" spans="2:15" ht="16.5" x14ac:dyDescent="0.15">
      <c r="B21" s="2">
        <v>1995</v>
      </c>
      <c r="C21" s="3">
        <v>2155.13</v>
      </c>
      <c r="D21" s="3">
        <v>387.34</v>
      </c>
      <c r="E21" s="3">
        <v>767.81</v>
      </c>
      <c r="F21" s="3">
        <f t="shared" si="0"/>
        <v>999.98000000000025</v>
      </c>
      <c r="G21" s="3">
        <f t="shared" si="1"/>
        <v>17.97292970725664</v>
      </c>
      <c r="H21" s="3">
        <f t="shared" si="2"/>
        <v>35.627085141035572</v>
      </c>
      <c r="I21" s="3">
        <f t="shared" si="3"/>
        <v>46.399985151707796</v>
      </c>
      <c r="J21" s="3">
        <v>1239.5</v>
      </c>
      <c r="K21" s="3">
        <f t="shared" si="4"/>
        <v>915.63000000000011</v>
      </c>
      <c r="L21" s="9">
        <v>177.9</v>
      </c>
      <c r="M21" s="9">
        <v>401.3</v>
      </c>
      <c r="N21" s="9">
        <v>112.9</v>
      </c>
      <c r="O21" s="3">
        <v>3.53</v>
      </c>
    </row>
    <row r="22" spans="2:15" ht="16.5" x14ac:dyDescent="0.15">
      <c r="B22" s="2">
        <v>1996</v>
      </c>
      <c r="C22" s="3">
        <v>2709.42</v>
      </c>
      <c r="D22" s="3">
        <v>461.61</v>
      </c>
      <c r="E22" s="3">
        <v>875.66</v>
      </c>
      <c r="F22" s="3">
        <f t="shared" si="0"/>
        <v>1372.15</v>
      </c>
      <c r="G22" s="3">
        <f t="shared" si="1"/>
        <v>17.037225679296675</v>
      </c>
      <c r="H22" s="3">
        <f t="shared" si="2"/>
        <v>32.319094123465533</v>
      </c>
      <c r="I22" s="3">
        <f t="shared" si="3"/>
        <v>50.643680197237785</v>
      </c>
      <c r="J22" s="3">
        <v>1494.9</v>
      </c>
      <c r="K22" s="3">
        <f t="shared" si="4"/>
        <v>1214.52</v>
      </c>
      <c r="L22" s="9">
        <v>221.4</v>
      </c>
      <c r="M22" s="9">
        <v>467.4</v>
      </c>
      <c r="N22" s="9">
        <v>150.69999999999999</v>
      </c>
      <c r="O22" s="3">
        <v>3.79</v>
      </c>
    </row>
    <row r="23" spans="2:15" ht="16.5" x14ac:dyDescent="0.15">
      <c r="B23" s="2">
        <v>1997</v>
      </c>
      <c r="C23" s="3">
        <v>3196.71</v>
      </c>
      <c r="D23" s="3">
        <v>523.55999999999995</v>
      </c>
      <c r="E23" s="3">
        <v>984.06</v>
      </c>
      <c r="F23" s="3">
        <f t="shared" si="0"/>
        <v>1689.0900000000001</v>
      </c>
      <c r="G23" s="3">
        <f t="shared" si="1"/>
        <v>16.378088722467783</v>
      </c>
      <c r="H23" s="3">
        <f t="shared" si="2"/>
        <v>30.783524310932176</v>
      </c>
      <c r="I23" s="3">
        <f t="shared" si="3"/>
        <v>52.838386966600041</v>
      </c>
      <c r="J23" s="3">
        <v>1771.4</v>
      </c>
      <c r="K23" s="3">
        <f t="shared" si="4"/>
        <v>1425.31</v>
      </c>
      <c r="L23" s="9">
        <v>258.60000000000002</v>
      </c>
      <c r="M23" s="9">
        <v>537.79999999999995</v>
      </c>
      <c r="N23" s="9">
        <v>177.9</v>
      </c>
      <c r="O23" s="3">
        <v>4.0199999999999996</v>
      </c>
    </row>
    <row r="24" spans="2:15" ht="16.5" x14ac:dyDescent="0.15">
      <c r="B24" s="2">
        <v>1998</v>
      </c>
      <c r="C24" s="3">
        <v>3678.72</v>
      </c>
      <c r="D24" s="3">
        <v>590.05999999999995</v>
      </c>
      <c r="E24" s="3">
        <v>1071.03</v>
      </c>
      <c r="F24" s="3">
        <f t="shared" si="0"/>
        <v>2017.6299999999999</v>
      </c>
      <c r="G24" s="3">
        <f t="shared" si="1"/>
        <v>16.039818197633959</v>
      </c>
      <c r="H24" s="3">
        <f t="shared" si="2"/>
        <v>29.114202766179542</v>
      </c>
      <c r="I24" s="3">
        <f t="shared" si="3"/>
        <v>54.845979036186499</v>
      </c>
      <c r="J24" s="3">
        <v>1906.92</v>
      </c>
      <c r="K24" s="3">
        <f t="shared" si="4"/>
        <v>1771.7999999999997</v>
      </c>
      <c r="L24" s="9">
        <v>294.89999999999998</v>
      </c>
      <c r="M24" s="9">
        <v>625.9</v>
      </c>
      <c r="N24" s="9">
        <v>194.6</v>
      </c>
      <c r="O24" s="3">
        <v>4.33</v>
      </c>
    </row>
    <row r="25" spans="2:15" ht="16.5" x14ac:dyDescent="0.15">
      <c r="B25" s="2">
        <v>1999</v>
      </c>
      <c r="C25" s="3">
        <v>4047.5</v>
      </c>
      <c r="D25" s="3">
        <v>640.96</v>
      </c>
      <c r="E25" s="3">
        <v>1145.99</v>
      </c>
      <c r="F25" s="3">
        <f t="shared" si="0"/>
        <v>2260.5500000000002</v>
      </c>
      <c r="G25" s="3">
        <f t="shared" si="1"/>
        <v>15.835948116121063</v>
      </c>
      <c r="H25" s="3">
        <f t="shared" si="2"/>
        <v>28.313526868437304</v>
      </c>
      <c r="I25" s="3">
        <f t="shared" si="3"/>
        <v>55.850525015441633</v>
      </c>
      <c r="J25" s="3">
        <v>2193.12</v>
      </c>
      <c r="K25" s="3">
        <f t="shared" si="4"/>
        <v>1854.38</v>
      </c>
      <c r="L25" s="9">
        <v>321.8</v>
      </c>
      <c r="M25" s="9">
        <v>702</v>
      </c>
      <c r="N25" s="9">
        <v>203.2</v>
      </c>
      <c r="O25" s="3">
        <v>4.49</v>
      </c>
    </row>
    <row r="26" spans="2:15" ht="16.5" x14ac:dyDescent="0.15">
      <c r="B26" s="2">
        <v>2000</v>
      </c>
      <c r="C26" s="3">
        <v>4586.63</v>
      </c>
      <c r="D26" s="3">
        <v>709.52</v>
      </c>
      <c r="E26" s="3">
        <v>1171.94</v>
      </c>
      <c r="F26" s="3">
        <f t="shared" si="0"/>
        <v>2705.17</v>
      </c>
      <c r="G26" s="3">
        <f t="shared" si="1"/>
        <v>15.469309711051467</v>
      </c>
      <c r="H26" s="3">
        <f t="shared" si="2"/>
        <v>25.551221703080472</v>
      </c>
      <c r="I26" s="3">
        <f t="shared" si="3"/>
        <v>58.979468585868055</v>
      </c>
      <c r="J26" s="3">
        <v>2624.24</v>
      </c>
      <c r="K26" s="3">
        <f t="shared" si="4"/>
        <v>1962.3900000000003</v>
      </c>
      <c r="L26" s="9">
        <v>361.9</v>
      </c>
      <c r="M26" s="9">
        <v>813.7</v>
      </c>
      <c r="N26" s="9">
        <v>214.7</v>
      </c>
      <c r="O26" s="3">
        <v>4.5999999999999996</v>
      </c>
    </row>
    <row r="27" spans="2:15" ht="16.5" x14ac:dyDescent="0.15">
      <c r="B27" s="2">
        <v>2001</v>
      </c>
      <c r="C27" s="3">
        <v>5025.93</v>
      </c>
      <c r="D27" s="3">
        <v>800.61</v>
      </c>
      <c r="E27" s="3">
        <v>1211.43</v>
      </c>
      <c r="F27" s="3">
        <f t="shared" si="0"/>
        <v>3013.8900000000003</v>
      </c>
      <c r="G27" s="3">
        <f t="shared" si="1"/>
        <v>15.929589150664652</v>
      </c>
      <c r="H27" s="3">
        <f t="shared" si="2"/>
        <v>24.103598736950175</v>
      </c>
      <c r="I27" s="3">
        <f t="shared" si="3"/>
        <v>59.966812112385171</v>
      </c>
      <c r="J27" s="3">
        <v>2792.95</v>
      </c>
      <c r="K27" s="3">
        <f t="shared" si="4"/>
        <v>2232.9800000000005</v>
      </c>
      <c r="L27" s="9">
        <v>393.8</v>
      </c>
      <c r="M27" s="9">
        <v>841.2</v>
      </c>
      <c r="N27" s="9">
        <v>244.8</v>
      </c>
      <c r="O27" s="3">
        <v>4.5599999999999996</v>
      </c>
    </row>
    <row r="28" spans="2:15" ht="16.5" x14ac:dyDescent="0.15">
      <c r="B28" s="2">
        <v>2002</v>
      </c>
      <c r="C28" s="3">
        <v>5790.03</v>
      </c>
      <c r="D28" s="3">
        <v>908.51</v>
      </c>
      <c r="E28" s="3">
        <v>1539.38</v>
      </c>
      <c r="F28" s="3">
        <f t="shared" si="0"/>
        <v>3342.1399999999994</v>
      </c>
      <c r="G28" s="3">
        <f t="shared" si="1"/>
        <v>15.690937698077558</v>
      </c>
      <c r="H28" s="3">
        <f t="shared" si="2"/>
        <v>26.586736165443014</v>
      </c>
      <c r="I28" s="3">
        <f t="shared" si="3"/>
        <v>57.722326136479417</v>
      </c>
      <c r="J28" s="3">
        <v>3448.24</v>
      </c>
      <c r="K28" s="3">
        <f t="shared" si="4"/>
        <v>2341.79</v>
      </c>
      <c r="L28" s="9">
        <v>450.7</v>
      </c>
      <c r="M28" s="9">
        <v>987.1</v>
      </c>
      <c r="N28" s="9">
        <v>259.3</v>
      </c>
      <c r="O28" s="3">
        <v>4.79</v>
      </c>
    </row>
    <row r="29" spans="2:15" ht="16.5" x14ac:dyDescent="0.15">
      <c r="B29" s="2">
        <v>2003</v>
      </c>
      <c r="C29" s="3">
        <v>6584.1</v>
      </c>
      <c r="D29" s="3">
        <v>1116.94</v>
      </c>
      <c r="E29" s="3">
        <v>1788.5</v>
      </c>
      <c r="F29" s="3">
        <f t="shared" si="0"/>
        <v>3678.66</v>
      </c>
      <c r="G29" s="3">
        <f t="shared" si="1"/>
        <v>16.964201637277686</v>
      </c>
      <c r="H29" s="3">
        <f t="shared" si="2"/>
        <v>27.163925213772572</v>
      </c>
      <c r="I29" s="3">
        <f t="shared" si="3"/>
        <v>55.871873148949739</v>
      </c>
      <c r="J29" s="3">
        <v>4150.32</v>
      </c>
      <c r="K29" s="3">
        <f t="shared" si="4"/>
        <v>2433.7800000000007</v>
      </c>
      <c r="L29" s="9">
        <v>509.5</v>
      </c>
      <c r="M29" s="9">
        <v>1108.9000000000001</v>
      </c>
      <c r="N29" s="9">
        <v>274.7</v>
      </c>
      <c r="O29" s="3">
        <v>4.82</v>
      </c>
    </row>
    <row r="30" spans="2:15" ht="16.5" x14ac:dyDescent="0.15">
      <c r="B30" s="2">
        <v>2004</v>
      </c>
      <c r="C30" s="3">
        <v>7590.29</v>
      </c>
      <c r="D30" s="3">
        <v>1293.58</v>
      </c>
      <c r="E30" s="3">
        <v>2225.35</v>
      </c>
      <c r="F30" s="3">
        <v>4071.35</v>
      </c>
      <c r="G30" s="3">
        <f t="shared" si="1"/>
        <v>17.042563591114437</v>
      </c>
      <c r="H30" s="3">
        <f t="shared" si="2"/>
        <v>29.318379139663964</v>
      </c>
      <c r="I30" s="3">
        <f t="shared" si="3"/>
        <v>53.638925521949751</v>
      </c>
      <c r="J30" s="3">
        <v>4939.21</v>
      </c>
      <c r="K30" s="3">
        <f t="shared" si="4"/>
        <v>2651.08</v>
      </c>
      <c r="L30" s="9">
        <v>583.9</v>
      </c>
      <c r="M30" s="9">
        <v>1261.9000000000001</v>
      </c>
      <c r="N30" s="9">
        <v>301.60000000000002</v>
      </c>
      <c r="O30" s="3">
        <v>4.72</v>
      </c>
    </row>
    <row r="31" spans="2:15" ht="16.5" x14ac:dyDescent="0.15">
      <c r="B31" s="2">
        <v>2005</v>
      </c>
      <c r="C31" s="3">
        <v>8659.91</v>
      </c>
      <c r="D31" s="3">
        <v>1552.53</v>
      </c>
      <c r="E31" s="3">
        <v>2586.41</v>
      </c>
      <c r="F31" s="3">
        <v>4520.9799999999996</v>
      </c>
      <c r="G31" s="3">
        <f t="shared" si="1"/>
        <v>17.927784468891709</v>
      </c>
      <c r="H31" s="3">
        <f t="shared" si="2"/>
        <v>29.866476672390359</v>
      </c>
      <c r="I31" s="3">
        <f t="shared" si="3"/>
        <v>52.205854333359113</v>
      </c>
      <c r="J31" s="3">
        <v>6305.57</v>
      </c>
      <c r="K31" s="3">
        <f t="shared" si="4"/>
        <v>2354.34</v>
      </c>
      <c r="L31" s="9">
        <v>662.3</v>
      </c>
      <c r="M31" s="9">
        <v>1126.4000000000001</v>
      </c>
      <c r="N31" s="9">
        <v>315.8</v>
      </c>
      <c r="O31" s="3">
        <v>4.66</v>
      </c>
    </row>
    <row r="32" spans="2:15" ht="16.5" x14ac:dyDescent="0.15">
      <c r="B32" s="2">
        <v>2006</v>
      </c>
      <c r="C32" s="3">
        <v>9843.34</v>
      </c>
      <c r="D32" s="3">
        <v>1778.86</v>
      </c>
      <c r="E32" s="3">
        <v>3210.92</v>
      </c>
      <c r="F32" s="3">
        <f t="shared" si="0"/>
        <v>4853.5600000000004</v>
      </c>
      <c r="G32" s="3">
        <f t="shared" si="1"/>
        <v>18.07171143128247</v>
      </c>
      <c r="H32" s="3">
        <f t="shared" si="2"/>
        <v>32.620228499675925</v>
      </c>
      <c r="I32" s="3">
        <f t="shared" si="3"/>
        <v>49.308060069041609</v>
      </c>
      <c r="J32" s="3">
        <v>7174.73</v>
      </c>
      <c r="K32" s="3">
        <f t="shared" si="4"/>
        <v>2668.6100000000006</v>
      </c>
      <c r="L32" s="9">
        <v>748.8</v>
      </c>
      <c r="M32" s="9">
        <v>1248.3</v>
      </c>
      <c r="N32" s="9">
        <v>361.9</v>
      </c>
      <c r="O32" s="3">
        <v>4.5199999999999996</v>
      </c>
    </row>
    <row r="33" spans="2:15" ht="16.5" x14ac:dyDescent="0.15">
      <c r="B33" s="2">
        <v>2007</v>
      </c>
      <c r="C33" s="3">
        <v>11573.97</v>
      </c>
      <c r="D33" s="3">
        <v>2581.58</v>
      </c>
      <c r="E33" s="3">
        <v>3893.72</v>
      </c>
      <c r="F33" s="3">
        <v>5098.66</v>
      </c>
      <c r="G33" s="3">
        <f t="shared" si="1"/>
        <v>22.305051767025493</v>
      </c>
      <c r="H33" s="3">
        <f t="shared" si="2"/>
        <v>33.642043309253438</v>
      </c>
      <c r="I33" s="3">
        <f t="shared" si="3"/>
        <v>44.052818522944158</v>
      </c>
      <c r="J33" s="3">
        <v>8968.7000000000007</v>
      </c>
      <c r="K33" s="3">
        <f t="shared" si="4"/>
        <v>2605.2699999999986</v>
      </c>
      <c r="L33" s="9">
        <v>876</v>
      </c>
      <c r="M33" s="9">
        <v>1516.3</v>
      </c>
      <c r="N33" s="9">
        <v>351.8</v>
      </c>
      <c r="O33" s="3">
        <v>4.32</v>
      </c>
    </row>
    <row r="34" spans="2:15" ht="16.5" x14ac:dyDescent="0.15">
      <c r="B34" s="2">
        <v>2008</v>
      </c>
      <c r="C34" s="3">
        <v>14535.4</v>
      </c>
      <c r="D34" s="3">
        <v>3593.94</v>
      </c>
      <c r="E34" s="3">
        <v>5065.6000000000004</v>
      </c>
      <c r="F34" s="3">
        <f t="shared" si="0"/>
        <v>5875.8599999999988</v>
      </c>
      <c r="G34" s="3">
        <f t="shared" si="1"/>
        <v>24.725428952763597</v>
      </c>
      <c r="H34" s="3">
        <f t="shared" si="2"/>
        <v>34.850090124798768</v>
      </c>
      <c r="I34" s="3">
        <f t="shared" si="3"/>
        <v>40.424480922437631</v>
      </c>
      <c r="J34" s="3">
        <v>11251.9</v>
      </c>
      <c r="K34" s="3">
        <f t="shared" si="4"/>
        <v>3283.5</v>
      </c>
      <c r="L34" s="9">
        <v>1094.5</v>
      </c>
      <c r="M34" s="9">
        <v>1861.8</v>
      </c>
      <c r="N34" s="9">
        <v>455.2</v>
      </c>
      <c r="O34" s="3">
        <v>4.59</v>
      </c>
    </row>
    <row r="35" spans="2:15" ht="16.5" x14ac:dyDescent="0.15">
      <c r="B35" s="2">
        <v>2009</v>
      </c>
      <c r="C35" s="3">
        <v>17541.919999999998</v>
      </c>
      <c r="D35" s="3">
        <v>4816.26</v>
      </c>
      <c r="E35" s="3">
        <v>6154.49</v>
      </c>
      <c r="F35" s="3">
        <v>6571.16</v>
      </c>
      <c r="G35" s="3">
        <f t="shared" si="1"/>
        <v>27.455717504127257</v>
      </c>
      <c r="H35" s="3">
        <f t="shared" si="2"/>
        <v>35.084471939217607</v>
      </c>
      <c r="I35" s="3">
        <f t="shared" si="3"/>
        <v>37.459753550352531</v>
      </c>
      <c r="J35" s="3">
        <v>13535.61</v>
      </c>
      <c r="K35" s="3">
        <f t="shared" si="4"/>
        <v>4006.3099999999977</v>
      </c>
      <c r="L35" s="9">
        <v>1314.3</v>
      </c>
      <c r="M35" s="9">
        <v>2176.6</v>
      </c>
      <c r="N35" s="9">
        <v>562</v>
      </c>
      <c r="O35" s="3">
        <v>5.08</v>
      </c>
    </row>
    <row r="36" spans="2:15" ht="16.5" x14ac:dyDescent="0.15">
      <c r="B36" s="2">
        <v>2010</v>
      </c>
      <c r="C36" s="3">
        <v>19980.39</v>
      </c>
      <c r="D36" s="3">
        <v>5732.49</v>
      </c>
      <c r="E36" s="3">
        <v>7196.61</v>
      </c>
      <c r="F36" s="3">
        <f t="shared" si="0"/>
        <v>7051.29</v>
      </c>
      <c r="G36" s="3">
        <f t="shared" si="1"/>
        <v>28.690581114783043</v>
      </c>
      <c r="H36" s="3">
        <f t="shared" si="2"/>
        <v>36.018366007870718</v>
      </c>
      <c r="I36" s="3">
        <f t="shared" si="3"/>
        <v>35.291052877346239</v>
      </c>
      <c r="J36" s="3">
        <v>15508.62</v>
      </c>
      <c r="K36" s="3">
        <f t="shared" si="4"/>
        <v>4471.7699999999986</v>
      </c>
      <c r="L36" s="9">
        <v>1490.1</v>
      </c>
      <c r="M36" s="9">
        <v>2315.5</v>
      </c>
      <c r="N36" s="9">
        <v>666.3</v>
      </c>
      <c r="O36" s="3">
        <v>4.8899999999999997</v>
      </c>
    </row>
    <row r="37" spans="2:15" ht="16.5" x14ac:dyDescent="0.15">
      <c r="B37" s="2">
        <v>2011</v>
      </c>
      <c r="C37" s="3">
        <v>24345.91</v>
      </c>
      <c r="D37" s="3">
        <v>7464.18</v>
      </c>
      <c r="E37" s="3">
        <v>8416.4500000000007</v>
      </c>
      <c r="F37" s="3">
        <f t="shared" si="0"/>
        <v>8465.2799999999988</v>
      </c>
      <c r="G37" s="3">
        <f t="shared" si="1"/>
        <v>30.658866314711592</v>
      </c>
      <c r="H37" s="3">
        <f t="shared" si="2"/>
        <v>34.570283057811359</v>
      </c>
      <c r="I37" s="3">
        <f t="shared" si="3"/>
        <v>34.77085062747706</v>
      </c>
      <c r="J37" s="3">
        <v>18571.87</v>
      </c>
      <c r="K37" s="3">
        <f t="shared" si="4"/>
        <v>5774.0400000000009</v>
      </c>
      <c r="L37" s="9">
        <v>1807</v>
      </c>
      <c r="M37" s="9">
        <v>2697.5</v>
      </c>
      <c r="N37" s="9">
        <v>879.4</v>
      </c>
      <c r="O37" s="3">
        <v>5.03</v>
      </c>
    </row>
    <row r="38" spans="2:15" ht="16.5" x14ac:dyDescent="0.15">
      <c r="B38" s="2">
        <v>2012</v>
      </c>
      <c r="C38" s="3">
        <v>28119</v>
      </c>
      <c r="D38" s="3">
        <v>8431.98</v>
      </c>
      <c r="E38" s="3">
        <v>10030.700000000001</v>
      </c>
      <c r="F38" s="3">
        <f t="shared" si="0"/>
        <v>9656.32</v>
      </c>
      <c r="G38" s="3">
        <f t="shared" si="1"/>
        <v>29.986770511042355</v>
      </c>
      <c r="H38" s="3">
        <f t="shared" si="2"/>
        <v>35.672321206301795</v>
      </c>
      <c r="I38" s="3">
        <f t="shared" si="3"/>
        <v>34.340908282655853</v>
      </c>
      <c r="J38" s="3">
        <v>21280.46</v>
      </c>
      <c r="K38" s="3">
        <f t="shared" si="4"/>
        <v>6838.5400000000009</v>
      </c>
      <c r="L38" s="9">
        <v>2076.6999999999998</v>
      </c>
      <c r="M38" s="9">
        <v>2999.3</v>
      </c>
      <c r="N38" s="9">
        <v>1064.8</v>
      </c>
      <c r="O38" s="3">
        <v>5.26</v>
      </c>
    </row>
    <row r="39" spans="2:15" ht="16.5" x14ac:dyDescent="0.15">
      <c r="B39" s="2">
        <v>2013</v>
      </c>
      <c r="C39" s="3">
        <v>31668.95</v>
      </c>
      <c r="D39" s="3">
        <v>9545.81</v>
      </c>
      <c r="E39" s="3">
        <v>11393.79</v>
      </c>
      <c r="F39" s="3">
        <v>10729.34</v>
      </c>
      <c r="G39" s="3">
        <f t="shared" si="1"/>
        <v>30.14248972574083</v>
      </c>
      <c r="H39" s="3">
        <f t="shared" si="2"/>
        <v>35.977795285287328</v>
      </c>
      <c r="I39" s="3">
        <f t="shared" si="3"/>
        <v>33.879683412301326</v>
      </c>
      <c r="J39" s="3">
        <v>23644.95</v>
      </c>
      <c r="K39" s="3">
        <f t="shared" si="4"/>
        <v>8024</v>
      </c>
      <c r="L39" s="9">
        <v>2327.4</v>
      </c>
      <c r="M39" s="9">
        <v>3234.1</v>
      </c>
      <c r="N39" s="9">
        <v>1274.4000000000001</v>
      </c>
      <c r="O39" s="3">
        <v>5.39</v>
      </c>
    </row>
    <row r="40" spans="2:15" ht="16.5" x14ac:dyDescent="0.15">
      <c r="B40" s="2">
        <v>2014</v>
      </c>
      <c r="C40" s="3">
        <v>35312.400000000001</v>
      </c>
      <c r="D40" s="3">
        <v>10579.23</v>
      </c>
      <c r="E40" s="3">
        <v>13437.75</v>
      </c>
      <c r="F40" s="3">
        <v>11295.41</v>
      </c>
      <c r="G40" s="3">
        <f t="shared" si="1"/>
        <v>29.958966255479659</v>
      </c>
      <c r="H40" s="3">
        <f t="shared" si="2"/>
        <v>38.05391307302817</v>
      </c>
      <c r="I40" s="3">
        <f t="shared" si="3"/>
        <v>31.987092352827901</v>
      </c>
      <c r="J40" s="3">
        <v>26575.599999999999</v>
      </c>
      <c r="K40" s="3">
        <f t="shared" si="4"/>
        <v>8736.8000000000029</v>
      </c>
      <c r="L40" s="9">
        <v>2581.6999999999998</v>
      </c>
      <c r="M40" s="9">
        <v>2581.6999999999998</v>
      </c>
      <c r="N40" s="9">
        <v>3558.3</v>
      </c>
      <c r="O40" s="3">
        <v>5.55</v>
      </c>
    </row>
    <row r="41" spans="2:15" ht="16.5" x14ac:dyDescent="0.15">
      <c r="B41" s="2">
        <v>2015</v>
      </c>
      <c r="C41" s="3">
        <v>40974.639999999999</v>
      </c>
      <c r="D41" s="3">
        <v>12475.28</v>
      </c>
      <c r="E41" s="3">
        <v>16506.71</v>
      </c>
      <c r="F41" s="3">
        <f t="shared" si="0"/>
        <v>11992.650000000001</v>
      </c>
      <c r="G41" s="3">
        <f t="shared" si="1"/>
        <v>30.446344373007307</v>
      </c>
      <c r="H41" s="3">
        <f t="shared" si="2"/>
        <v>40.285186154167555</v>
      </c>
      <c r="I41" s="3">
        <f t="shared" si="3"/>
        <v>29.268469472825149</v>
      </c>
      <c r="J41" s="3"/>
      <c r="K41" s="3"/>
      <c r="L41" s="3">
        <v>2980.8</v>
      </c>
      <c r="M41" s="3"/>
      <c r="N41" s="3"/>
      <c r="O41" s="3">
        <v>6.05</v>
      </c>
    </row>
    <row r="42" spans="2:15" ht="14.25" x14ac:dyDescent="0.15">
      <c r="B42" s="5" t="s">
        <v>11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7"/>
    </row>
  </sheetData>
  <mergeCells count="7">
    <mergeCell ref="B2:B3"/>
    <mergeCell ref="B42:O42"/>
    <mergeCell ref="O2:O3"/>
    <mergeCell ref="C2:F2"/>
    <mergeCell ref="G2:I2"/>
    <mergeCell ref="J2:K2"/>
    <mergeCell ref="L2:N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nice</dc:creator>
  <cp:lastModifiedBy>容瑾</cp:lastModifiedBy>
  <dcterms:created xsi:type="dcterms:W3CDTF">2016-12-03T02:35:16Z</dcterms:created>
  <dcterms:modified xsi:type="dcterms:W3CDTF">2016-12-05T05:56:20Z</dcterms:modified>
</cp:coreProperties>
</file>