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J139" i="1"/>
  <c r="I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<sst xmlns="http://schemas.openxmlformats.org/spreadsheetml/2006/main" count="185281" uniqueCount="29595">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</sst>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7" activePane="bottomLeft" state="frozen"/>
      <selection pane="bottomLeft" activeCell="L2" sqref="L1:L1048576"/>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36"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10"/>
      <c r="F1" s="211"/>
      <c r="G1" s="5"/>
      <c r="H1" s="208" t="s">
        <v>0</v>
      </c>
      <c r="I1" s="209"/>
      <c r="J1" s="6"/>
      <c r="K1" s="212" t="s">
        <v>1</v>
      </c>
      <c r="L1" s="212"/>
      <c r="M1" s="225"/>
      <c r="N1" s="7"/>
      <c r="O1" s="8"/>
      <c r="P1" s="4"/>
      <c r="Q1" s="9"/>
      <c r="R1" s="10"/>
      <c r="S1" s="10"/>
      <c r="T1" s="10"/>
      <c r="U1" s="1"/>
      <c r="V1" s="1"/>
      <c r="W1" s="1"/>
    </row>
    <row r="2" spans="1:23" ht="15.75" customHeight="1">
      <c r="A2" s="11"/>
      <c r="B2" s="2"/>
      <c r="C2" s="12"/>
      <c r="D2" s="13"/>
      <c r="E2" s="13"/>
      <c r="F2" s="13"/>
      <c r="G2" s="14"/>
      <c r="H2" s="15"/>
      <c r="I2" s="13"/>
      <c r="J2" s="13"/>
      <c r="K2" s="13"/>
      <c r="L2" s="16"/>
      <c r="M2" s="226"/>
      <c r="N2" s="16"/>
      <c r="O2" s="17"/>
      <c r="P2" s="18"/>
      <c r="Q2" s="15"/>
      <c r="R2" s="19"/>
      <c r="S2" s="19"/>
      <c r="T2" s="19"/>
      <c r="U2" s="20"/>
      <c r="V2" s="20"/>
      <c r="W2" s="20"/>
    </row>
    <row r="3" spans="1:23" ht="15.75" customHeight="1">
      <c r="A3" s="21"/>
      <c r="B3" s="204" t="s">
        <v>2</v>
      </c>
      <c r="C3" s="205"/>
      <c r="D3" s="205"/>
      <c r="E3" s="205"/>
      <c r="F3" s="205"/>
      <c r="G3" s="205"/>
      <c r="H3" s="205"/>
      <c r="I3" s="205"/>
      <c r="J3" s="205"/>
      <c r="K3" s="206"/>
      <c r="L3" s="207" t="s">
        <v>3</v>
      </c>
      <c r="M3" s="205"/>
      <c r="N3" s="205"/>
      <c r="O3" s="205"/>
      <c r="P3" s="205"/>
      <c r="Q3" s="206"/>
      <c r="R3" s="22"/>
      <c r="S3" s="22"/>
      <c r="T3" s="22"/>
      <c r="U3" s="23"/>
      <c r="V3" s="23"/>
      <c r="W3" s="23"/>
    </row>
    <row r="4" spans="1:23" ht="15.75" customHeight="1">
      <c r="A4" s="24"/>
      <c r="B4" s="213" t="s">
        <v>4</v>
      </c>
      <c r="C4" s="214" t="s">
        <v>5</v>
      </c>
      <c r="D4" s="215" t="s">
        <v>6</v>
      </c>
      <c r="E4" s="215"/>
      <c r="F4" s="215" t="s">
        <v>7</v>
      </c>
      <c r="G4" s="216" t="s">
        <v>8</v>
      </c>
      <c r="H4" s="217" t="s">
        <v>9</v>
      </c>
      <c r="I4" s="218" t="s">
        <v>10</v>
      </c>
      <c r="J4" s="218" t="s">
        <v>11</v>
      </c>
      <c r="K4" s="218" t="s">
        <v>12</v>
      </c>
      <c r="L4" s="26" t="s">
        <v>13</v>
      </c>
      <c r="M4" s="227" t="s">
        <v>14</v>
      </c>
      <c r="N4" s="223" t="s">
        <v>15</v>
      </c>
      <c r="O4" s="224" t="s">
        <v>16</v>
      </c>
      <c r="P4" s="27" t="s">
        <v>17</v>
      </c>
      <c r="Q4" s="25" t="s">
        <v>18</v>
      </c>
      <c r="R4" s="31" t="s">
        <v>19</v>
      </c>
      <c r="S4" s="36" t="s">
        <v>21</v>
      </c>
      <c r="T4" s="36" t="s">
        <v>23</v>
      </c>
      <c r="U4" s="37"/>
      <c r="V4" s="37"/>
      <c r="W4" s="37"/>
    </row>
    <row r="5" spans="1:23" ht="15.75" customHeight="1">
      <c r="A5" s="24"/>
      <c r="B5" s="219" t="s">
        <v>24</v>
      </c>
      <c r="C5" s="220" t="s">
        <v>25</v>
      </c>
      <c r="D5" s="218" t="s">
        <v>26</v>
      </c>
      <c r="E5" s="218"/>
      <c r="F5" s="218" t="s">
        <v>27</v>
      </c>
      <c r="G5" s="221" t="s">
        <v>28</v>
      </c>
      <c r="H5" s="222" t="s">
        <v>29</v>
      </c>
      <c r="I5" s="218" t="s">
        <v>30</v>
      </c>
      <c r="J5" s="218" t="s">
        <v>31</v>
      </c>
      <c r="K5" s="218" t="s">
        <v>32</v>
      </c>
      <c r="L5" s="39" t="s">
        <v>33</v>
      </c>
      <c r="M5" s="227" t="s">
        <v>14</v>
      </c>
      <c r="N5" s="223" t="s">
        <v>34</v>
      </c>
      <c r="O5" s="224" t="s">
        <v>35</v>
      </c>
      <c r="P5" s="27" t="s">
        <v>36</v>
      </c>
      <c r="Q5" s="38" t="s">
        <v>37</v>
      </c>
      <c r="R5" s="18" t="s">
        <v>38</v>
      </c>
      <c r="S5" s="40" t="s">
        <v>33</v>
      </c>
      <c r="T5" s="16" t="s">
        <v>39</v>
      </c>
      <c r="U5" s="41" t="str">
        <f>IF(AND(B5="",C5="",D5="",E5="",F5="",G5="",H5="",I5="",J5="",K5="",M5="",N5="",O5="",LEN(Q5)=0)=FALSE,IF(OR(B5="",C5="",D5="",E5="",F5="",G5="",H5="",I5="",J5="",K5="",M5="",N5="",O5="",LEN(Q5)=0,AND(ISNONTEXT(Q5), Q5&gt;100000))=TRUE,"NG",""),"")</f>
        <v>NG</v>
      </c>
      <c r="V5" s="42" t="str">
        <f>IF(ISNUMBER(SEARCH("ガス",D5)),"NG",IF(ISNUMBER(SEARCH("スプレー",D5)),"NG",IF(ISNUMBER(SEARCH("オイル",D5)),"NG",IF(ISNUMBER(SEARCH("バッテリー",D5)),"NG",IF(ISNUMBER(SEARCH("漂白",D5)),"NG",IF(ISNUMBER(SEARCH("ペイント",D5)),"NG",IF(ISNUMBER(SEARCH("ウール",D5)),"NG",IF(ISNUMBER(SEARCH("サメ",D5)),"NG","" ))))))))</f>
        <v/>
      </c>
      <c r="W5" s="42" t="str">
        <f>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28"/>
      <c r="N6" s="52"/>
      <c r="O6" s="64"/>
      <c r="P6" s="65"/>
      <c r="Q6" s="66"/>
      <c r="R6" s="68">
        <v>1</v>
      </c>
      <c r="S6" s="69"/>
      <c r="T6" s="68">
        <v>15.52</v>
      </c>
      <c r="U6" s="41" t="str">
        <f>IF(AND(B6="",C6="",D6="",E6="",F6="",G6="",H6="",I6="",J6="",K6="",M6="",N6="",O6="",LEN(Q6)=0)=FALSE,IF(OR(B6="",C6="",D6="",E6="",F6="",G6="",H6="",I6="",J6="",K6="",M6="",N6="",O6="",LEN(Q6)=0,AND(ISNONTEXT(Q6), Q6&gt;100000))=TRUE,"NG",""),"")</f>
        <v/>
      </c>
      <c r="V6" s="42" t="str">
        <f>IF(ISNUMBER(SEARCH("ガス",D6)),"NG",IF(ISNUMBER(SEARCH("スプレー",D6)),"NG",IF(ISNUMBER(SEARCH("オイル",D6)),"NG",IF(ISNUMBER(SEARCH("バッテリー",D6)),"NG",IF(ISNUMBER(SEARCH("漂白",D6)),"NG",IF(ISNUMBER(SEARCH("ペイント",D6)),"NG",IF(ISNUMBER(SEARCH("ウール",D6)),"NG",IF(ISNUMBER(SEARCH("サメ",D6)),"NG","" ))))))))</f>
        <v/>
      </c>
      <c r="W6" s="42" t="str">
        <f>IF(ISNUMBER(SEARCH("gas",D6)),"NG",IF(ISNUMBER(SEARCH("spray",D6)),"NG",IF(ISNUMBER(SEARCH("oil",D6)),"NG",IF(ISNUMBER(SEARCH("battery",D6)),"NG",IF(ISNUMBER(SEARCH("bleach",D6)),"NG",IF(ISNUMBER(SEARCH("paint",D6)),"NG",IF(ISNUMBER(SEARCH("wool",D6)),"NG",IF(ISNUMBER(SEARCH("shark",D6)),"NG",""))))))))</f>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9"/>
      <c r="N7" s="79"/>
      <c r="O7" s="80"/>
      <c r="P7" s="81"/>
      <c r="Q7" s="82">
        <f>ROUND(N7*H7,0)</f>
        <v>0</v>
      </c>
      <c r="R7" s="83"/>
      <c r="S7" s="83"/>
      <c r="T7" s="83"/>
      <c r="U7" s="41" t="str">
        <f>IF(AND(B7="",C7="",D7="",E7="",F7="",G7="",H7="",I7="",J7="",K7="",M7="",N7="",O7="",LEN(Q7)=0)=FALSE,IF(OR(B7="",C7="",D7="",E7="",F7="",G7="",H7="",I7="",J7="",K7="",M7="",N7="",O7="",LEN(Q7)=0,AND(ISNONTEXT(Q7), Q7&gt;100000))=TRUE,"NG",""),"")</f>
        <v>NG</v>
      </c>
      <c r="V7" s="42" t="str">
        <f>IF(ISNUMBER(SEARCH("ガス",D7)),"NG",IF(ISNUMBER(SEARCH("スプレー",D7)),"NG",IF(ISNUMBER(SEARCH("オイル",D7)),"NG",IF(ISNUMBER(SEARCH("バッテリー",D7)),"NG",IF(ISNUMBER(SEARCH("漂白",D7)),"NG",IF(ISNUMBER(SEARCH("ペイント",D7)),"NG",IF(ISNUMBER(SEARCH("ウール",D7)),"NG",IF(ISNUMBER(SEARCH("サメ",D7)),"NG","" ))))))))</f>
        <v/>
      </c>
      <c r="W7" s="42" t="str">
        <f>IF(ISNUMBER(SEARCH("gas",D7)),"NG",IF(ISNUMBER(SEARCH("spray",D7)),"NG",IF(ISNUMBER(SEARCH("oil",D7)),"NG",IF(ISNUMBER(SEARCH("battery",D7)),"NG",IF(ISNUMBER(SEARCH("bleach",D7)),"NG",IF(ISNUMBER(SEARCH("paint",D7)),"NG",IF(ISNUMBER(SEARCH("wool",D7)),"NG",IF(ISNUMBER(SEARCH("shark",D7)),"NG",""))))))))</f>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30">
        <v>4987241143436</v>
      </c>
      <c r="N8" s="91">
        <v>2</v>
      </c>
      <c r="O8" s="80" t="s">
        <v>228</v>
      </c>
      <c r="P8" s="81"/>
      <c r="Q8" s="82">
        <f>ROUND(N8*H8,0)</f>
        <v>2880</v>
      </c>
      <c r="R8" s="83"/>
      <c r="S8" s="83"/>
      <c r="T8" s="83"/>
      <c r="U8" s="41" t="str">
        <f>IF(AND(B8="",C8="",D8="",E8="",F8="",G8="",H8="",I8="",J8="",K8="",M8="",N8="",O8="",LEN(Q8)=0)=FALSE,IF(OR(B8="",C8="",D8="",E8="",F8="",G8="",H8="",I8="",J8="",K8="",M8="",N8="",O8="",LEN(Q8)=0,AND(ISNONTEXT(Q8), Q8&gt;100000))=TRUE,"NG",""),"")</f>
        <v>NG</v>
      </c>
      <c r="V8" s="42" t="str">
        <f>IF(ISNUMBER(SEARCH("ガス",D8)),"NG",IF(ISNUMBER(SEARCH("スプレー",D8)),"NG",IF(ISNUMBER(SEARCH("オイル",D8)),"NG",IF(ISNUMBER(SEARCH("バッテリー",D8)),"NG",IF(ISNUMBER(SEARCH("漂白",D8)),"NG",IF(ISNUMBER(SEARCH("ペイント",D8)),"NG",IF(ISNUMBER(SEARCH("ウール",D8)),"NG",IF(ISNUMBER(SEARCH("サメ",D8)),"NG","" ))))))))</f>
        <v/>
      </c>
      <c r="W8" s="42" t="str">
        <f>IF(ISNUMBER(SEARCH("gas",D8)),"NG",IF(ISNUMBER(SEARCH("spray",D8)),"NG",IF(ISNUMBER(SEARCH("oil",D8)),"NG",IF(ISNUMBER(SEARCH("battery",D8)),"NG",IF(ISNUMBER(SEARCH("bleach",D8)),"NG",IF(ISNUMBER(SEARCH("paint",D8)),"NG",IF(ISNUMBER(SEARCH("wool",D8)),"NG",IF(ISNUMBER(SEARCH("shark",D8)),"NG",""))))))))</f>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30">
        <v>4902430698863</v>
      </c>
      <c r="N9" s="91">
        <v>4</v>
      </c>
      <c r="O9" s="80" t="s">
        <v>228</v>
      </c>
      <c r="P9" s="81"/>
      <c r="Q9" s="82">
        <f>ROUND(N9*H9,0)</f>
        <v>10240</v>
      </c>
      <c r="R9" s="83"/>
      <c r="S9" s="83"/>
      <c r="T9" s="83"/>
      <c r="U9" s="41" t="str">
        <f>IF(AND(B9="",C9="",D9="",E9="",F9="",G9="",H9="",I9="",J9="",K9="",M9="",N9="",O9="",LEN(Q9)=0)=FALSE,IF(OR(B9="",C9="",D9="",E9="",F9="",G9="",H9="",I9="",J9="",K9="",M9="",N9="",O9="",LEN(Q9)=0,AND(ISNONTEXT(Q9), Q9&gt;100000))=TRUE,"NG",""),"")</f>
        <v>NG</v>
      </c>
      <c r="V9" s="42" t="str">
        <f>IF(ISNUMBER(SEARCH("ガス",D9)),"NG",IF(ISNUMBER(SEARCH("スプレー",D9)),"NG",IF(ISNUMBER(SEARCH("オイル",D9)),"NG",IF(ISNUMBER(SEARCH("バッテリー",D9)),"NG",IF(ISNUMBER(SEARCH("漂白",D9)),"NG",IF(ISNUMBER(SEARCH("ペイント",D9)),"NG",IF(ISNUMBER(SEARCH("ウール",D9)),"NG",IF(ISNUMBER(SEARCH("サメ",D9)),"NG","" ))))))))</f>
        <v/>
      </c>
      <c r="W9" s="42" t="str">
        <f>IF(ISNUMBER(SEARCH("gas",D9)),"NG",IF(ISNUMBER(SEARCH("spray",D9)),"NG",IF(ISNUMBER(SEARCH("oil",D9)),"NG",IF(ISNUMBER(SEARCH("battery",D9)),"NG",IF(ISNUMBER(SEARCH("bleach",D9)),"NG",IF(ISNUMBER(SEARCH("paint",D9)),"NG",IF(ISNUMBER(SEARCH("wool",D9)),"NG",IF(ISNUMBER(SEARCH("shark",D9)),"NG",""))))))))</f>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30">
        <v>4987103049340</v>
      </c>
      <c r="N10" s="91">
        <v>6</v>
      </c>
      <c r="O10" s="80" t="s">
        <v>228</v>
      </c>
      <c r="P10" s="81"/>
      <c r="Q10" s="82">
        <f>ROUND(N10*H10,0)</f>
        <v>39852</v>
      </c>
      <c r="R10" s="83"/>
      <c r="S10" s="83"/>
      <c r="T10" s="83"/>
      <c r="U10" s="41" t="str">
        <f>IF(AND(B10="",C10="",D10="",E10="",F10="",G10="",H10="",I10="",J10="",K10="",M10="",N10="",O10="",LEN(Q10)=0)=FALSE,IF(OR(B10="",C10="",D10="",E10="",F10="",G10="",H10="",I10="",J10="",K10="",M10="",N10="",O10="",LEN(Q10)=0,AND(ISNONTEXT(Q10), Q10&gt;100000))=TRUE,"NG",""),"")</f>
        <v>NG</v>
      </c>
      <c r="V10" s="42" t="str">
        <f>IF(ISNUMBER(SEARCH("ガス",D10)),"NG",IF(ISNUMBER(SEARCH("スプレー",D10)),"NG",IF(ISNUMBER(SEARCH("オイル",D10)),"NG",IF(ISNUMBER(SEARCH("バッテリー",D10)),"NG",IF(ISNUMBER(SEARCH("漂白",D10)),"NG",IF(ISNUMBER(SEARCH("ペイント",D10)),"NG",IF(ISNUMBER(SEARCH("ウール",D10)),"NG",IF(ISNUMBER(SEARCH("サメ",D10)),"NG","" ))))))))</f>
        <v/>
      </c>
      <c r="W10" s="42" t="str">
        <f>IF(ISNUMBER(SEARCH("gas",D10)),"NG",IF(ISNUMBER(SEARCH("spray",D10)),"NG",IF(ISNUMBER(SEARCH("oil",D10)),"NG",IF(ISNUMBER(SEARCH("battery",D10)),"NG",IF(ISNUMBER(SEARCH("bleach",D10)),"NG",IF(ISNUMBER(SEARCH("paint",D10)),"NG",IF(ISNUMBER(SEARCH("wool",D10)),"NG",IF(ISNUMBER(SEARCH("shark",D10)),"NG",""))))))))</f>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30">
        <v>4987103049111</v>
      </c>
      <c r="N11" s="91">
        <v>14</v>
      </c>
      <c r="O11" s="80" t="s">
        <v>228</v>
      </c>
      <c r="P11" s="81"/>
      <c r="Q11" s="82">
        <f>ROUND(N11*H11,0)</f>
        <v>57078</v>
      </c>
      <c r="R11" s="83"/>
      <c r="S11" s="83"/>
      <c r="T11" s="83"/>
      <c r="U11" s="41" t="str">
        <f>IF(AND(B11="",C11="",D11="",E11="",F11="",G11="",H11="",I11="",J11="",K11="",M11="",N11="",O11="",LEN(Q11)=0)=FALSE,IF(OR(B11="",C11="",D11="",E11="",F11="",G11="",H11="",I11="",J11="",K11="",M11="",N11="",O11="",LEN(Q11)=0,AND(ISNONTEXT(Q11), Q11&gt;100000))=TRUE,"NG",""),"")</f>
        <v>NG</v>
      </c>
      <c r="V11" s="42" t="str">
        <f>IF(ISNUMBER(SEARCH("ガス",D11)),"NG",IF(ISNUMBER(SEARCH("スプレー",D11)),"NG",IF(ISNUMBER(SEARCH("オイル",D11)),"NG",IF(ISNUMBER(SEARCH("バッテリー",D11)),"NG",IF(ISNUMBER(SEARCH("漂白",D11)),"NG",IF(ISNUMBER(SEARCH("ペイント",D11)),"NG",IF(ISNUMBER(SEARCH("ウール",D11)),"NG",IF(ISNUMBER(SEARCH("サメ",D11)),"NG","" ))))))))</f>
        <v/>
      </c>
      <c r="W11" s="42" t="str">
        <f>IF(ISNUMBER(SEARCH("gas",D11)),"NG",IF(ISNUMBER(SEARCH("spray",D11)),"NG",IF(ISNUMBER(SEARCH("oil",D11)),"NG",IF(ISNUMBER(SEARCH("battery",D11)),"NG",IF(ISNUMBER(SEARCH("bleach",D11)),"NG",IF(ISNUMBER(SEARCH("paint",D11)),"NG",IF(ISNUMBER(SEARCH("wool",D11)),"NG",IF(ISNUMBER(SEARCH("shark",D11)),"NG",""))))))))</f>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30">
        <v>4987103049791</v>
      </c>
      <c r="N12" s="91">
        <v>4</v>
      </c>
      <c r="O12" s="80" t="s">
        <v>228</v>
      </c>
      <c r="P12" s="81"/>
      <c r="Q12" s="82">
        <f>ROUND(N12*H12,0)</f>
        <v>12960</v>
      </c>
      <c r="R12" s="83"/>
      <c r="S12" s="83"/>
      <c r="T12" s="83"/>
      <c r="U12" s="41" t="str">
        <f>IF(AND(B12="",C12="",D12="",E12="",F12="",G12="",H12="",I12="",J12="",K12="",M12="",N12="",O12="",LEN(Q12)=0)=FALSE,IF(OR(B12="",C12="",D12="",E12="",F12="",G12="",H12="",I12="",J12="",K12="",M12="",N12="",O12="",LEN(Q12)=0,AND(ISNONTEXT(Q12), Q12&gt;100000))=TRUE,"NG",""),"")</f>
        <v>NG</v>
      </c>
      <c r="V12" s="42" t="str">
        <f>IF(ISNUMBER(SEARCH("ガス",D12)),"NG",IF(ISNUMBER(SEARCH("スプレー",D12)),"NG",IF(ISNUMBER(SEARCH("オイル",D12)),"NG",IF(ISNUMBER(SEARCH("バッテリー",D12)),"NG",IF(ISNUMBER(SEARCH("漂白",D12)),"NG",IF(ISNUMBER(SEARCH("ペイント",D12)),"NG",IF(ISNUMBER(SEARCH("ウール",D12)),"NG",IF(ISNUMBER(SEARCH("サメ",D12)),"NG","" ))))))))</f>
        <v/>
      </c>
      <c r="W12" s="42" t="str">
        <f>IF(ISNUMBER(SEARCH("gas",D12)),"NG",IF(ISNUMBER(SEARCH("spray",D12)),"NG",IF(ISNUMBER(SEARCH("oil",D12)),"NG",IF(ISNUMBER(SEARCH("battery",D12)),"NG",IF(ISNUMBER(SEARCH("bleach",D12)),"NG",IF(ISNUMBER(SEARCH("paint",D12)),"NG",IF(ISNUMBER(SEARCH("wool",D12)),"NG",IF(ISNUMBER(SEARCH("shark",D12)),"NG",""))))))))</f>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30">
        <v>4987107619792</v>
      </c>
      <c r="N13" s="91">
        <v>3</v>
      </c>
      <c r="O13" s="80" t="s">
        <v>228</v>
      </c>
      <c r="P13" s="81"/>
      <c r="Q13" s="82">
        <f>ROUND(N13*H13,0)</f>
        <v>6387</v>
      </c>
      <c r="R13" s="83"/>
      <c r="S13" s="83"/>
      <c r="T13" s="83"/>
      <c r="U13" s="41" t="str">
        <f>IF(AND(B13="",C13="",D13="",E13="",F13="",G13="",H13="",I13="",J13="",K13="",M13="",N13="",O13="",LEN(Q13)=0)=FALSE,IF(OR(B13="",C13="",D13="",E13="",F13="",G13="",H13="",I13="",J13="",K13="",M13="",N13="",O13="",LEN(Q13)=0,AND(ISNONTEXT(Q13), Q13&gt;100000))=TRUE,"NG",""),"")</f>
        <v>NG</v>
      </c>
      <c r="V13" s="42" t="str">
        <f>IF(ISNUMBER(SEARCH("ガス",D13)),"NG",IF(ISNUMBER(SEARCH("スプレー",D13)),"NG",IF(ISNUMBER(SEARCH("オイル",D13)),"NG",IF(ISNUMBER(SEARCH("バッテリー",D13)),"NG",IF(ISNUMBER(SEARCH("漂白",D13)),"NG",IF(ISNUMBER(SEARCH("ペイント",D13)),"NG",IF(ISNUMBER(SEARCH("ウール",D13)),"NG",IF(ISNUMBER(SEARCH("サメ",D13)),"NG","" ))))))))</f>
        <v/>
      </c>
      <c r="W13" s="42" t="str">
        <f>IF(ISNUMBER(SEARCH("gas",D13)),"NG",IF(ISNUMBER(SEARCH("spray",D13)),"NG",IF(ISNUMBER(SEARCH("oil",D13)),"NG",IF(ISNUMBER(SEARCH("battery",D13)),"NG",IF(ISNUMBER(SEARCH("bleach",D13)),"NG",IF(ISNUMBER(SEARCH("paint",D13)),"NG",IF(ISNUMBER(SEARCH("wool",D13)),"NG",IF(ISNUMBER(SEARCH("shark",D13)),"NG",""))))))))</f>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30">
        <v>4987107613523</v>
      </c>
      <c r="N14" s="91">
        <v>2</v>
      </c>
      <c r="O14" s="80" t="s">
        <v>228</v>
      </c>
      <c r="P14" s="81"/>
      <c r="Q14" s="82">
        <f>ROUND(N14*H14,0)</f>
        <v>2936</v>
      </c>
      <c r="R14" s="83"/>
      <c r="S14" s="83"/>
      <c r="T14" s="83"/>
      <c r="U14" s="41" t="str">
        <f>IF(AND(B14="",C14="",D14="",E14="",F14="",G14="",H14="",I14="",J14="",K14="",M14="",N14="",O14="",LEN(Q14)=0)=FALSE,IF(OR(B14="",C14="",D14="",E14="",F14="",G14="",H14="",I14="",J14="",K14="",M14="",N14="",O14="",LEN(Q14)=0,AND(ISNONTEXT(Q14), Q14&gt;100000))=TRUE,"NG",""),"")</f>
        <v>NG</v>
      </c>
      <c r="V14" s="42" t="str">
        <f>IF(ISNUMBER(SEARCH("ガス",D14)),"NG",IF(ISNUMBER(SEARCH("スプレー",D14)),"NG",IF(ISNUMBER(SEARCH("オイル",D14)),"NG",IF(ISNUMBER(SEARCH("バッテリー",D14)),"NG",IF(ISNUMBER(SEARCH("漂白",D14)),"NG",IF(ISNUMBER(SEARCH("ペイント",D14)),"NG",IF(ISNUMBER(SEARCH("ウール",D14)),"NG",IF(ISNUMBER(SEARCH("サメ",D14)),"NG","" ))))))))</f>
        <v/>
      </c>
      <c r="W14" s="42" t="str">
        <f>IF(ISNUMBER(SEARCH("gas",D14)),"NG",IF(ISNUMBER(SEARCH("spray",D14)),"NG",IF(ISNUMBER(SEARCH("oil",D14)),"NG",IF(ISNUMBER(SEARCH("battery",D14)),"NG",IF(ISNUMBER(SEARCH("bleach",D14)),"NG",IF(ISNUMBER(SEARCH("paint",D14)),"NG",IF(ISNUMBER(SEARCH("wool",D14)),"NG",IF(ISNUMBER(SEARCH("shark",D14)),"NG",""))))))))</f>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9">
        <v>4901872066483</v>
      </c>
      <c r="N15" s="117">
        <v>2</v>
      </c>
      <c r="O15" s="80" t="s">
        <v>228</v>
      </c>
      <c r="P15" s="81"/>
      <c r="Q15" s="82">
        <f>ROUND(N15*H15,0)</f>
        <v>3456</v>
      </c>
      <c r="R15" s="83"/>
      <c r="S15" s="83"/>
      <c r="T15" s="83"/>
      <c r="U15" s="41" t="str">
        <f>IF(AND(B15="",C15="",D15="",E15="",F15="",G15="",H15="",I15="",J15="",K15="",M15="",N15="",O15="",LEN(Q15)=0)=FALSE,IF(OR(B15="",C15="",D15="",E15="",F15="",G15="",H15="",I15="",J15="",K15="",M15="",N15="",O15="",LEN(Q15)=0,AND(ISNONTEXT(Q15), Q15&gt;100000))=TRUE,"NG",""),"")</f>
        <v>NG</v>
      </c>
      <c r="V15" s="42" t="str">
        <f>IF(ISNUMBER(SEARCH("ガス",D15)),"NG",IF(ISNUMBER(SEARCH("スプレー",D15)),"NG",IF(ISNUMBER(SEARCH("オイル",D15)),"NG",IF(ISNUMBER(SEARCH("バッテリー",D15)),"NG",IF(ISNUMBER(SEARCH("漂白",D15)),"NG",IF(ISNUMBER(SEARCH("ペイント",D15)),"NG",IF(ISNUMBER(SEARCH("ウール",D15)),"NG",IF(ISNUMBER(SEARCH("サメ",D15)),"NG","" ))))))))</f>
        <v/>
      </c>
      <c r="W15" s="42" t="str">
        <f>IF(ISNUMBER(SEARCH("gas",D15)),"NG",IF(ISNUMBER(SEARCH("spray",D15)),"NG",IF(ISNUMBER(SEARCH("oil",D15)),"NG",IF(ISNUMBER(SEARCH("battery",D15)),"NG",IF(ISNUMBER(SEARCH("bleach",D15)),"NG",IF(ISNUMBER(SEARCH("paint",D15)),"NG",IF(ISNUMBER(SEARCH("wool",D15)),"NG",IF(ISNUMBER(SEARCH("shark",D15)),"NG",""))))))))</f>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30">
        <v>4902430650687</v>
      </c>
      <c r="N16" s="91">
        <v>1</v>
      </c>
      <c r="O16" s="80" t="s">
        <v>228</v>
      </c>
      <c r="P16" s="81"/>
      <c r="Q16" s="82">
        <f>ROUND(N16*H16,0)</f>
        <v>1445</v>
      </c>
      <c r="R16" s="83"/>
      <c r="S16" s="83"/>
      <c r="T16" s="83"/>
      <c r="U16" s="41" t="str">
        <f>IF(AND(B16="",C16="",D16="",E16="",F16="",G16="",H16="",I16="",J16="",K16="",M16="",N16="",O16="",LEN(Q16)=0)=FALSE,IF(OR(B16="",C16="",D16="",E16="",F16="",G16="",H16="",I16="",J16="",K16="",M16="",N16="",O16="",LEN(Q16)=0,AND(ISNONTEXT(Q16), Q16&gt;100000))=TRUE,"NG",""),"")</f>
        <v>NG</v>
      </c>
      <c r="V16" s="42" t="str">
        <f>IF(ISNUMBER(SEARCH("ガス",D16)),"NG",IF(ISNUMBER(SEARCH("スプレー",D16)),"NG",IF(ISNUMBER(SEARCH("オイル",D16)),"NG",IF(ISNUMBER(SEARCH("バッテリー",D16)),"NG",IF(ISNUMBER(SEARCH("漂白",D16)),"NG",IF(ISNUMBER(SEARCH("ペイント",D16)),"NG",IF(ISNUMBER(SEARCH("ウール",D16)),"NG",IF(ISNUMBER(SEARCH("サメ",D16)),"NG","" ))))))))</f>
        <v/>
      </c>
      <c r="W16" s="42" t="str">
        <f>IF(ISNUMBER(SEARCH("gas",D16)),"NG",IF(ISNUMBER(SEARCH("spray",D16)),"NG",IF(ISNUMBER(SEARCH("oil",D16)),"NG",IF(ISNUMBER(SEARCH("battery",D16)),"NG",IF(ISNUMBER(SEARCH("bleach",D16)),"NG",IF(ISNUMBER(SEARCH("paint",D16)),"NG",IF(ISNUMBER(SEARCH("wool",D16)),"NG",IF(ISNUMBER(SEARCH("shark",D16)),"NG",""))))))))</f>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30">
        <v>4511413404171</v>
      </c>
      <c r="N17" s="91">
        <v>4</v>
      </c>
      <c r="O17" s="80" t="s">
        <v>228</v>
      </c>
      <c r="P17" s="81"/>
      <c r="Q17" s="82">
        <f>ROUND(N17*H17,0)</f>
        <v>7116</v>
      </c>
      <c r="R17" s="83"/>
      <c r="S17" s="83"/>
      <c r="T17" s="83"/>
      <c r="U17" s="41" t="str">
        <f>IF(AND(B17="",C17="",D17="",E17="",F17="",G17="",H17="",I17="",J17="",K17="",M17="",N17="",O17="",LEN(Q17)=0)=FALSE,IF(OR(B17="",C17="",D17="",E17="",F17="",G17="",H17="",I17="",J17="",K17="",M17="",N17="",O17="",LEN(Q17)=0,AND(ISNONTEXT(Q17), Q17&gt;100000))=TRUE,"NG",""),"")</f>
        <v>NG</v>
      </c>
      <c r="V17" s="42" t="str">
        <f>IF(ISNUMBER(SEARCH("ガス",D17)),"NG",IF(ISNUMBER(SEARCH("スプレー",D17)),"NG",IF(ISNUMBER(SEARCH("オイル",D17)),"NG",IF(ISNUMBER(SEARCH("バッテリー",D17)),"NG",IF(ISNUMBER(SEARCH("漂白",D17)),"NG",IF(ISNUMBER(SEARCH("ペイント",D17)),"NG",IF(ISNUMBER(SEARCH("ウール",D17)),"NG",IF(ISNUMBER(SEARCH("サメ",D17)),"NG","" ))))))))</f>
        <v/>
      </c>
      <c r="W17" s="42" t="str">
        <f>IF(ISNUMBER(SEARCH("gas",D17)),"NG",IF(ISNUMBER(SEARCH("spray",D17)),"NG",IF(ISNUMBER(SEARCH("oil",D17)),"NG",IF(ISNUMBER(SEARCH("battery",D17)),"NG",IF(ISNUMBER(SEARCH("bleach",D17)),"NG",IF(ISNUMBER(SEARCH("paint",D17)),"NG",IF(ISNUMBER(SEARCH("wool",D17)),"NG",IF(ISNUMBER(SEARCH("shark",D17)),"NG",""))))))))</f>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30">
        <v>4511413403310</v>
      </c>
      <c r="N18" s="91">
        <v>1</v>
      </c>
      <c r="O18" s="80" t="s">
        <v>228</v>
      </c>
      <c r="P18" s="81"/>
      <c r="Q18" s="82">
        <f>ROUND(N18*H18,0)</f>
        <v>1978</v>
      </c>
      <c r="R18" s="83"/>
      <c r="S18" s="83"/>
      <c r="T18" s="83"/>
      <c r="U18" s="41" t="str">
        <f>IF(AND(B18="",C18="",D18="",E18="",F18="",G18="",H18="",I18="",J18="",K18="",M18="",N18="",O18="",LEN(Q18)=0)=FALSE,IF(OR(B18="",C18="",D18="",E18="",F18="",G18="",H18="",I18="",J18="",K18="",M18="",N18="",O18="",LEN(Q18)=0,AND(ISNONTEXT(Q18), Q18&gt;100000))=TRUE,"NG",""),"")</f>
        <v>NG</v>
      </c>
      <c r="V18" s="42" t="str">
        <f>IF(ISNUMBER(SEARCH("ガス",D18)),"NG",IF(ISNUMBER(SEARCH("スプレー",D18)),"NG",IF(ISNUMBER(SEARCH("オイル",D18)),"NG",IF(ISNUMBER(SEARCH("バッテリー",D18)),"NG",IF(ISNUMBER(SEARCH("漂白",D18)),"NG",IF(ISNUMBER(SEARCH("ペイント",D18)),"NG",IF(ISNUMBER(SEARCH("ウール",D18)),"NG",IF(ISNUMBER(SEARCH("サメ",D18)),"NG","" ))))))))</f>
        <v/>
      </c>
      <c r="W18" s="42" t="str">
        <f>IF(ISNUMBER(SEARCH("gas",D18)),"NG",IF(ISNUMBER(SEARCH("spray",D18)),"NG",IF(ISNUMBER(SEARCH("oil",D18)),"NG",IF(ISNUMBER(SEARCH("battery",D18)),"NG",IF(ISNUMBER(SEARCH("bleach",D18)),"NG",IF(ISNUMBER(SEARCH("paint",D18)),"NG",IF(ISNUMBER(SEARCH("wool",D18)),"NG",IF(ISNUMBER(SEARCH("shark",D18)),"NG",""))))))))</f>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30">
        <v>4981046201308</v>
      </c>
      <c r="N19" s="91">
        <v>1</v>
      </c>
      <c r="O19" s="80" t="s">
        <v>228</v>
      </c>
      <c r="P19" s="81"/>
      <c r="Q19" s="82">
        <f>ROUND(N19*H19,0)</f>
        <v>4467</v>
      </c>
      <c r="R19" s="83"/>
      <c r="S19" s="83"/>
      <c r="T19" s="83"/>
      <c r="U19" s="41" t="str">
        <f>IF(AND(B19="",C19="",D19="",E19="",F19="",G19="",H19="",I19="",J19="",K19="",M19="",N19="",O19="",LEN(Q19)=0)=FALSE,IF(OR(B19="",C19="",D19="",E19="",F19="",G19="",H19="",I19="",J19="",K19="",M19="",N19="",O19="",LEN(Q19)=0,AND(ISNONTEXT(Q19), Q19&gt;100000))=TRUE,"NG",""),"")</f>
        <v>NG</v>
      </c>
      <c r="V19" s="42" t="str">
        <f>IF(ISNUMBER(SEARCH("ガス",D19)),"NG",IF(ISNUMBER(SEARCH("スプレー",D19)),"NG",IF(ISNUMBER(SEARCH("オイル",D19)),"NG",IF(ISNUMBER(SEARCH("バッテリー",D19)),"NG",IF(ISNUMBER(SEARCH("漂白",D19)),"NG",IF(ISNUMBER(SEARCH("ペイント",D19)),"NG",IF(ISNUMBER(SEARCH("ウール",D19)),"NG",IF(ISNUMBER(SEARCH("サメ",D19)),"NG","" ))))))))</f>
        <v/>
      </c>
      <c r="W19" s="42" t="str">
        <f>IF(ISNUMBER(SEARCH("gas",D19)),"NG",IF(ISNUMBER(SEARCH("spray",D19)),"NG",IF(ISNUMBER(SEARCH("oil",D19)),"NG",IF(ISNUMBER(SEARCH("battery",D19)),"NG",IF(ISNUMBER(SEARCH("bleach",D19)),"NG",IF(ISNUMBER(SEARCH("paint",D19)),"NG",IF(ISNUMBER(SEARCH("wool",D19)),"NG",IF(ISNUMBER(SEARCH("shark",D19)),"NG",""))))))))</f>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30">
        <v>4956962108017</v>
      </c>
      <c r="N20" s="91">
        <v>7</v>
      </c>
      <c r="O20" s="80" t="s">
        <v>228</v>
      </c>
      <c r="P20" s="81"/>
      <c r="Q20" s="82">
        <f>ROUND(N20*H20,0)</f>
        <v>93058</v>
      </c>
      <c r="R20" s="83"/>
      <c r="S20" s="83"/>
      <c r="T20" s="83"/>
      <c r="U20" s="41" t="str">
        <f>IF(AND(B20="",C20="",D20="",E20="",F20="",G20="",H20="",I20="",J20="",K20="",M20="",N20="",O20="",LEN(Q20)=0)=FALSE,IF(OR(B20="",C20="",D20="",E20="",F20="",G20="",H20="",I20="",J20="",K20="",M20="",N20="",O20="",LEN(Q20)=0,AND(ISNONTEXT(Q20), Q20&gt;100000))=TRUE,"NG",""),"")</f>
        <v>NG</v>
      </c>
      <c r="V20" s="42" t="str">
        <f>IF(ISNUMBER(SEARCH("ガス",D20)),"NG",IF(ISNUMBER(SEARCH("スプレー",D20)),"NG",IF(ISNUMBER(SEARCH("オイル",D20)),"NG",IF(ISNUMBER(SEARCH("バッテリー",D20)),"NG",IF(ISNUMBER(SEARCH("漂白",D20)),"NG",IF(ISNUMBER(SEARCH("ペイント",D20)),"NG",IF(ISNUMBER(SEARCH("ウール",D20)),"NG",IF(ISNUMBER(SEARCH("サメ",D20)),"NG","" ))))))))</f>
        <v/>
      </c>
      <c r="W20" s="42" t="str">
        <f>IF(ISNUMBER(SEARCH("gas",D20)),"NG",IF(ISNUMBER(SEARCH("spray",D20)),"NG",IF(ISNUMBER(SEARCH("oil",D20)),"NG",IF(ISNUMBER(SEARCH("battery",D20)),"NG",IF(ISNUMBER(SEARCH("bleach",D20)),"NG",IF(ISNUMBER(SEARCH("paint",D20)),"NG",IF(ISNUMBER(SEARCH("wool",D20)),"NG",IF(ISNUMBER(SEARCH("shark",D20)),"NG",""))))))))</f>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30">
        <v>4511413308325</v>
      </c>
      <c r="N21" s="91">
        <v>2</v>
      </c>
      <c r="O21" s="80" t="s">
        <v>228</v>
      </c>
      <c r="P21" s="81"/>
      <c r="Q21" s="82">
        <f>ROUND(N21*H21,0)</f>
        <v>3196</v>
      </c>
      <c r="R21" s="83"/>
      <c r="S21" s="83"/>
      <c r="T21" s="83"/>
      <c r="U21" s="41" t="str">
        <f>IF(AND(B21="",C21="",D21="",E21="",F21="",G21="",H21="",I21="",J21="",K21="",M21="",N21="",O21="",LEN(Q21)=0)=FALSE,IF(OR(B21="",C21="",D21="",E21="",F21="",G21="",H21="",I21="",J21="",K21="",M21="",N21="",O21="",LEN(Q21)=0,AND(ISNONTEXT(Q21), Q21&gt;100000))=TRUE,"NG",""),"")</f>
        <v>NG</v>
      </c>
      <c r="V21" s="42" t="str">
        <f>IF(ISNUMBER(SEARCH("ガス",D21)),"NG",IF(ISNUMBER(SEARCH("スプレー",D21)),"NG",IF(ISNUMBER(SEARCH("オイル",D21)),"NG",IF(ISNUMBER(SEARCH("バッテリー",D21)),"NG",IF(ISNUMBER(SEARCH("漂白",D21)),"NG",IF(ISNUMBER(SEARCH("ペイント",D21)),"NG",IF(ISNUMBER(SEARCH("ウール",D21)),"NG",IF(ISNUMBER(SEARCH("サメ",D21)),"NG","" ))))))))</f>
        <v>NG</v>
      </c>
      <c r="W21" s="42" t="str">
        <f>IF(ISNUMBER(SEARCH("gas",D21)),"NG",IF(ISNUMBER(SEARCH("spray",D21)),"NG",IF(ISNUMBER(SEARCH("oil",D21)),"NG",IF(ISNUMBER(SEARCH("battery",D21)),"NG",IF(ISNUMBER(SEARCH("bleach",D21)),"NG",IF(ISNUMBER(SEARCH("paint",D21)),"NG",IF(ISNUMBER(SEARCH("wool",D21)),"NG",IF(ISNUMBER(SEARCH("shark",D21)),"NG",""))))))))</f>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30">
        <v>4987241134991</v>
      </c>
      <c r="N22" s="91">
        <v>3</v>
      </c>
      <c r="O22" s="80" t="s">
        <v>228</v>
      </c>
      <c r="P22" s="81"/>
      <c r="Q22" s="82">
        <f>ROUND(N22*H22,0)</f>
        <v>2325</v>
      </c>
      <c r="R22" s="83"/>
      <c r="S22" s="83"/>
      <c r="T22" s="83"/>
      <c r="U22" s="41" t="str">
        <f>IF(AND(B22="",C22="",D22="",E22="",F22="",G22="",H22="",I22="",J22="",K22="",M22="",N22="",O22="",LEN(Q22)=0)=FALSE,IF(OR(B22="",C22="",D22="",E22="",F22="",G22="",H22="",I22="",J22="",K22="",M22="",N22="",O22="",LEN(Q22)=0,AND(ISNONTEXT(Q22), Q22&gt;100000))=TRUE,"NG",""),"")</f>
        <v>NG</v>
      </c>
      <c r="V22" s="42" t="str">
        <f>IF(ISNUMBER(SEARCH("ガス",D22)),"NG",IF(ISNUMBER(SEARCH("スプレー",D22)),"NG",IF(ISNUMBER(SEARCH("オイル",D22)),"NG",IF(ISNUMBER(SEARCH("バッテリー",D22)),"NG",IF(ISNUMBER(SEARCH("漂白",D22)),"NG",IF(ISNUMBER(SEARCH("ペイント",D22)),"NG",IF(ISNUMBER(SEARCH("ウール",D22)),"NG",IF(ISNUMBER(SEARCH("サメ",D22)),"NG","" ))))))))</f>
        <v/>
      </c>
      <c r="W22" s="42" t="str">
        <f>IF(ISNUMBER(SEARCH("gas",D22)),"NG",IF(ISNUMBER(SEARCH("spray",D22)),"NG",IF(ISNUMBER(SEARCH("oil",D22)),"NG",IF(ISNUMBER(SEARCH("battery",D22)),"NG",IF(ISNUMBER(SEARCH("bleach",D22)),"NG",IF(ISNUMBER(SEARCH("paint",D22)),"NG",IF(ISNUMBER(SEARCH("wool",D22)),"NG",IF(ISNUMBER(SEARCH("shark",D22)),"NG",""))))))))</f>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30">
        <v>4901301349309</v>
      </c>
      <c r="N23" s="91">
        <v>5</v>
      </c>
      <c r="O23" s="80" t="s">
        <v>228</v>
      </c>
      <c r="P23" s="81"/>
      <c r="Q23" s="82">
        <f>ROUND(N23*H23,0)</f>
        <v>9450</v>
      </c>
      <c r="R23" s="83"/>
      <c r="S23" s="83"/>
      <c r="T23" s="83"/>
      <c r="U23" s="41" t="str">
        <f>IF(AND(B23="",C23="",D23="",E23="",F23="",G23="",H23="",I23="",J23="",K23="",M23="",N23="",O23="",LEN(Q23)=0)=FALSE,IF(OR(B23="",C23="",D23="",E23="",F23="",G23="",H23="",I23="",J23="",K23="",M23="",N23="",O23="",LEN(Q23)=0,AND(ISNONTEXT(Q23), Q23&gt;100000))=TRUE,"NG",""),"")</f>
        <v>NG</v>
      </c>
      <c r="V23" s="42" t="str">
        <f>IF(ISNUMBER(SEARCH("ガス",D23)),"NG",IF(ISNUMBER(SEARCH("スプレー",D23)),"NG",IF(ISNUMBER(SEARCH("オイル",D23)),"NG",IF(ISNUMBER(SEARCH("バッテリー",D23)),"NG",IF(ISNUMBER(SEARCH("漂白",D23)),"NG",IF(ISNUMBER(SEARCH("ペイント",D23)),"NG",IF(ISNUMBER(SEARCH("ウール",D23)),"NG",IF(ISNUMBER(SEARCH("サメ",D23)),"NG","" ))))))))</f>
        <v/>
      </c>
      <c r="W23" s="42" t="str">
        <f>IF(ISNUMBER(SEARCH("gas",D23)),"NG",IF(ISNUMBER(SEARCH("spray",D23)),"NG",IF(ISNUMBER(SEARCH("oil",D23)),"NG",IF(ISNUMBER(SEARCH("battery",D23)),"NG",IF(ISNUMBER(SEARCH("bleach",D23)),"NG",IF(ISNUMBER(SEARCH("paint",D23)),"NG",IF(ISNUMBER(SEARCH("wool",D23)),"NG",IF(ISNUMBER(SEARCH("shark",D23)),"NG",""))))))))</f>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30">
        <v>4511413404171</v>
      </c>
      <c r="N24" s="91">
        <v>1</v>
      </c>
      <c r="O24" s="80" t="s">
        <v>228</v>
      </c>
      <c r="P24" s="81"/>
      <c r="Q24" s="82">
        <f>ROUND(N24*H24,0)</f>
        <v>1779</v>
      </c>
      <c r="R24" s="83"/>
      <c r="S24" s="83"/>
      <c r="T24" s="83"/>
      <c r="U24" s="41" t="str">
        <f>IF(AND(B24="",C24="",D24="",E24="",F24="",G24="",H24="",I24="",J24="",K24="",M24="",N24="",O24="",LEN(Q24)=0)=FALSE,IF(OR(B24="",C24="",D24="",E24="",F24="",G24="",H24="",I24="",J24="",K24="",M24="",N24="",O24="",LEN(Q24)=0,AND(ISNONTEXT(Q24), Q24&gt;100000))=TRUE,"NG",""),"")</f>
        <v>NG</v>
      </c>
      <c r="V24" s="42" t="str">
        <f>IF(ISNUMBER(SEARCH("ガス",D24)),"NG",IF(ISNUMBER(SEARCH("スプレー",D24)),"NG",IF(ISNUMBER(SEARCH("オイル",D24)),"NG",IF(ISNUMBER(SEARCH("バッテリー",D24)),"NG",IF(ISNUMBER(SEARCH("漂白",D24)),"NG",IF(ISNUMBER(SEARCH("ペイント",D24)),"NG",IF(ISNUMBER(SEARCH("ウール",D24)),"NG",IF(ISNUMBER(SEARCH("サメ",D24)),"NG","" ))))))))</f>
        <v/>
      </c>
      <c r="W24" s="42" t="str">
        <f>IF(ISNUMBER(SEARCH("gas",D24)),"NG",IF(ISNUMBER(SEARCH("spray",D24)),"NG",IF(ISNUMBER(SEARCH("oil",D24)),"NG",IF(ISNUMBER(SEARCH("battery",D24)),"NG",IF(ISNUMBER(SEARCH("bleach",D24)),"NG",IF(ISNUMBER(SEARCH("paint",D24)),"NG",IF(ISNUMBER(SEARCH("wool",D24)),"NG",IF(ISNUMBER(SEARCH("shark",D24)),"NG",""))))))))</f>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30">
        <v>4511413405611</v>
      </c>
      <c r="N25" s="91">
        <v>1</v>
      </c>
      <c r="O25" s="80" t="s">
        <v>228</v>
      </c>
      <c r="P25" s="81"/>
      <c r="Q25" s="82">
        <f>ROUND(N25*H25,0)</f>
        <v>1256</v>
      </c>
      <c r="R25" s="83"/>
      <c r="S25" s="83"/>
      <c r="T25" s="83"/>
      <c r="U25" s="41" t="str">
        <f>IF(AND(B25="",C25="",D25="",E25="",F25="",G25="",H25="",I25="",J25="",K25="",M25="",N25="",O25="",LEN(Q25)=0)=FALSE,IF(OR(B25="",C25="",D25="",E25="",F25="",G25="",H25="",I25="",J25="",K25="",M25="",N25="",O25="",LEN(Q25)=0,AND(ISNONTEXT(Q25), Q25&gt;100000))=TRUE,"NG",""),"")</f>
        <v>NG</v>
      </c>
      <c r="V25" s="42" t="str">
        <f>IF(ISNUMBER(SEARCH("ガス",D25)),"NG",IF(ISNUMBER(SEARCH("スプレー",D25)),"NG",IF(ISNUMBER(SEARCH("オイル",D25)),"NG",IF(ISNUMBER(SEARCH("バッテリー",D25)),"NG",IF(ISNUMBER(SEARCH("漂白",D25)),"NG",IF(ISNUMBER(SEARCH("ペイント",D25)),"NG",IF(ISNUMBER(SEARCH("ウール",D25)),"NG",IF(ISNUMBER(SEARCH("サメ",D25)),"NG","" ))))))))</f>
        <v/>
      </c>
      <c r="W25" s="42" t="str">
        <f>IF(ISNUMBER(SEARCH("gas",D25)),"NG",IF(ISNUMBER(SEARCH("spray",D25)),"NG",IF(ISNUMBER(SEARCH("oil",D25)),"NG",IF(ISNUMBER(SEARCH("battery",D25)),"NG",IF(ISNUMBER(SEARCH("bleach",D25)),"NG",IF(ISNUMBER(SEARCH("paint",D25)),"NG",IF(ISNUMBER(SEARCH("wool",D25)),"NG",IF(ISNUMBER(SEARCH("shark",D25)),"NG",""))))))))</f>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30">
        <v>4511413403310</v>
      </c>
      <c r="N26" s="91">
        <v>1</v>
      </c>
      <c r="O26" s="80" t="s">
        <v>228</v>
      </c>
      <c r="P26" s="81"/>
      <c r="Q26" s="82">
        <f>ROUND(N26*H26,0)</f>
        <v>1978</v>
      </c>
      <c r="R26" s="83"/>
      <c r="S26" s="83"/>
      <c r="T26" s="83"/>
      <c r="U26" s="41" t="str">
        <f>IF(AND(B26="",C26="",D26="",E26="",F26="",G26="",H26="",I26="",J26="",K26="",M26="",N26="",O26="",LEN(Q26)=0)=FALSE,IF(OR(B26="",C26="",D26="",E26="",F26="",G26="",H26="",I26="",J26="",K26="",M26="",N26="",O26="",LEN(Q26)=0,AND(ISNONTEXT(Q26), Q26&gt;100000))=TRUE,"NG",""),"")</f>
        <v>NG</v>
      </c>
      <c r="V26" s="42" t="str">
        <f>IF(ISNUMBER(SEARCH("ガス",D26)),"NG",IF(ISNUMBER(SEARCH("スプレー",D26)),"NG",IF(ISNUMBER(SEARCH("オイル",D26)),"NG",IF(ISNUMBER(SEARCH("バッテリー",D26)),"NG",IF(ISNUMBER(SEARCH("漂白",D26)),"NG",IF(ISNUMBER(SEARCH("ペイント",D26)),"NG",IF(ISNUMBER(SEARCH("ウール",D26)),"NG",IF(ISNUMBER(SEARCH("サメ",D26)),"NG","" ))))))))</f>
        <v/>
      </c>
      <c r="W26" s="42" t="str">
        <f>IF(ISNUMBER(SEARCH("gas",D26)),"NG",IF(ISNUMBER(SEARCH("spray",D26)),"NG",IF(ISNUMBER(SEARCH("oil",D26)),"NG",IF(ISNUMBER(SEARCH("battery",D26)),"NG",IF(ISNUMBER(SEARCH("bleach",D26)),"NG",IF(ISNUMBER(SEARCH("paint",D26)),"NG",IF(ISNUMBER(SEARCH("wool",D26)),"NG",IF(ISNUMBER(SEARCH("shark",D26)),"NG",""))))))))</f>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30">
        <v>4901301349767</v>
      </c>
      <c r="N27" s="91">
        <v>5</v>
      </c>
      <c r="O27" s="80" t="s">
        <v>228</v>
      </c>
      <c r="P27" s="81"/>
      <c r="Q27" s="82">
        <f>ROUND(N27*H27,0)</f>
        <v>8250</v>
      </c>
      <c r="R27" s="83"/>
      <c r="S27" s="83"/>
      <c r="T27" s="83"/>
      <c r="U27" s="41" t="str">
        <f>IF(AND(B27="",C27="",D27="",E27="",F27="",G27="",H27="",I27="",J27="",K27="",M27="",N27="",O27="",LEN(Q27)=0)=FALSE,IF(OR(B27="",C27="",D27="",E27="",F27="",G27="",H27="",I27="",J27="",K27="",M27="",N27="",O27="",LEN(Q27)=0,AND(ISNONTEXT(Q27), Q27&gt;100000))=TRUE,"NG",""),"")</f>
        <v>NG</v>
      </c>
      <c r="V27" s="42" t="str">
        <f>IF(ISNUMBER(SEARCH("ガス",D27)),"NG",IF(ISNUMBER(SEARCH("スプレー",D27)),"NG",IF(ISNUMBER(SEARCH("オイル",D27)),"NG",IF(ISNUMBER(SEARCH("バッテリー",D27)),"NG",IF(ISNUMBER(SEARCH("漂白",D27)),"NG",IF(ISNUMBER(SEARCH("ペイント",D27)),"NG",IF(ISNUMBER(SEARCH("ウール",D27)),"NG",IF(ISNUMBER(SEARCH("サメ",D27)),"NG","" ))))))))</f>
        <v/>
      </c>
      <c r="W27" s="42" t="str">
        <f>IF(ISNUMBER(SEARCH("gas",D27)),"NG",IF(ISNUMBER(SEARCH("spray",D27)),"NG",IF(ISNUMBER(SEARCH("oil",D27)),"NG",IF(ISNUMBER(SEARCH("battery",D27)),"NG",IF(ISNUMBER(SEARCH("bleach",D27)),"NG",IF(ISNUMBER(SEARCH("paint",D27)),"NG",IF(ISNUMBER(SEARCH("wool",D27)),"NG",IF(ISNUMBER(SEARCH("shark",D27)),"NG",""))))))))</f>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30">
        <v>4902468236037</v>
      </c>
      <c r="N28" s="91">
        <v>3</v>
      </c>
      <c r="O28" s="80" t="s">
        <v>228</v>
      </c>
      <c r="P28" s="81"/>
      <c r="Q28" s="82">
        <f>ROUND(N28*H28,0)</f>
        <v>2793</v>
      </c>
      <c r="R28" s="83"/>
      <c r="S28" s="83"/>
      <c r="T28" s="83"/>
      <c r="U28" s="41" t="str">
        <f>IF(AND(B28="",C28="",D28="",E28="",F28="",G28="",H28="",I28="",J28="",K28="",M28="",N28="",O28="",LEN(Q28)=0)=FALSE,IF(OR(B28="",C28="",D28="",E28="",F28="",G28="",H28="",I28="",J28="",K28="",M28="",N28="",O28="",LEN(Q28)=0,AND(ISNONTEXT(Q28), Q28&gt;100000))=TRUE,"NG",""),"")</f>
        <v>NG</v>
      </c>
      <c r="V28" s="42" t="str">
        <f>IF(ISNUMBER(SEARCH("ガス",D28)),"NG",IF(ISNUMBER(SEARCH("スプレー",D28)),"NG",IF(ISNUMBER(SEARCH("オイル",D28)),"NG",IF(ISNUMBER(SEARCH("バッテリー",D28)),"NG",IF(ISNUMBER(SEARCH("漂白",D28)),"NG",IF(ISNUMBER(SEARCH("ペイント",D28)),"NG",IF(ISNUMBER(SEARCH("ウール",D28)),"NG",IF(ISNUMBER(SEARCH("サメ",D28)),"NG","" ))))))))</f>
        <v/>
      </c>
      <c r="W28" s="42" t="str">
        <f>IF(ISNUMBER(SEARCH("gas",D28)),"NG",IF(ISNUMBER(SEARCH("spray",D28)),"NG",IF(ISNUMBER(SEARCH("oil",D28)),"NG",IF(ISNUMBER(SEARCH("battery",D28)),"NG",IF(ISNUMBER(SEARCH("bleach",D28)),"NG",IF(ISNUMBER(SEARCH("paint",D28)),"NG",IF(ISNUMBER(SEARCH("wool",D28)),"NG",IF(ISNUMBER(SEARCH("shark",D28)),"NG",""))))))))</f>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30">
        <v>4901301349767</v>
      </c>
      <c r="N29" s="91">
        <v>1</v>
      </c>
      <c r="O29" s="80" t="s">
        <v>228</v>
      </c>
      <c r="P29" s="81"/>
      <c r="Q29" s="82">
        <f>ROUND(N29*H29,0)</f>
        <v>1650</v>
      </c>
      <c r="R29" s="83"/>
      <c r="S29" s="83"/>
      <c r="T29" s="83"/>
      <c r="U29" s="41" t="str">
        <f>IF(AND(B29="",C29="",D29="",E29="",F29="",G29="",H29="",I29="",J29="",K29="",M29="",N29="",O29="",LEN(Q29)=0)=FALSE,IF(OR(B29="",C29="",D29="",E29="",F29="",G29="",H29="",I29="",J29="",K29="",M29="",N29="",O29="",LEN(Q29)=0,AND(ISNONTEXT(Q29), Q29&gt;100000))=TRUE,"NG",""),"")</f>
        <v>NG</v>
      </c>
      <c r="V29" s="42" t="str">
        <f>IF(ISNUMBER(SEARCH("ガス",D29)),"NG",IF(ISNUMBER(SEARCH("スプレー",D29)),"NG",IF(ISNUMBER(SEARCH("オイル",D29)),"NG",IF(ISNUMBER(SEARCH("バッテリー",D29)),"NG",IF(ISNUMBER(SEARCH("漂白",D29)),"NG",IF(ISNUMBER(SEARCH("ペイント",D29)),"NG",IF(ISNUMBER(SEARCH("ウール",D29)),"NG",IF(ISNUMBER(SEARCH("サメ",D29)),"NG","" ))))))))</f>
        <v/>
      </c>
      <c r="W29" s="42" t="str">
        <f>IF(ISNUMBER(SEARCH("gas",D29)),"NG",IF(ISNUMBER(SEARCH("spray",D29)),"NG",IF(ISNUMBER(SEARCH("oil",D29)),"NG",IF(ISNUMBER(SEARCH("battery",D29)),"NG",IF(ISNUMBER(SEARCH("bleach",D29)),"NG",IF(ISNUMBER(SEARCH("paint",D29)),"NG",IF(ISNUMBER(SEARCH("wool",D29)),"NG",IF(ISNUMBER(SEARCH("shark",D29)),"NG",""))))))))</f>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30">
        <v>4901301349309</v>
      </c>
      <c r="N30" s="91">
        <v>1</v>
      </c>
      <c r="O30" s="80" t="s">
        <v>228</v>
      </c>
      <c r="P30" s="81"/>
      <c r="Q30" s="82">
        <f>ROUND(N30*H30,0)</f>
        <v>1890</v>
      </c>
      <c r="R30" s="83"/>
      <c r="S30" s="83"/>
      <c r="T30" s="83"/>
      <c r="U30" s="41" t="str">
        <f>IF(AND(B30="",C30="",D30="",E30="",F30="",G30="",H30="",I30="",J30="",K30="",M30="",N30="",O30="",LEN(Q30)=0)=FALSE,IF(OR(B30="",C30="",D30="",E30="",F30="",G30="",H30="",I30="",J30="",K30="",M30="",N30="",O30="",LEN(Q30)=0,AND(ISNONTEXT(Q30), Q30&gt;100000))=TRUE,"NG",""),"")</f>
        <v>NG</v>
      </c>
      <c r="V30" s="42" t="str">
        <f>IF(ISNUMBER(SEARCH("ガス",D30)),"NG",IF(ISNUMBER(SEARCH("スプレー",D30)),"NG",IF(ISNUMBER(SEARCH("オイル",D30)),"NG",IF(ISNUMBER(SEARCH("バッテリー",D30)),"NG",IF(ISNUMBER(SEARCH("漂白",D30)),"NG",IF(ISNUMBER(SEARCH("ペイント",D30)),"NG",IF(ISNUMBER(SEARCH("ウール",D30)),"NG",IF(ISNUMBER(SEARCH("サメ",D30)),"NG","" ))))))))</f>
        <v/>
      </c>
      <c r="W30" s="42" t="str">
        <f>IF(ISNUMBER(SEARCH("gas",D30)),"NG",IF(ISNUMBER(SEARCH("spray",D30)),"NG",IF(ISNUMBER(SEARCH("oil",D30)),"NG",IF(ISNUMBER(SEARCH("battery",D30)),"NG",IF(ISNUMBER(SEARCH("bleach",D30)),"NG",IF(ISNUMBER(SEARCH("paint",D30)),"NG",IF(ISNUMBER(SEARCH("wool",D30)),"NG",IF(ISNUMBER(SEARCH("shark",D30)),"NG",""))))))))</f>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30">
        <v>4902508003483</v>
      </c>
      <c r="N31" s="91">
        <v>3</v>
      </c>
      <c r="O31" s="80" t="s">
        <v>228</v>
      </c>
      <c r="P31" s="81"/>
      <c r="Q31" s="82">
        <f>ROUND(N31*H31,0)</f>
        <v>5211</v>
      </c>
      <c r="R31" s="83"/>
      <c r="S31" s="83"/>
      <c r="T31" s="83"/>
      <c r="U31" s="41" t="str">
        <f>IF(AND(B31="",C31="",D31="",E31="",F31="",G31="",H31="",I31="",J31="",K31="",M31="",N31="",O31="",LEN(Q31)=0)=FALSE,IF(OR(B31="",C31="",D31="",E31="",F31="",G31="",H31="",I31="",J31="",K31="",M31="",N31="",O31="",LEN(Q31)=0,AND(ISNONTEXT(Q31), Q31&gt;100000))=TRUE,"NG",""),"")</f>
        <v>NG</v>
      </c>
      <c r="V31" s="42" t="str">
        <f>IF(ISNUMBER(SEARCH("ガス",D31)),"NG",IF(ISNUMBER(SEARCH("スプレー",D31)),"NG",IF(ISNUMBER(SEARCH("オイル",D31)),"NG",IF(ISNUMBER(SEARCH("バッテリー",D31)),"NG",IF(ISNUMBER(SEARCH("漂白",D31)),"NG",IF(ISNUMBER(SEARCH("ペイント",D31)),"NG",IF(ISNUMBER(SEARCH("ウール",D31)),"NG",IF(ISNUMBER(SEARCH("サメ",D31)),"NG","" ))))))))</f>
        <v/>
      </c>
      <c r="W31" s="42" t="str">
        <f>IF(ISNUMBER(SEARCH("gas",D31)),"NG",IF(ISNUMBER(SEARCH("spray",D31)),"NG",IF(ISNUMBER(SEARCH("oil",D31)),"NG",IF(ISNUMBER(SEARCH("battery",D31)),"NG",IF(ISNUMBER(SEARCH("bleach",D31)),"NG",IF(ISNUMBER(SEARCH("paint",D31)),"NG",IF(ISNUMBER(SEARCH("wool",D31)),"NG",IF(ISNUMBER(SEARCH("shark",D31)),"NG",""))))))))</f>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30">
        <v>4902430698795</v>
      </c>
      <c r="N32" s="91">
        <v>7</v>
      </c>
      <c r="O32" s="80" t="s">
        <v>228</v>
      </c>
      <c r="P32" s="81"/>
      <c r="Q32" s="82">
        <f>ROUND(N32*H32,0)</f>
        <v>10010</v>
      </c>
      <c r="R32" s="83"/>
      <c r="S32" s="83"/>
      <c r="T32" s="83"/>
      <c r="U32" s="41" t="str">
        <f>IF(AND(B32="",C32="",D32="",E32="",F32="",G32="",H32="",I32="",J32="",K32="",M32="",N32="",O32="",LEN(Q32)=0)=FALSE,IF(OR(B32="",C32="",D32="",E32="",F32="",G32="",H32="",I32="",J32="",K32="",M32="",N32="",O32="",LEN(Q32)=0,AND(ISNONTEXT(Q32), Q32&gt;100000))=TRUE,"NG",""),"")</f>
        <v>NG</v>
      </c>
      <c r="V32" s="42" t="str">
        <f>IF(ISNUMBER(SEARCH("ガス",D32)),"NG",IF(ISNUMBER(SEARCH("スプレー",D32)),"NG",IF(ISNUMBER(SEARCH("オイル",D32)),"NG",IF(ISNUMBER(SEARCH("バッテリー",D32)),"NG",IF(ISNUMBER(SEARCH("漂白",D32)),"NG",IF(ISNUMBER(SEARCH("ペイント",D32)),"NG",IF(ISNUMBER(SEARCH("ウール",D32)),"NG",IF(ISNUMBER(SEARCH("サメ",D32)),"NG","" ))))))))</f>
        <v/>
      </c>
      <c r="W32" s="42" t="str">
        <f>IF(ISNUMBER(SEARCH("gas",D32)),"NG",IF(ISNUMBER(SEARCH("spray",D32)),"NG",IF(ISNUMBER(SEARCH("oil",D32)),"NG",IF(ISNUMBER(SEARCH("battery",D32)),"NG",IF(ISNUMBER(SEARCH("bleach",D32)),"NG",IF(ISNUMBER(SEARCH("paint",D32)),"NG",IF(ISNUMBER(SEARCH("wool",D32)),"NG",IF(ISNUMBER(SEARCH("shark",D32)),"NG",""))))))))</f>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30">
        <v>4981046201308</v>
      </c>
      <c r="N33" s="91">
        <v>1</v>
      </c>
      <c r="O33" s="80" t="s">
        <v>228</v>
      </c>
      <c r="P33" s="81"/>
      <c r="Q33" s="82">
        <f>ROUND(N33*H33,0)</f>
        <v>4467</v>
      </c>
      <c r="R33" s="83"/>
      <c r="S33" s="83"/>
      <c r="T33" s="83"/>
      <c r="U33" s="41" t="str">
        <f>IF(AND(B33="",C33="",D33="",E33="",F33="",G33="",H33="",I33="",J33="",K33="",M33="",N33="",O33="",LEN(Q33)=0)=FALSE,IF(OR(B33="",C33="",D33="",E33="",F33="",G33="",H33="",I33="",J33="",K33="",M33="",N33="",O33="",LEN(Q33)=0,AND(ISNONTEXT(Q33), Q33&gt;100000))=TRUE,"NG",""),"")</f>
        <v>NG</v>
      </c>
      <c r="V33" s="42" t="str">
        <f>IF(ISNUMBER(SEARCH("ガス",D33)),"NG",IF(ISNUMBER(SEARCH("スプレー",D33)),"NG",IF(ISNUMBER(SEARCH("オイル",D33)),"NG",IF(ISNUMBER(SEARCH("バッテリー",D33)),"NG",IF(ISNUMBER(SEARCH("漂白",D33)),"NG",IF(ISNUMBER(SEARCH("ペイント",D33)),"NG",IF(ISNUMBER(SEARCH("ウール",D33)),"NG",IF(ISNUMBER(SEARCH("サメ",D33)),"NG","" ))))))))</f>
        <v/>
      </c>
      <c r="W33" s="42" t="str">
        <f>IF(ISNUMBER(SEARCH("gas",D33)),"NG",IF(ISNUMBER(SEARCH("spray",D33)),"NG",IF(ISNUMBER(SEARCH("oil",D33)),"NG",IF(ISNUMBER(SEARCH("battery",D33)),"NG",IF(ISNUMBER(SEARCH("bleach",D33)),"NG",IF(ISNUMBER(SEARCH("paint",D33)),"NG",IF(ISNUMBER(SEARCH("wool",D33)),"NG",IF(ISNUMBER(SEARCH("shark",D33)),"NG",""))))))))</f>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30">
        <v>4902430650588</v>
      </c>
      <c r="N34" s="91">
        <v>1</v>
      </c>
      <c r="O34" s="80" t="s">
        <v>228</v>
      </c>
      <c r="P34" s="81"/>
      <c r="Q34" s="82">
        <f>ROUND(N34*H34,0)</f>
        <v>1445</v>
      </c>
      <c r="R34" s="83"/>
      <c r="S34" s="83"/>
      <c r="T34" s="83"/>
      <c r="U34" s="41" t="str">
        <f>IF(AND(B34="",C34="",D34="",E34="",F34="",G34="",H34="",I34="",J34="",K34="",M34="",N34="",O34="",LEN(Q34)=0)=FALSE,IF(OR(B34="",C34="",D34="",E34="",F34="",G34="",H34="",I34="",J34="",K34="",M34="",N34="",O34="",LEN(Q34)=0,AND(ISNONTEXT(Q34), Q34&gt;100000))=TRUE,"NG",""),"")</f>
        <v>NG</v>
      </c>
      <c r="V34" s="42" t="str">
        <f>IF(ISNUMBER(SEARCH("ガス",D34)),"NG",IF(ISNUMBER(SEARCH("スプレー",D34)),"NG",IF(ISNUMBER(SEARCH("オイル",D34)),"NG",IF(ISNUMBER(SEARCH("バッテリー",D34)),"NG",IF(ISNUMBER(SEARCH("漂白",D34)),"NG",IF(ISNUMBER(SEARCH("ペイント",D34)),"NG",IF(ISNUMBER(SEARCH("ウール",D34)),"NG",IF(ISNUMBER(SEARCH("サメ",D34)),"NG","" ))))))))</f>
        <v/>
      </c>
      <c r="W34" s="42" t="str">
        <f>IF(ISNUMBER(SEARCH("gas",D34)),"NG",IF(ISNUMBER(SEARCH("spray",D34)),"NG",IF(ISNUMBER(SEARCH("oil",D34)),"NG",IF(ISNUMBER(SEARCH("battery",D34)),"NG",IF(ISNUMBER(SEARCH("bleach",D34)),"NG",IF(ISNUMBER(SEARCH("paint",D34)),"NG",IF(ISNUMBER(SEARCH("wool",D34)),"NG",IF(ISNUMBER(SEARCH("shark",D34)),"NG",""))))))))</f>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30">
        <v>4901301349767</v>
      </c>
      <c r="N35" s="91">
        <v>1</v>
      </c>
      <c r="O35" s="80" t="s">
        <v>228</v>
      </c>
      <c r="P35" s="81"/>
      <c r="Q35" s="82">
        <f>ROUND(N35*H35,0)</f>
        <v>1650</v>
      </c>
      <c r="R35" s="83"/>
      <c r="S35" s="83"/>
      <c r="T35" s="83"/>
      <c r="U35" s="41" t="str">
        <f>IF(AND(B35="",C35="",D35="",E35="",F35="",G35="",H35="",I35="",J35="",K35="",M35="",N35="",O35="",LEN(Q35)=0)=FALSE,IF(OR(B35="",C35="",D35="",E35="",F35="",G35="",H35="",I35="",J35="",K35="",M35="",N35="",O35="",LEN(Q35)=0,AND(ISNONTEXT(Q35), Q35&gt;100000))=TRUE,"NG",""),"")</f>
        <v>NG</v>
      </c>
      <c r="V35" s="42" t="str">
        <f>IF(ISNUMBER(SEARCH("ガス",D35)),"NG",IF(ISNUMBER(SEARCH("スプレー",D35)),"NG",IF(ISNUMBER(SEARCH("オイル",D35)),"NG",IF(ISNUMBER(SEARCH("バッテリー",D35)),"NG",IF(ISNUMBER(SEARCH("漂白",D35)),"NG",IF(ISNUMBER(SEARCH("ペイント",D35)),"NG",IF(ISNUMBER(SEARCH("ウール",D35)),"NG",IF(ISNUMBER(SEARCH("サメ",D35)),"NG","" ))))))))</f>
        <v/>
      </c>
      <c r="W35" s="42" t="str">
        <f>IF(ISNUMBER(SEARCH("gas",D35)),"NG",IF(ISNUMBER(SEARCH("spray",D35)),"NG",IF(ISNUMBER(SEARCH("oil",D35)),"NG",IF(ISNUMBER(SEARCH("battery",D35)),"NG",IF(ISNUMBER(SEARCH("bleach",D35)),"NG",IF(ISNUMBER(SEARCH("paint",D35)),"NG",IF(ISNUMBER(SEARCH("wool",D35)),"NG",IF(ISNUMBER(SEARCH("shark",D35)),"NG",""))))))))</f>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30">
        <v>4511413403310</v>
      </c>
      <c r="N36" s="91">
        <v>3</v>
      </c>
      <c r="O36" s="80" t="s">
        <v>228</v>
      </c>
      <c r="P36" s="81"/>
      <c r="Q36" s="82">
        <f>ROUND(N36*H36,0)</f>
        <v>5934</v>
      </c>
      <c r="R36" s="83"/>
      <c r="S36" s="83"/>
      <c r="T36" s="83"/>
      <c r="U36" s="41" t="str">
        <f>IF(AND(B36="",C36="",D36="",E36="",F36="",G36="",H36="",I36="",J36="",K36="",M36="",N36="",O36="",LEN(Q36)=0)=FALSE,IF(OR(B36="",C36="",D36="",E36="",F36="",G36="",H36="",I36="",J36="",K36="",M36="",N36="",O36="",LEN(Q36)=0,AND(ISNONTEXT(Q36), Q36&gt;100000))=TRUE,"NG",""),"")</f>
        <v>NG</v>
      </c>
      <c r="V36" s="42" t="str">
        <f>IF(ISNUMBER(SEARCH("ガス",D36)),"NG",IF(ISNUMBER(SEARCH("スプレー",D36)),"NG",IF(ISNUMBER(SEARCH("オイル",D36)),"NG",IF(ISNUMBER(SEARCH("バッテリー",D36)),"NG",IF(ISNUMBER(SEARCH("漂白",D36)),"NG",IF(ISNUMBER(SEARCH("ペイント",D36)),"NG",IF(ISNUMBER(SEARCH("ウール",D36)),"NG",IF(ISNUMBER(SEARCH("サメ",D36)),"NG","" ))))))))</f>
        <v/>
      </c>
      <c r="W36" s="42" t="str">
        <f>IF(ISNUMBER(SEARCH("gas",D36)),"NG",IF(ISNUMBER(SEARCH("spray",D36)),"NG",IF(ISNUMBER(SEARCH("oil",D36)),"NG",IF(ISNUMBER(SEARCH("battery",D36)),"NG",IF(ISNUMBER(SEARCH("bleach",D36)),"NG",IF(ISNUMBER(SEARCH("paint",D36)),"NG",IF(ISNUMBER(SEARCH("wool",D36)),"NG",IF(ISNUMBER(SEARCH("shark",D36)),"NG",""))))))))</f>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30">
        <v>4987241134991</v>
      </c>
      <c r="N37" s="91">
        <v>3</v>
      </c>
      <c r="O37" s="80" t="s">
        <v>228</v>
      </c>
      <c r="P37" s="81"/>
      <c r="Q37" s="82">
        <f>ROUND(N37*H37,0)</f>
        <v>2325</v>
      </c>
      <c r="R37" s="83"/>
      <c r="S37" s="83"/>
      <c r="T37" s="83"/>
      <c r="U37" s="41" t="str">
        <f>IF(AND(B37="",C37="",D37="",E37="",F37="",G37="",H37="",I37="",J37="",K37="",M37="",N37="",O37="",LEN(Q37)=0)=FALSE,IF(OR(B37="",C37="",D37="",E37="",F37="",G37="",H37="",I37="",J37="",K37="",M37="",N37="",O37="",LEN(Q37)=0,AND(ISNONTEXT(Q37), Q37&gt;100000))=TRUE,"NG",""),"")</f>
        <v>NG</v>
      </c>
      <c r="V37" s="42" t="str">
        <f>IF(ISNUMBER(SEARCH("ガス",D37)),"NG",IF(ISNUMBER(SEARCH("スプレー",D37)),"NG",IF(ISNUMBER(SEARCH("オイル",D37)),"NG",IF(ISNUMBER(SEARCH("バッテリー",D37)),"NG",IF(ISNUMBER(SEARCH("漂白",D37)),"NG",IF(ISNUMBER(SEARCH("ペイント",D37)),"NG",IF(ISNUMBER(SEARCH("ウール",D37)),"NG",IF(ISNUMBER(SEARCH("サメ",D37)),"NG","" ))))))))</f>
        <v/>
      </c>
      <c r="W37" s="42" t="str">
        <f>IF(ISNUMBER(SEARCH("gas",D37)),"NG",IF(ISNUMBER(SEARCH("spray",D37)),"NG",IF(ISNUMBER(SEARCH("oil",D37)),"NG",IF(ISNUMBER(SEARCH("battery",D37)),"NG",IF(ISNUMBER(SEARCH("bleach",D37)),"NG",IF(ISNUMBER(SEARCH("paint",D37)),"NG",IF(ISNUMBER(SEARCH("wool",D37)),"NG",IF(ISNUMBER(SEARCH("shark",D37)),"NG",""))))))))</f>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30">
        <v>4902508003483</v>
      </c>
      <c r="N38" s="91">
        <v>1</v>
      </c>
      <c r="O38" s="80" t="s">
        <v>228</v>
      </c>
      <c r="P38" s="81"/>
      <c r="Q38" s="82">
        <f>ROUND(N38*H38,0)</f>
        <v>1737</v>
      </c>
      <c r="R38" s="83"/>
      <c r="S38" s="83"/>
      <c r="T38" s="83"/>
      <c r="U38" s="41" t="str">
        <f>IF(AND(B38="",C38="",D38="",E38="",F38="",G38="",H38="",I38="",J38="",K38="",M38="",N38="",O38="",LEN(Q38)=0)=FALSE,IF(OR(B38="",C38="",D38="",E38="",F38="",G38="",H38="",I38="",J38="",K38="",M38="",N38="",O38="",LEN(Q38)=0,AND(ISNONTEXT(Q38), Q38&gt;100000))=TRUE,"NG",""),"")</f>
        <v>NG</v>
      </c>
      <c r="V38" s="42" t="str">
        <f>IF(ISNUMBER(SEARCH("ガス",D38)),"NG",IF(ISNUMBER(SEARCH("スプレー",D38)),"NG",IF(ISNUMBER(SEARCH("オイル",D38)),"NG",IF(ISNUMBER(SEARCH("バッテリー",D38)),"NG",IF(ISNUMBER(SEARCH("漂白",D38)),"NG",IF(ISNUMBER(SEARCH("ペイント",D38)),"NG",IF(ISNUMBER(SEARCH("ウール",D38)),"NG",IF(ISNUMBER(SEARCH("サメ",D38)),"NG","" ))))))))</f>
        <v/>
      </c>
      <c r="W38" s="42" t="str">
        <f>IF(ISNUMBER(SEARCH("gas",D38)),"NG",IF(ISNUMBER(SEARCH("spray",D38)),"NG",IF(ISNUMBER(SEARCH("oil",D38)),"NG",IF(ISNUMBER(SEARCH("battery",D38)),"NG",IF(ISNUMBER(SEARCH("bleach",D38)),"NG",IF(ISNUMBER(SEARCH("paint",D38)),"NG",IF(ISNUMBER(SEARCH("wool",D38)),"NG",IF(ISNUMBER(SEARCH("shark",D38)),"NG",""))))))))</f>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30">
        <v>4511413308349</v>
      </c>
      <c r="N39" s="91">
        <v>3</v>
      </c>
      <c r="O39" s="80" t="s">
        <v>228</v>
      </c>
      <c r="P39" s="81"/>
      <c r="Q39" s="82">
        <f>ROUND(N39*H39,0)</f>
        <v>2667</v>
      </c>
      <c r="R39" s="83"/>
      <c r="S39" s="83"/>
      <c r="T39" s="83"/>
      <c r="U39" s="41" t="str">
        <f>IF(AND(B39="",C39="",D39="",E39="",F39="",G39="",H39="",I39="",J39="",K39="",M39="",N39="",O39="",LEN(Q39)=0)=FALSE,IF(OR(B39="",C39="",D39="",E39="",F39="",G39="",H39="",I39="",J39="",K39="",M39="",N39="",O39="",LEN(Q39)=0,AND(ISNONTEXT(Q39), Q39&gt;100000))=TRUE,"NG",""),"")</f>
        <v>NG</v>
      </c>
      <c r="V39" s="42" t="str">
        <f>IF(ISNUMBER(SEARCH("ガス",D39)),"NG",IF(ISNUMBER(SEARCH("スプレー",D39)),"NG",IF(ISNUMBER(SEARCH("オイル",D39)),"NG",IF(ISNUMBER(SEARCH("バッテリー",D39)),"NG",IF(ISNUMBER(SEARCH("漂白",D39)),"NG",IF(ISNUMBER(SEARCH("ペイント",D39)),"NG",IF(ISNUMBER(SEARCH("ウール",D39)),"NG",IF(ISNUMBER(SEARCH("サメ",D39)),"NG","" ))))))))</f>
        <v/>
      </c>
      <c r="W39" s="42" t="str">
        <f>IF(ISNUMBER(SEARCH("gas",D39)),"NG",IF(ISNUMBER(SEARCH("spray",D39)),"NG",IF(ISNUMBER(SEARCH("oil",D39)),"NG",IF(ISNUMBER(SEARCH("battery",D39)),"NG",IF(ISNUMBER(SEARCH("bleach",D39)),"NG",IF(ISNUMBER(SEARCH("paint",D39)),"NG",IF(ISNUMBER(SEARCH("wool",D39)),"NG",IF(ISNUMBER(SEARCH("shark",D39)),"NG",""))))))))</f>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30">
        <v>4511413302378</v>
      </c>
      <c r="N40" s="91">
        <v>11</v>
      </c>
      <c r="O40" s="80" t="s">
        <v>228</v>
      </c>
      <c r="P40" s="81"/>
      <c r="Q40" s="82">
        <f>ROUND(N40*H40,0)</f>
        <v>12683</v>
      </c>
      <c r="R40" s="83"/>
      <c r="S40" s="83"/>
      <c r="T40" s="83"/>
      <c r="U40" s="41" t="str">
        <f>IF(AND(B40="",C40="",D40="",E40="",F40="",G40="",H40="",I40="",J40="",K40="",M40="",N40="",O40="",LEN(Q40)=0)=FALSE,IF(OR(B40="",C40="",D40="",E40="",F40="",G40="",H40="",I40="",J40="",K40="",M40="",N40="",O40="",LEN(Q40)=0,AND(ISNONTEXT(Q40), Q40&gt;100000))=TRUE,"NG",""),"")</f>
        <v>NG</v>
      </c>
      <c r="V40" s="42" t="str">
        <f>IF(ISNUMBER(SEARCH("ガス",D40)),"NG",IF(ISNUMBER(SEARCH("スプレー",D40)),"NG",IF(ISNUMBER(SEARCH("オイル",D40)),"NG",IF(ISNUMBER(SEARCH("バッテリー",D40)),"NG",IF(ISNUMBER(SEARCH("漂白",D40)),"NG",IF(ISNUMBER(SEARCH("ペイント",D40)),"NG",IF(ISNUMBER(SEARCH("ウール",D40)),"NG",IF(ISNUMBER(SEARCH("サメ",D40)),"NG","" ))))))))</f>
        <v/>
      </c>
      <c r="W40" s="42" t="str">
        <f>IF(ISNUMBER(SEARCH("gas",D40)),"NG",IF(ISNUMBER(SEARCH("spray",D40)),"NG",IF(ISNUMBER(SEARCH("oil",D40)),"NG",IF(ISNUMBER(SEARCH("battery",D40)),"NG",IF(ISNUMBER(SEARCH("bleach",D40)),"NG",IF(ISNUMBER(SEARCH("paint",D40)),"NG",IF(ISNUMBER(SEARCH("wool",D40)),"NG",IF(ISNUMBER(SEARCH("shark",D40)),"NG",""))))))))</f>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28"/>
      <c r="N41" s="52"/>
      <c r="O41" s="64"/>
      <c r="P41" s="132"/>
      <c r="Q41" s="133">
        <f>ROUND(N41*H41,0)</f>
        <v>0</v>
      </c>
      <c r="R41" s="68">
        <v>2</v>
      </c>
      <c r="S41" s="69"/>
      <c r="T41" s="68">
        <v>22.06</v>
      </c>
      <c r="U41" s="134" t="str">
        <f>IF(AND(B41="",C41="",D41="",E41="",F41="",G41="",H41="",I41="",J41="",K41="",M41="",N41="",O41="",LEN(Q41)=0)=FALSE,IF(OR(B41="",C41="",D41="",E41="",F41="",G41="",H41="",I41="",J41="",K41="",M41="",N41="",O41="",LEN(Q41)=0,AND(ISNONTEXT(Q41), Q41&gt;100000))=TRUE,"NG",""),"")</f>
        <v>NG</v>
      </c>
      <c r="V41" s="135" t="str">
        <f>IF(ISNUMBER(SEARCH("ガス",D41)),"NG",IF(ISNUMBER(SEARCH("スプレー",D41)),"NG",IF(ISNUMBER(SEARCH("オイル",D41)),"NG",IF(ISNUMBER(SEARCH("バッテリー",D41)),"NG",IF(ISNUMBER(SEARCH("漂白",D41)),"NG",IF(ISNUMBER(SEARCH("ペイント",D41)),"NG",IF(ISNUMBER(SEARCH("ウール",D41)),"NG",IF(ISNUMBER(SEARCH("サメ",D41)),"NG","" ))))))))</f>
        <v/>
      </c>
      <c r="W41" s="135" t="str">
        <f>IF(ISNUMBER(SEARCH("gas",D41)),"NG",IF(ISNUMBER(SEARCH("spray",D41)),"NG",IF(ISNUMBER(SEARCH("oil",D41)),"NG",IF(ISNUMBER(SEARCH("battery",D41)),"NG",IF(ISNUMBER(SEARCH("bleach",D41)),"NG",IF(ISNUMBER(SEARCH("paint",D41)),"NG",IF(ISNUMBER(SEARCH("wool",D41)),"NG",IF(ISNUMBER(SEARCH("shark",D41)),"NG",""))))))))</f>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30"/>
      <c r="N42" s="138"/>
      <c r="O42" s="139"/>
      <c r="P42" s="81"/>
      <c r="Q42" s="82">
        <f>ROUND(N42*H42,0)</f>
        <v>0</v>
      </c>
      <c r="R42" s="83"/>
      <c r="S42" s="83"/>
      <c r="T42" s="83"/>
      <c r="U42" s="41" t="str">
        <f>IF(AND(B42="",C42="",D42="",E42="",F42="",G42="",H42="",I42="",J42="",K42="",M42="",N42="",O42="",LEN(Q42)=0)=FALSE,IF(OR(B42="",C42="",D42="",E42="",F42="",G42="",H42="",I42="",J42="",K42="",M42="",N42="",O42="",LEN(Q42)=0,AND(ISNONTEXT(Q42), Q42&gt;100000))=TRUE,"NG",""),"")</f>
        <v>NG</v>
      </c>
      <c r="V42" s="42" t="str">
        <f>IF(ISNUMBER(SEARCH("ガス",D42)),"NG",IF(ISNUMBER(SEARCH("スプレー",D42)),"NG",IF(ISNUMBER(SEARCH("オイル",D42)),"NG",IF(ISNUMBER(SEARCH("バッテリー",D42)),"NG",IF(ISNUMBER(SEARCH("漂白",D42)),"NG",IF(ISNUMBER(SEARCH("ペイント",D42)),"NG",IF(ISNUMBER(SEARCH("ウール",D42)),"NG",IF(ISNUMBER(SEARCH("サメ",D42)),"NG","" ))))))))</f>
        <v/>
      </c>
      <c r="W42" s="42" t="str">
        <f>IF(ISNUMBER(SEARCH("gas",D42)),"NG",IF(ISNUMBER(SEARCH("spray",D42)),"NG",IF(ISNUMBER(SEARCH("oil",D42)),"NG",IF(ISNUMBER(SEARCH("battery",D42)),"NG",IF(ISNUMBER(SEARCH("bleach",D42)),"NG",IF(ISNUMBER(SEARCH("paint",D42)),"NG",IF(ISNUMBER(SEARCH("wool",D42)),"NG",IF(ISNUMBER(SEARCH("shark",D42)),"NG",""))))))))</f>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30">
        <v>4973167278826</v>
      </c>
      <c r="N43" s="91">
        <v>3</v>
      </c>
      <c r="O43" s="80" t="s">
        <v>228</v>
      </c>
      <c r="P43" s="81"/>
      <c r="Q43" s="82">
        <f>ROUND(N43*H43,0)</f>
        <v>2940</v>
      </c>
      <c r="R43" s="83"/>
      <c r="S43" s="83"/>
      <c r="T43" s="83"/>
      <c r="U43" s="41" t="str">
        <f>IF(AND(B43="",C43="",D43="",E43="",F43="",G43="",H43="",I43="",J43="",K43="",M43="",N43="",O43="",LEN(Q43)=0)=FALSE,IF(OR(B43="",C43="",D43="",E43="",F43="",G43="",H43="",I43="",J43="",K43="",M43="",N43="",O43="",LEN(Q43)=0,AND(ISNONTEXT(Q43), Q43&gt;100000))=TRUE,"NG",""),"")</f>
        <v>NG</v>
      </c>
      <c r="V43" s="42" t="str">
        <f>IF(ISNUMBER(SEARCH("ガス",D43)),"NG",IF(ISNUMBER(SEARCH("スプレー",D43)),"NG",IF(ISNUMBER(SEARCH("オイル",D43)),"NG",IF(ISNUMBER(SEARCH("バッテリー",D43)),"NG",IF(ISNUMBER(SEARCH("漂白",D43)),"NG",IF(ISNUMBER(SEARCH("ペイント",D43)),"NG",IF(ISNUMBER(SEARCH("ウール",D43)),"NG",IF(ISNUMBER(SEARCH("サメ",D43)),"NG","" ))))))))</f>
        <v/>
      </c>
      <c r="W43" s="42" t="str">
        <f>IF(ISNUMBER(SEARCH("gas",D43)),"NG",IF(ISNUMBER(SEARCH("spray",D43)),"NG",IF(ISNUMBER(SEARCH("oil",D43)),"NG",IF(ISNUMBER(SEARCH("battery",D43)),"NG",IF(ISNUMBER(SEARCH("bleach",D43)),"NG",IF(ISNUMBER(SEARCH("paint",D43)),"NG",IF(ISNUMBER(SEARCH("wool",D43)),"NG",IF(ISNUMBER(SEARCH("shark",D43)),"NG",""))))))))</f>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30">
        <v>4973167590911</v>
      </c>
      <c r="N44" s="91">
        <v>4</v>
      </c>
      <c r="O44" s="80" t="s">
        <v>228</v>
      </c>
      <c r="P44" s="81"/>
      <c r="Q44" s="82">
        <f>ROUND(N44*H44,0)</f>
        <v>13180</v>
      </c>
      <c r="R44" s="83"/>
      <c r="S44" s="83"/>
      <c r="T44" s="83"/>
      <c r="U44" s="41" t="str">
        <f>IF(AND(B44="",C44="",D44="",E44="",F44="",G44="",H44="",I44="",J44="",K44="",M44="",N44="",O44="",LEN(Q44)=0)=FALSE,IF(OR(B44="",C44="",D44="",E44="",F44="",G44="",H44="",I44="",J44="",K44="",M44="",N44="",O44="",LEN(Q44)=0,AND(ISNONTEXT(Q44), Q44&gt;100000))=TRUE,"NG",""),"")</f>
        <v>NG</v>
      </c>
      <c r="V44" s="42" t="str">
        <f>IF(ISNUMBER(SEARCH("ガス",D44)),"NG",IF(ISNUMBER(SEARCH("スプレー",D44)),"NG",IF(ISNUMBER(SEARCH("オイル",D44)),"NG",IF(ISNUMBER(SEARCH("バッテリー",D44)),"NG",IF(ISNUMBER(SEARCH("漂白",D44)),"NG",IF(ISNUMBER(SEARCH("ペイント",D44)),"NG",IF(ISNUMBER(SEARCH("ウール",D44)),"NG",IF(ISNUMBER(SEARCH("サメ",D44)),"NG","" ))))))))</f>
        <v/>
      </c>
      <c r="W44" s="42" t="str">
        <f>IF(ISNUMBER(SEARCH("gas",D44)),"NG",IF(ISNUMBER(SEARCH("spray",D44)),"NG",IF(ISNUMBER(SEARCH("oil",D44)),"NG",IF(ISNUMBER(SEARCH("battery",D44)),"NG",IF(ISNUMBER(SEARCH("bleach",D44)),"NG",IF(ISNUMBER(SEARCH("paint",D44)),"NG",IF(ISNUMBER(SEARCH("wool",D44)),"NG",IF(ISNUMBER(SEARCH("shark",D44)),"NG",""))))))))</f>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30">
        <v>4973167042908</v>
      </c>
      <c r="N45" s="91">
        <v>2</v>
      </c>
      <c r="O45" s="80" t="s">
        <v>228</v>
      </c>
      <c r="P45" s="81"/>
      <c r="Q45" s="82">
        <f>ROUND(N45*H45,0)</f>
        <v>3628</v>
      </c>
      <c r="R45" s="83"/>
      <c r="S45" s="83"/>
      <c r="T45" s="83"/>
      <c r="U45" s="41" t="str">
        <f>IF(AND(B45="",C45="",D45="",E45="",F45="",G45="",H45="",I45="",J45="",K45="",M45="",N45="",O45="",LEN(Q45)=0)=FALSE,IF(OR(B45="",C45="",D45="",E45="",F45="",G45="",H45="",I45="",J45="",K45="",M45="",N45="",O45="",LEN(Q45)=0,AND(ISNONTEXT(Q45), Q45&gt;100000))=TRUE,"NG",""),"")</f>
        <v>NG</v>
      </c>
      <c r="V45" s="42" t="str">
        <f>IF(ISNUMBER(SEARCH("ガス",D45)),"NG",IF(ISNUMBER(SEARCH("スプレー",D45)),"NG",IF(ISNUMBER(SEARCH("オイル",D45)),"NG",IF(ISNUMBER(SEARCH("バッテリー",D45)),"NG",IF(ISNUMBER(SEARCH("漂白",D45)),"NG",IF(ISNUMBER(SEARCH("ペイント",D45)),"NG",IF(ISNUMBER(SEARCH("ウール",D45)),"NG",IF(ISNUMBER(SEARCH("サメ",D45)),"NG","" ))))))))</f>
        <v/>
      </c>
      <c r="W45" s="42" t="str">
        <f>IF(ISNUMBER(SEARCH("gas",D45)),"NG",IF(ISNUMBER(SEARCH("spray",D45)),"NG",IF(ISNUMBER(SEARCH("oil",D45)),"NG",IF(ISNUMBER(SEARCH("battery",D45)),"NG",IF(ISNUMBER(SEARCH("bleach",D45)),"NG",IF(ISNUMBER(SEARCH("paint",D45)),"NG",IF(ISNUMBER(SEARCH("wool",D45)),"NG",IF(ISNUMBER(SEARCH("shark",D45)),"NG",""))))))))</f>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30">
        <v>4971710033922</v>
      </c>
      <c r="N46" s="91">
        <v>11</v>
      </c>
      <c r="O46" s="80" t="s">
        <v>228</v>
      </c>
      <c r="P46" s="81"/>
      <c r="Q46" s="82">
        <f>ROUND(N46*H46,0)</f>
        <v>19789</v>
      </c>
      <c r="R46" s="83"/>
      <c r="S46" s="83"/>
      <c r="T46" s="83"/>
      <c r="U46" s="41" t="str">
        <f>IF(AND(B46="",C46="",D46="",E46="",F46="",G46="",H46="",I46="",J46="",K46="",M46="",N46="",O46="",LEN(Q46)=0)=FALSE,IF(OR(B46="",C46="",D46="",E46="",F46="",G46="",H46="",I46="",J46="",K46="",M46="",N46="",O46="",LEN(Q46)=0,AND(ISNONTEXT(Q46), Q46&gt;100000))=TRUE,"NG",""),"")</f>
        <v>NG</v>
      </c>
      <c r="V46" s="42" t="str">
        <f>IF(ISNUMBER(SEARCH("ガス",D46)),"NG",IF(ISNUMBER(SEARCH("スプレー",D46)),"NG",IF(ISNUMBER(SEARCH("オイル",D46)),"NG",IF(ISNUMBER(SEARCH("バッテリー",D46)),"NG",IF(ISNUMBER(SEARCH("漂白",D46)),"NG",IF(ISNUMBER(SEARCH("ペイント",D46)),"NG",IF(ISNUMBER(SEARCH("ウール",D46)),"NG",IF(ISNUMBER(SEARCH("サメ",D46)),"NG","" ))))))))</f>
        <v/>
      </c>
      <c r="W46" s="42" t="str">
        <f>IF(ISNUMBER(SEARCH("gas",D46)),"NG",IF(ISNUMBER(SEARCH("spray",D46)),"NG",IF(ISNUMBER(SEARCH("oil",D46)),"NG",IF(ISNUMBER(SEARCH("battery",D46)),"NG",IF(ISNUMBER(SEARCH("bleach",D46)),"NG",IF(ISNUMBER(SEARCH("paint",D46)),"NG",IF(ISNUMBER(SEARCH("wool",D46)),"NG",IF(ISNUMBER(SEARCH("shark",D46)),"NG",""))))))))</f>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30">
        <v>4987241135943</v>
      </c>
      <c r="N47" s="91">
        <v>1</v>
      </c>
      <c r="O47" s="80" t="s">
        <v>228</v>
      </c>
      <c r="P47" s="81"/>
      <c r="Q47" s="82">
        <f>ROUND(N47*H47,0)</f>
        <v>1510</v>
      </c>
      <c r="R47" s="83"/>
      <c r="S47" s="83"/>
      <c r="T47" s="83"/>
      <c r="U47" s="41" t="str">
        <f>IF(AND(B47="",C47="",D47="",E47="",F47="",G47="",H47="",I47="",J47="",K47="",M47="",N47="",O47="",LEN(Q47)=0)=FALSE,IF(OR(B47="",C47="",D47="",E47="",F47="",G47="",H47="",I47="",J47="",K47="",M47="",N47="",O47="",LEN(Q47)=0,AND(ISNONTEXT(Q47), Q47&gt;100000))=TRUE,"NG",""),"")</f>
        <v>NG</v>
      </c>
      <c r="V47" s="42" t="str">
        <f>IF(ISNUMBER(SEARCH("ガス",D47)),"NG",IF(ISNUMBER(SEARCH("スプレー",D47)),"NG",IF(ISNUMBER(SEARCH("オイル",D47)),"NG",IF(ISNUMBER(SEARCH("バッテリー",D47)),"NG",IF(ISNUMBER(SEARCH("漂白",D47)),"NG",IF(ISNUMBER(SEARCH("ペイント",D47)),"NG",IF(ISNUMBER(SEARCH("ウール",D47)),"NG",IF(ISNUMBER(SEARCH("サメ",D47)),"NG","" ))))))))</f>
        <v/>
      </c>
      <c r="W47" s="42" t="str">
        <f>IF(ISNUMBER(SEARCH("gas",D47)),"NG",IF(ISNUMBER(SEARCH("spray",D47)),"NG",IF(ISNUMBER(SEARCH("oil",D47)),"NG",IF(ISNUMBER(SEARCH("battery",D47)),"NG",IF(ISNUMBER(SEARCH("bleach",D47)),"NG",IF(ISNUMBER(SEARCH("paint",D47)),"NG",IF(ISNUMBER(SEARCH("wool",D47)),"NG",IF(ISNUMBER(SEARCH("shark",D47)),"NG",""))))))))</f>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30">
        <v>4902508133036</v>
      </c>
      <c r="N48" s="91">
        <v>8</v>
      </c>
      <c r="O48" s="80" t="s">
        <v>228</v>
      </c>
      <c r="P48" s="81"/>
      <c r="Q48" s="82">
        <f>ROUND(N48*H48,0)</f>
        <v>4488</v>
      </c>
      <c r="R48" s="83"/>
      <c r="S48" s="83"/>
      <c r="T48" s="83"/>
      <c r="U48" s="41" t="str">
        <f>IF(AND(B48="",C48="",D48="",E48="",F48="",G48="",H48="",I48="",J48="",K48="",M48="",N48="",O48="",LEN(Q48)=0)=FALSE,IF(OR(B48="",C48="",D48="",E48="",F48="",G48="",H48="",I48="",J48="",K48="",M48="",N48="",O48="",LEN(Q48)=0,AND(ISNONTEXT(Q48), Q48&gt;100000))=TRUE,"NG",""),"")</f>
        <v>NG</v>
      </c>
      <c r="V48" s="42" t="str">
        <f>IF(ISNUMBER(SEARCH("ガス",D48)),"NG",IF(ISNUMBER(SEARCH("スプレー",D48)),"NG",IF(ISNUMBER(SEARCH("オイル",D48)),"NG",IF(ISNUMBER(SEARCH("バッテリー",D48)),"NG",IF(ISNUMBER(SEARCH("漂白",D48)),"NG",IF(ISNUMBER(SEARCH("ペイント",D48)),"NG",IF(ISNUMBER(SEARCH("ウール",D48)),"NG",IF(ISNUMBER(SEARCH("サメ",D48)),"NG","" ))))))))</f>
        <v/>
      </c>
      <c r="W48" s="42" t="str">
        <f>IF(ISNUMBER(SEARCH("gas",D48)),"NG",IF(ISNUMBER(SEARCH("spray",D48)),"NG",IF(ISNUMBER(SEARCH("oil",D48)),"NG",IF(ISNUMBER(SEARCH("battery",D48)),"NG",IF(ISNUMBER(SEARCH("bleach",D48)),"NG",IF(ISNUMBER(SEARCH("paint",D48)),"NG",IF(ISNUMBER(SEARCH("wool",D48)),"NG",IF(ISNUMBER(SEARCH("shark",D48)),"NG",""))))))))</f>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30">
        <v>4973210990620</v>
      </c>
      <c r="N49" s="91">
        <v>2</v>
      </c>
      <c r="O49" s="80" t="s">
        <v>228</v>
      </c>
      <c r="P49" s="81"/>
      <c r="Q49" s="82">
        <f>ROUND(N49*H49,0)</f>
        <v>2008</v>
      </c>
      <c r="R49" s="83"/>
      <c r="S49" s="83"/>
      <c r="T49" s="83"/>
      <c r="U49" s="41" t="str">
        <f>IF(AND(B49="",C49="",D49="",E49="",F49="",G49="",H49="",I49="",J49="",K49="",M49="",N49="",O49="",LEN(Q49)=0)=FALSE,IF(OR(B49="",C49="",D49="",E49="",F49="",G49="",H49="",I49="",J49="",K49="",M49="",N49="",O49="",LEN(Q49)=0,AND(ISNONTEXT(Q49), Q49&gt;100000))=TRUE,"NG",""),"")</f>
        <v>NG</v>
      </c>
      <c r="V49" s="42" t="str">
        <f>IF(ISNUMBER(SEARCH("ガス",D49)),"NG",IF(ISNUMBER(SEARCH("スプレー",D49)),"NG",IF(ISNUMBER(SEARCH("オイル",D49)),"NG",IF(ISNUMBER(SEARCH("バッテリー",D49)),"NG",IF(ISNUMBER(SEARCH("漂白",D49)),"NG",IF(ISNUMBER(SEARCH("ペイント",D49)),"NG",IF(ISNUMBER(SEARCH("ウール",D49)),"NG",IF(ISNUMBER(SEARCH("サメ",D49)),"NG","" ))))))))</f>
        <v/>
      </c>
      <c r="W49" s="42" t="str">
        <f>IF(ISNUMBER(SEARCH("gas",D49)),"NG",IF(ISNUMBER(SEARCH("spray",D49)),"NG",IF(ISNUMBER(SEARCH("oil",D49)),"NG",IF(ISNUMBER(SEARCH("battery",D49)),"NG",IF(ISNUMBER(SEARCH("bleach",D49)),"NG",IF(ISNUMBER(SEARCH("paint",D49)),"NG",IF(ISNUMBER(SEARCH("wool",D49)),"NG",IF(ISNUMBER(SEARCH("shark",D49)),"NG",""))))))))</f>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30">
        <v>4973210990613</v>
      </c>
      <c r="N50" s="91">
        <v>2</v>
      </c>
      <c r="O50" s="80" t="s">
        <v>228</v>
      </c>
      <c r="P50" s="81"/>
      <c r="Q50" s="82">
        <f>ROUND(N50*H50,0)</f>
        <v>1396</v>
      </c>
      <c r="R50" s="83"/>
      <c r="S50" s="83"/>
      <c r="T50" s="83"/>
      <c r="U50" s="41" t="str">
        <f>IF(AND(B50="",C50="",D50="",E50="",F50="",G50="",H50="",I50="",J50="",K50="",M50="",N50="",O50="",LEN(Q50)=0)=FALSE,IF(OR(B50="",C50="",D50="",E50="",F50="",G50="",H50="",I50="",J50="",K50="",M50="",N50="",O50="",LEN(Q50)=0,AND(ISNONTEXT(Q50), Q50&gt;100000))=TRUE,"NG",""),"")</f>
        <v>NG</v>
      </c>
      <c r="V50" s="42" t="str">
        <f>IF(ISNUMBER(SEARCH("ガス",D50)),"NG",IF(ISNUMBER(SEARCH("スプレー",D50)),"NG",IF(ISNUMBER(SEARCH("オイル",D50)),"NG",IF(ISNUMBER(SEARCH("バッテリー",D50)),"NG",IF(ISNUMBER(SEARCH("漂白",D50)),"NG",IF(ISNUMBER(SEARCH("ペイント",D50)),"NG",IF(ISNUMBER(SEARCH("ウール",D50)),"NG",IF(ISNUMBER(SEARCH("サメ",D50)),"NG","" ))))))))</f>
        <v/>
      </c>
      <c r="W50" s="42" t="str">
        <f>IF(ISNUMBER(SEARCH("gas",D50)),"NG",IF(ISNUMBER(SEARCH("spray",D50)),"NG",IF(ISNUMBER(SEARCH("oil",D50)),"NG",IF(ISNUMBER(SEARCH("battery",D50)),"NG",IF(ISNUMBER(SEARCH("bleach",D50)),"NG",IF(ISNUMBER(SEARCH("paint",D50)),"NG",IF(ISNUMBER(SEARCH("wool",D50)),"NG",IF(ISNUMBER(SEARCH("shark",D50)),"NG",""))))))))</f>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30">
        <v>4902508003483</v>
      </c>
      <c r="N51" s="91">
        <v>2</v>
      </c>
      <c r="O51" s="80" t="s">
        <v>228</v>
      </c>
      <c r="P51" s="81"/>
      <c r="Q51" s="82">
        <f>ROUND(N51*H51,0)</f>
        <v>3474</v>
      </c>
      <c r="R51" s="83"/>
      <c r="S51" s="83"/>
      <c r="T51" s="83"/>
      <c r="U51" s="41" t="str">
        <f>IF(AND(B51="",C51="",D51="",E51="",F51="",G51="",H51="",I51="",J51="",K51="",M51="",N51="",O51="",LEN(Q51)=0)=FALSE,IF(OR(B51="",C51="",D51="",E51="",F51="",G51="",H51="",I51="",J51="",K51="",M51="",N51="",O51="",LEN(Q51)=0,AND(ISNONTEXT(Q51), Q51&gt;100000))=TRUE,"NG",""),"")</f>
        <v>NG</v>
      </c>
      <c r="V51" s="42" t="str">
        <f>IF(ISNUMBER(SEARCH("ガス",D51)),"NG",IF(ISNUMBER(SEARCH("スプレー",D51)),"NG",IF(ISNUMBER(SEARCH("オイル",D51)),"NG",IF(ISNUMBER(SEARCH("バッテリー",D51)),"NG",IF(ISNUMBER(SEARCH("漂白",D51)),"NG",IF(ISNUMBER(SEARCH("ペイント",D51)),"NG",IF(ISNUMBER(SEARCH("ウール",D51)),"NG",IF(ISNUMBER(SEARCH("サメ",D51)),"NG","" ))))))))</f>
        <v/>
      </c>
      <c r="W51" s="42" t="str">
        <f>IF(ISNUMBER(SEARCH("gas",D51)),"NG",IF(ISNUMBER(SEARCH("spray",D51)),"NG",IF(ISNUMBER(SEARCH("oil",D51)),"NG",IF(ISNUMBER(SEARCH("battery",D51)),"NG",IF(ISNUMBER(SEARCH("bleach",D51)),"NG",IF(ISNUMBER(SEARCH("paint",D51)),"NG",IF(ISNUMBER(SEARCH("wool",D51)),"NG",IF(ISNUMBER(SEARCH("shark",D51)),"NG",""))))))))</f>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30">
        <v>4902508003476</v>
      </c>
      <c r="N52" s="91">
        <v>2</v>
      </c>
      <c r="O52" s="80" t="s">
        <v>228</v>
      </c>
      <c r="P52" s="81"/>
      <c r="Q52" s="82">
        <f>ROUND(N52*H52,0)</f>
        <v>3290</v>
      </c>
      <c r="R52" s="83"/>
      <c r="S52" s="83"/>
      <c r="T52" s="83"/>
      <c r="U52" s="41" t="str">
        <f>IF(AND(B52="",C52="",D52="",E52="",F52="",G52="",H52="",I52="",J52="",K52="",M52="",N52="",O52="",LEN(Q52)=0)=FALSE,IF(OR(B52="",C52="",D52="",E52="",F52="",G52="",H52="",I52="",J52="",K52="",M52="",N52="",O52="",LEN(Q52)=0,AND(ISNONTEXT(Q52), Q52&gt;100000))=TRUE,"NG",""),"")</f>
        <v>NG</v>
      </c>
      <c r="V52" s="42" t="str">
        <f>IF(ISNUMBER(SEARCH("ガス",D52)),"NG",IF(ISNUMBER(SEARCH("スプレー",D52)),"NG",IF(ISNUMBER(SEARCH("オイル",D52)),"NG",IF(ISNUMBER(SEARCH("バッテリー",D52)),"NG",IF(ISNUMBER(SEARCH("漂白",D52)),"NG",IF(ISNUMBER(SEARCH("ペイント",D52)),"NG",IF(ISNUMBER(SEARCH("ウール",D52)),"NG",IF(ISNUMBER(SEARCH("サメ",D52)),"NG","" ))))))))</f>
        <v/>
      </c>
      <c r="W52" s="42" t="str">
        <f>IF(ISNUMBER(SEARCH("gas",D52)),"NG",IF(ISNUMBER(SEARCH("spray",D52)),"NG",IF(ISNUMBER(SEARCH("oil",D52)),"NG",IF(ISNUMBER(SEARCH("battery",D52)),"NG",IF(ISNUMBER(SEARCH("bleach",D52)),"NG",IF(ISNUMBER(SEARCH("paint",D52)),"NG",IF(ISNUMBER(SEARCH("wool",D52)),"NG",IF(ISNUMBER(SEARCH("shark",D52)),"NG",""))))))))</f>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30">
        <v>4902508011365</v>
      </c>
      <c r="N53" s="91">
        <v>9</v>
      </c>
      <c r="O53" s="80" t="s">
        <v>228</v>
      </c>
      <c r="P53" s="81"/>
      <c r="Q53" s="82">
        <f>ROUND(N53*H53,0)</f>
        <v>7272</v>
      </c>
      <c r="R53" s="83"/>
      <c r="S53" s="83"/>
      <c r="T53" s="83"/>
      <c r="U53" s="41" t="str">
        <f>IF(AND(B53="",C53="",D53="",E53="",F53="",G53="",H53="",I53="",J53="",K53="",M53="",N53="",O53="",LEN(Q53)=0)=FALSE,IF(OR(B53="",C53="",D53="",E53="",F53="",G53="",H53="",I53="",J53="",K53="",M53="",N53="",O53="",LEN(Q53)=0,AND(ISNONTEXT(Q53), Q53&gt;100000))=TRUE,"NG",""),"")</f>
        <v>NG</v>
      </c>
      <c r="V53" s="42" t="str">
        <f>IF(ISNUMBER(SEARCH("ガス",D53)),"NG",IF(ISNUMBER(SEARCH("スプレー",D53)),"NG",IF(ISNUMBER(SEARCH("オイル",D53)),"NG",IF(ISNUMBER(SEARCH("バッテリー",D53)),"NG",IF(ISNUMBER(SEARCH("漂白",D53)),"NG",IF(ISNUMBER(SEARCH("ペイント",D53)),"NG",IF(ISNUMBER(SEARCH("ウール",D53)),"NG",IF(ISNUMBER(SEARCH("サメ",D53)),"NG","" ))))))))</f>
        <v/>
      </c>
      <c r="W53" s="42" t="str">
        <f>IF(ISNUMBER(SEARCH("gas",D53)),"NG",IF(ISNUMBER(SEARCH("spray",D53)),"NG",IF(ISNUMBER(SEARCH("oil",D53)),"NG",IF(ISNUMBER(SEARCH("battery",D53)),"NG",IF(ISNUMBER(SEARCH("bleach",D53)),"NG",IF(ISNUMBER(SEARCH("paint",D53)),"NG",IF(ISNUMBER(SEARCH("wool",D53)),"NG",IF(ISNUMBER(SEARCH("shark",D53)),"NG",""))))))))</f>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30">
        <v>7702018353248</v>
      </c>
      <c r="N54" s="91">
        <v>10</v>
      </c>
      <c r="O54" s="80" t="s">
        <v>228</v>
      </c>
      <c r="P54" s="81"/>
      <c r="Q54" s="82">
        <f>ROUND(N54*H54,0)</f>
        <v>12800</v>
      </c>
      <c r="R54" s="83"/>
      <c r="S54" s="83"/>
      <c r="T54" s="83"/>
      <c r="U54" s="41" t="str">
        <f>IF(AND(B54="",C54="",D54="",E54="",F54="",G54="",H54="",I54="",J54="",K54="",M54="",N54="",O54="",LEN(Q54)=0)=FALSE,IF(OR(B54="",C54="",D54="",E54="",F54="",G54="",H54="",I54="",J54="",K54="",M54="",N54="",O54="",LEN(Q54)=0,AND(ISNONTEXT(Q54), Q54&gt;100000))=TRUE,"NG",""),"")</f>
        <v>NG</v>
      </c>
      <c r="V54" s="42" t="str">
        <f>IF(ISNUMBER(SEARCH("ガス",D54)),"NG",IF(ISNUMBER(SEARCH("スプレー",D54)),"NG",IF(ISNUMBER(SEARCH("オイル",D54)),"NG",IF(ISNUMBER(SEARCH("バッテリー",D54)),"NG",IF(ISNUMBER(SEARCH("漂白",D54)),"NG",IF(ISNUMBER(SEARCH("ペイント",D54)),"NG",IF(ISNUMBER(SEARCH("ウール",D54)),"NG",IF(ISNUMBER(SEARCH("サメ",D54)),"NG","" ))))))))</f>
        <v/>
      </c>
      <c r="W54" s="42" t="str">
        <f>IF(ISNUMBER(SEARCH("gas",D54)),"NG",IF(ISNUMBER(SEARCH("spray",D54)),"NG",IF(ISNUMBER(SEARCH("oil",D54)),"NG",IF(ISNUMBER(SEARCH("battery",D54)),"NG",IF(ISNUMBER(SEARCH("bleach",D54)),"NG",IF(ISNUMBER(SEARCH("paint",D54)),"NG",IF(ISNUMBER(SEARCH("wool",D54)),"NG",IF(ISNUMBER(SEARCH("shark",D54)),"NG",""))))))))</f>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30">
        <v>4901301333186</v>
      </c>
      <c r="N55" s="91">
        <v>5</v>
      </c>
      <c r="O55" s="80" t="s">
        <v>228</v>
      </c>
      <c r="P55" s="81"/>
      <c r="Q55" s="82">
        <f>ROUND(N55*H55,0)</f>
        <v>4295</v>
      </c>
      <c r="R55" s="83"/>
      <c r="S55" s="83"/>
      <c r="T55" s="83"/>
      <c r="U55" s="41" t="str">
        <f>IF(AND(B55="",C55="",D55="",E55="",F55="",G55="",H55="",I55="",J55="",K55="",M55="",N55="",O55="",LEN(Q55)=0)=FALSE,IF(OR(B55="",C55="",D55="",E55="",F55="",G55="",H55="",I55="",J55="",K55="",M55="",N55="",O55="",LEN(Q55)=0,AND(ISNONTEXT(Q55), Q55&gt;100000))=TRUE,"NG",""),"")</f>
        <v>NG</v>
      </c>
      <c r="V55" s="42" t="str">
        <f>IF(ISNUMBER(SEARCH("ガス",D55)),"NG",IF(ISNUMBER(SEARCH("スプレー",D55)),"NG",IF(ISNUMBER(SEARCH("オイル",D55)),"NG",IF(ISNUMBER(SEARCH("バッテリー",D55)),"NG",IF(ISNUMBER(SEARCH("漂白",D55)),"NG",IF(ISNUMBER(SEARCH("ペイント",D55)),"NG",IF(ISNUMBER(SEARCH("ウール",D55)),"NG",IF(ISNUMBER(SEARCH("サメ",D55)),"NG","" ))))))))</f>
        <v/>
      </c>
      <c r="W55" s="42" t="str">
        <f>IF(ISNUMBER(SEARCH("gas",D55)),"NG",IF(ISNUMBER(SEARCH("spray",D55)),"NG",IF(ISNUMBER(SEARCH("oil",D55)),"NG",IF(ISNUMBER(SEARCH("battery",D55)),"NG",IF(ISNUMBER(SEARCH("bleach",D55)),"NG",IF(ISNUMBER(SEARCH("paint",D55)),"NG",IF(ISNUMBER(SEARCH("wool",D55)),"NG",IF(ISNUMBER(SEARCH("shark",D55)),"NG",""))))))))</f>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30">
        <v>4901301333360</v>
      </c>
      <c r="N56" s="91">
        <v>25</v>
      </c>
      <c r="O56" s="80" t="s">
        <v>228</v>
      </c>
      <c r="P56" s="81"/>
      <c r="Q56" s="82">
        <f>ROUND(N56*H56,0)</f>
        <v>19950</v>
      </c>
      <c r="R56" s="83"/>
      <c r="S56" s="83"/>
      <c r="T56" s="83"/>
      <c r="U56" s="41" t="str">
        <f>IF(AND(B56="",C56="",D56="",E56="",F56="",G56="",H56="",I56="",J56="",K56="",M56="",N56="",O56="",LEN(Q56)=0)=FALSE,IF(OR(B56="",C56="",D56="",E56="",F56="",G56="",H56="",I56="",J56="",K56="",M56="",N56="",O56="",LEN(Q56)=0,AND(ISNONTEXT(Q56), Q56&gt;100000))=TRUE,"NG",""),"")</f>
        <v>NG</v>
      </c>
      <c r="V56" s="42" t="str">
        <f>IF(ISNUMBER(SEARCH("ガス",D56)),"NG",IF(ISNUMBER(SEARCH("スプレー",D56)),"NG",IF(ISNUMBER(SEARCH("オイル",D56)),"NG",IF(ISNUMBER(SEARCH("バッテリー",D56)),"NG",IF(ISNUMBER(SEARCH("漂白",D56)),"NG",IF(ISNUMBER(SEARCH("ペイント",D56)),"NG",IF(ISNUMBER(SEARCH("ウール",D56)),"NG",IF(ISNUMBER(SEARCH("サメ",D56)),"NG","" ))))))))</f>
        <v/>
      </c>
      <c r="W56" s="42" t="str">
        <f>IF(ISNUMBER(SEARCH("gas",D56)),"NG",IF(ISNUMBER(SEARCH("spray",D56)),"NG",IF(ISNUMBER(SEARCH("oil",D56)),"NG",IF(ISNUMBER(SEARCH("battery",D56)),"NG",IF(ISNUMBER(SEARCH("bleach",D56)),"NG",IF(ISNUMBER(SEARCH("paint",D56)),"NG",IF(ISNUMBER(SEARCH("wool",D56)),"NG",IF(ISNUMBER(SEARCH("shark",D56)),"NG",""))))))))</f>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31">
        <v>4908049429720</v>
      </c>
      <c r="N57" s="148">
        <v>6</v>
      </c>
      <c r="O57" s="149" t="s">
        <v>228</v>
      </c>
      <c r="P57" s="150"/>
      <c r="Q57" s="151">
        <f>ROUND(N57*H57,0)</f>
        <v>0</v>
      </c>
      <c r="R57" s="152"/>
      <c r="S57" s="152"/>
      <c r="T57" s="152"/>
      <c r="U57" s="153" t="str">
        <f>IF(AND(B57="",C57="",D57="",E57="",F57="",G57="",H57="",I57="",J57="",K57="",M57="",N57="",O57="",LEN(Q57)=0)=FALSE,IF(OR(B57="",C57="",D57="",E57="",F57="",G57="",H57="",I57="",J57="",K57="",M57="",N57="",O57="",LEN(Q57)=0,AND(ISNONTEXT(Q57), Q57&gt;100000))=TRUE,"NG",""),"")</f>
        <v>NG</v>
      </c>
      <c r="V57" s="154" t="str">
        <f>IF(ISNUMBER(SEARCH("ガス",D57)),"NG",IF(ISNUMBER(SEARCH("スプレー",D57)),"NG",IF(ISNUMBER(SEARCH("オイル",D57)),"NG",IF(ISNUMBER(SEARCH("バッテリー",D57)),"NG",IF(ISNUMBER(SEARCH("漂白",D57)),"NG",IF(ISNUMBER(SEARCH("ペイント",D57)),"NG",IF(ISNUMBER(SEARCH("ウール",D57)),"NG",IF(ISNUMBER(SEARCH("サメ",D57)),"NG","" ))))))))</f>
        <v/>
      </c>
      <c r="W57" s="154" t="str">
        <f>IF(ISNUMBER(SEARCH("gas",D57)),"NG",IF(ISNUMBER(SEARCH("spray",D57)),"NG",IF(ISNUMBER(SEARCH("oil",D57)),"NG",IF(ISNUMBER(SEARCH("battery",D57)),"NG",IF(ISNUMBER(SEARCH("bleach",D57)),"NG",IF(ISNUMBER(SEARCH("paint",D57)),"NG",IF(ISNUMBER(SEARCH("wool",D57)),"NG",IF(ISNUMBER(SEARCH("shark",D57)),"NG",""))))))))</f>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30">
        <v>4908049394455</v>
      </c>
      <c r="N58" s="91">
        <v>13</v>
      </c>
      <c r="O58" s="80" t="s">
        <v>228</v>
      </c>
      <c r="P58" s="81"/>
      <c r="Q58" s="82">
        <f>ROUND(N58*H58,0)</f>
        <v>19370</v>
      </c>
      <c r="R58" s="83"/>
      <c r="S58" s="83"/>
      <c r="T58" s="83"/>
      <c r="U58" s="41" t="str">
        <f>IF(AND(B58="",C58="",D58="",E58="",F58="",G58="",H58="",I58="",J58="",K58="",M58="",N58="",O58="",LEN(Q58)=0)=FALSE,IF(OR(B58="",C58="",D58="",E58="",F58="",G58="",H58="",I58="",J58="",K58="",M58="",N58="",O58="",LEN(Q58)=0,AND(ISNONTEXT(Q58), Q58&gt;100000))=TRUE,"NG",""),"")</f>
        <v>NG</v>
      </c>
      <c r="V58" s="42" t="str">
        <f>IF(ISNUMBER(SEARCH("ガス",D58)),"NG",IF(ISNUMBER(SEARCH("スプレー",D58)),"NG",IF(ISNUMBER(SEARCH("オイル",D58)),"NG",IF(ISNUMBER(SEARCH("バッテリー",D58)),"NG",IF(ISNUMBER(SEARCH("漂白",D58)),"NG",IF(ISNUMBER(SEARCH("ペイント",D58)),"NG",IF(ISNUMBER(SEARCH("ウール",D58)),"NG",IF(ISNUMBER(SEARCH("サメ",D58)),"NG","" ))))))))</f>
        <v/>
      </c>
      <c r="W58" s="42" t="str">
        <f>IF(ISNUMBER(SEARCH("gas",D58)),"NG",IF(ISNUMBER(SEARCH("spray",D58)),"NG",IF(ISNUMBER(SEARCH("oil",D58)),"NG",IF(ISNUMBER(SEARCH("battery",D58)),"NG",IF(ISNUMBER(SEARCH("bleach",D58)),"NG",IF(ISNUMBER(SEARCH("paint",D58)),"NG",IF(ISNUMBER(SEARCH("wool",D58)),"NG",IF(ISNUMBER(SEARCH("shark",D58)),"NG",""))))))))</f>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30">
        <v>4908049361792</v>
      </c>
      <c r="N59" s="91">
        <v>2</v>
      </c>
      <c r="O59" s="80" t="s">
        <v>228</v>
      </c>
      <c r="P59" s="81"/>
      <c r="Q59" s="82">
        <f>ROUND(N59*H59,0)</f>
        <v>2202</v>
      </c>
      <c r="R59" s="83"/>
      <c r="S59" s="83"/>
      <c r="T59" s="83"/>
      <c r="U59" s="41" t="str">
        <f>IF(AND(B59="",C59="",D59="",E59="",F59="",G59="",H59="",I59="",J59="",K59="",M59="",N59="",O59="",LEN(Q59)=0)=FALSE,IF(OR(B59="",C59="",D59="",E59="",F59="",G59="",H59="",I59="",J59="",K59="",M59="",N59="",O59="",LEN(Q59)=0,AND(ISNONTEXT(Q59), Q59&gt;100000))=TRUE,"NG",""),"")</f>
        <v>NG</v>
      </c>
      <c r="V59" s="42" t="str">
        <f>IF(ISNUMBER(SEARCH("ガス",D59)),"NG",IF(ISNUMBER(SEARCH("スプレー",D59)),"NG",IF(ISNUMBER(SEARCH("オイル",D59)),"NG",IF(ISNUMBER(SEARCH("バッテリー",D59)),"NG",IF(ISNUMBER(SEARCH("漂白",D59)),"NG",IF(ISNUMBER(SEARCH("ペイント",D59)),"NG",IF(ISNUMBER(SEARCH("ウール",D59)),"NG",IF(ISNUMBER(SEARCH("サメ",D59)),"NG","" ))))))))</f>
        <v/>
      </c>
      <c r="W59" s="42" t="str">
        <f>IF(ISNUMBER(SEARCH("gas",D59)),"NG",IF(ISNUMBER(SEARCH("spray",D59)),"NG",IF(ISNUMBER(SEARCH("oil",D59)),"NG",IF(ISNUMBER(SEARCH("battery",D59)),"NG",IF(ISNUMBER(SEARCH("bleach",D59)),"NG",IF(ISNUMBER(SEARCH("paint",D59)),"NG",IF(ISNUMBER(SEARCH("wool",D59)),"NG",IF(ISNUMBER(SEARCH("shark",D59)),"NG",""))))))))</f>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31">
        <v>4908049404833</v>
      </c>
      <c r="N60" s="148">
        <v>18</v>
      </c>
      <c r="O60" s="149" t="s">
        <v>228</v>
      </c>
      <c r="P60" s="150"/>
      <c r="Q60" s="151">
        <f>ROUND(N60*H60,0)</f>
        <v>0</v>
      </c>
      <c r="R60" s="152"/>
      <c r="S60" s="152"/>
      <c r="T60" s="152"/>
      <c r="U60" s="153" t="str">
        <f>IF(AND(B60="",C60="",D60="",E60="",F60="",G60="",H60="",I60="",J60="",K60="",M60="",N60="",O60="",LEN(Q60)=0)=FALSE,IF(OR(B60="",C60="",D60="",E60="",F60="",G60="",H60="",I60="",J60="",K60="",M60="",N60="",O60="",LEN(Q60)=0,AND(ISNONTEXT(Q60), Q60&gt;100000))=TRUE,"NG",""),"")</f>
        <v>NG</v>
      </c>
      <c r="V60" s="154" t="str">
        <f>IF(ISNUMBER(SEARCH("ガス",D60)),"NG",IF(ISNUMBER(SEARCH("スプレー",D60)),"NG",IF(ISNUMBER(SEARCH("オイル",D60)),"NG",IF(ISNUMBER(SEARCH("バッテリー",D60)),"NG",IF(ISNUMBER(SEARCH("漂白",D60)),"NG",IF(ISNUMBER(SEARCH("ペイント",D60)),"NG",IF(ISNUMBER(SEARCH("ウール",D60)),"NG",IF(ISNUMBER(SEARCH("サメ",D60)),"NG","" ))))))))</f>
        <v/>
      </c>
      <c r="W60" s="154" t="str">
        <f>IF(ISNUMBER(SEARCH("gas",D60)),"NG",IF(ISNUMBER(SEARCH("spray",D60)),"NG",IF(ISNUMBER(SEARCH("oil",D60)),"NG",IF(ISNUMBER(SEARCH("battery",D60)),"NG",IF(ISNUMBER(SEARCH("bleach",D60)),"NG",IF(ISNUMBER(SEARCH("paint",D60)),"NG",IF(ISNUMBER(SEARCH("wool",D60)),"NG",IF(ISNUMBER(SEARCH("shark",D60)),"NG",""))))))))</f>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31">
        <v>4908049404833</v>
      </c>
      <c r="N61" s="148">
        <v>1</v>
      </c>
      <c r="O61" s="149" t="s">
        <v>228</v>
      </c>
      <c r="P61" s="150"/>
      <c r="Q61" s="151">
        <f>ROUND(N61*H61,0)</f>
        <v>0</v>
      </c>
      <c r="R61" s="152"/>
      <c r="S61" s="152"/>
      <c r="T61" s="152"/>
      <c r="U61" s="153" t="str">
        <f>IF(AND(B61="",C61="",D61="",E61="",F61="",G61="",H61="",I61="",J61="",K61="",M61="",N61="",O61="",LEN(Q61)=0)=FALSE,IF(OR(B61="",C61="",D61="",E61="",F61="",G61="",H61="",I61="",J61="",K61="",M61="",N61="",O61="",LEN(Q61)=0,AND(ISNONTEXT(Q61), Q61&gt;100000))=TRUE,"NG",""),"")</f>
        <v>NG</v>
      </c>
      <c r="V61" s="154" t="str">
        <f>IF(ISNUMBER(SEARCH("ガス",D61)),"NG",IF(ISNUMBER(SEARCH("スプレー",D61)),"NG",IF(ISNUMBER(SEARCH("オイル",D61)),"NG",IF(ISNUMBER(SEARCH("バッテリー",D61)),"NG",IF(ISNUMBER(SEARCH("漂白",D61)),"NG",IF(ISNUMBER(SEARCH("ペイント",D61)),"NG",IF(ISNUMBER(SEARCH("ウール",D61)),"NG",IF(ISNUMBER(SEARCH("サメ",D61)),"NG","" ))))))))</f>
        <v/>
      </c>
      <c r="W61" s="154" t="str">
        <f>IF(ISNUMBER(SEARCH("gas",D61)),"NG",IF(ISNUMBER(SEARCH("spray",D61)),"NG",IF(ISNUMBER(SEARCH("oil",D61)),"NG",IF(ISNUMBER(SEARCH("battery",D61)),"NG",IF(ISNUMBER(SEARCH("bleach",D61)),"NG",IF(ISNUMBER(SEARCH("paint",D61)),"NG",IF(ISNUMBER(SEARCH("wool",D61)),"NG",IF(ISNUMBER(SEARCH("shark",D61)),"NG",""))))))))</f>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30">
        <v>4987227028276</v>
      </c>
      <c r="N62" s="91">
        <v>7</v>
      </c>
      <c r="O62" s="80" t="s">
        <v>228</v>
      </c>
      <c r="P62" s="81"/>
      <c r="Q62" s="82">
        <f>ROUND(N62*H62,0)</f>
        <v>20860</v>
      </c>
      <c r="R62" s="83"/>
      <c r="S62" s="83"/>
      <c r="T62" s="83"/>
      <c r="U62" s="41" t="str">
        <f>IF(AND(B62="",C62="",D62="",E62="",F62="",G62="",H62="",I62="",J62="",K62="",M62="",N62="",O62="",LEN(Q62)=0)=FALSE,IF(OR(B62="",C62="",D62="",E62="",F62="",G62="",H62="",I62="",J62="",K62="",M62="",N62="",O62="",LEN(Q62)=0,AND(ISNONTEXT(Q62), Q62&gt;100000))=TRUE,"NG",""),"")</f>
        <v>NG</v>
      </c>
      <c r="V62" s="42" t="str">
        <f>IF(ISNUMBER(SEARCH("ガス",D62)),"NG",IF(ISNUMBER(SEARCH("スプレー",D62)),"NG",IF(ISNUMBER(SEARCH("オイル",D62)),"NG",IF(ISNUMBER(SEARCH("バッテリー",D62)),"NG",IF(ISNUMBER(SEARCH("漂白",D62)),"NG",IF(ISNUMBER(SEARCH("ペイント",D62)),"NG",IF(ISNUMBER(SEARCH("ウール",D62)),"NG",IF(ISNUMBER(SEARCH("サメ",D62)),"NG","" ))))))))</f>
        <v/>
      </c>
      <c r="W62" s="42" t="str">
        <f>IF(ISNUMBER(SEARCH("gas",D62)),"NG",IF(ISNUMBER(SEARCH("spray",D62)),"NG",IF(ISNUMBER(SEARCH("oil",D62)),"NG",IF(ISNUMBER(SEARCH("battery",D62)),"NG",IF(ISNUMBER(SEARCH("bleach",D62)),"NG",IF(ISNUMBER(SEARCH("paint",D62)),"NG",IF(ISNUMBER(SEARCH("wool",D62)),"NG",IF(ISNUMBER(SEARCH("shark",D62)),"NG",""))))))))</f>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30">
        <v>4975479425721</v>
      </c>
      <c r="N63" s="91">
        <v>2</v>
      </c>
      <c r="O63" s="80" t="s">
        <v>228</v>
      </c>
      <c r="P63" s="81"/>
      <c r="Q63" s="82">
        <f>ROUND(N63*H63,0)</f>
        <v>6490</v>
      </c>
      <c r="R63" s="83"/>
      <c r="S63" s="83"/>
      <c r="T63" s="83"/>
      <c r="U63" s="41" t="str">
        <f>IF(AND(B63="",C63="",D63="",E63="",F63="",G63="",H63="",I63="",J63="",K63="",M63="",N63="",O63="",LEN(Q63)=0)=FALSE,IF(OR(B63="",C63="",D63="",E63="",F63="",G63="",H63="",I63="",J63="",K63="",M63="",N63="",O63="",LEN(Q63)=0,AND(ISNONTEXT(Q63), Q63&gt;100000))=TRUE,"NG",""),"")</f>
        <v>NG</v>
      </c>
      <c r="V63" s="42" t="str">
        <f>IF(ISNUMBER(SEARCH("ガス",D63)),"NG",IF(ISNUMBER(SEARCH("スプレー",D63)),"NG",IF(ISNUMBER(SEARCH("オイル",D63)),"NG",IF(ISNUMBER(SEARCH("バッテリー",D63)),"NG",IF(ISNUMBER(SEARCH("漂白",D63)),"NG",IF(ISNUMBER(SEARCH("ペイント",D63)),"NG",IF(ISNUMBER(SEARCH("ウール",D63)),"NG",IF(ISNUMBER(SEARCH("サメ",D63)),"NG","" ))))))))</f>
        <v/>
      </c>
      <c r="W63" s="42" t="str">
        <f>IF(ISNUMBER(SEARCH("gas",D63)),"NG",IF(ISNUMBER(SEARCH("spray",D63)),"NG",IF(ISNUMBER(SEARCH("oil",D63)),"NG",IF(ISNUMBER(SEARCH("battery",D63)),"NG",IF(ISNUMBER(SEARCH("bleach",D63)),"NG",IF(ISNUMBER(SEARCH("paint",D63)),"NG",IF(ISNUMBER(SEARCH("wool",D63)),"NG",IF(ISNUMBER(SEARCH("shark",D63)),"NG",""))))))))</f>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30">
        <v>4957669656900</v>
      </c>
      <c r="N64" s="91">
        <v>2</v>
      </c>
      <c r="O64" s="80" t="s">
        <v>228</v>
      </c>
      <c r="P64" s="81"/>
      <c r="Q64" s="82">
        <f>ROUND(N64*H64,0)</f>
        <v>7332</v>
      </c>
      <c r="R64" s="83"/>
      <c r="S64" s="83"/>
      <c r="T64" s="83"/>
      <c r="U64" s="41" t="str">
        <f>IF(AND(B64="",C64="",D64="",E64="",F64="",G64="",H64="",I64="",J64="",K64="",M64="",N64="",O64="",LEN(Q64)=0)=FALSE,IF(OR(B64="",C64="",D64="",E64="",F64="",G64="",H64="",I64="",J64="",K64="",M64="",N64="",O64="",LEN(Q64)=0,AND(ISNONTEXT(Q64), Q64&gt;100000))=TRUE,"NG",""),"")</f>
        <v>NG</v>
      </c>
      <c r="V64" s="42" t="str">
        <f>IF(ISNUMBER(SEARCH("ガス",D64)),"NG",IF(ISNUMBER(SEARCH("スプレー",D64)),"NG",IF(ISNUMBER(SEARCH("オイル",D64)),"NG",IF(ISNUMBER(SEARCH("バッテリー",D64)),"NG",IF(ISNUMBER(SEARCH("漂白",D64)),"NG",IF(ISNUMBER(SEARCH("ペイント",D64)),"NG",IF(ISNUMBER(SEARCH("ウール",D64)),"NG",IF(ISNUMBER(SEARCH("サメ",D64)),"NG","" ))))))))</f>
        <v/>
      </c>
      <c r="W64" s="42" t="str">
        <f>IF(ISNUMBER(SEARCH("gas",D64)),"NG",IF(ISNUMBER(SEARCH("spray",D64)),"NG",IF(ISNUMBER(SEARCH("oil",D64)),"NG",IF(ISNUMBER(SEARCH("battery",D64)),"NG",IF(ISNUMBER(SEARCH("bleach",D64)),"NG",IF(ISNUMBER(SEARCH("paint",D64)),"NG",IF(ISNUMBER(SEARCH("wool",D64)),"NG",IF(ISNUMBER(SEARCH("shark",D64)),"NG",""))))))))</f>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30">
        <v>4957669656894</v>
      </c>
      <c r="N65" s="91">
        <v>4</v>
      </c>
      <c r="O65" s="80" t="s">
        <v>228</v>
      </c>
      <c r="P65" s="81"/>
      <c r="Q65" s="82">
        <f>ROUND(N65*H65,0)</f>
        <v>8572</v>
      </c>
      <c r="R65" s="83"/>
      <c r="S65" s="83"/>
      <c r="T65" s="83"/>
      <c r="U65" s="41" t="str">
        <f>IF(AND(B65="",C65="",D65="",E65="",F65="",G65="",H65="",I65="",J65="",K65="",M65="",N65="",O65="",LEN(Q65)=0)=FALSE,IF(OR(B65="",C65="",D65="",E65="",F65="",G65="",H65="",I65="",J65="",K65="",M65="",N65="",O65="",LEN(Q65)=0,AND(ISNONTEXT(Q65), Q65&gt;100000))=TRUE,"NG",""),"")</f>
        <v>NG</v>
      </c>
      <c r="V65" s="42" t="str">
        <f>IF(ISNUMBER(SEARCH("ガス",D65)),"NG",IF(ISNUMBER(SEARCH("スプレー",D65)),"NG",IF(ISNUMBER(SEARCH("オイル",D65)),"NG",IF(ISNUMBER(SEARCH("バッテリー",D65)),"NG",IF(ISNUMBER(SEARCH("漂白",D65)),"NG",IF(ISNUMBER(SEARCH("ペイント",D65)),"NG",IF(ISNUMBER(SEARCH("ウール",D65)),"NG",IF(ISNUMBER(SEARCH("サメ",D65)),"NG","" ))))))))</f>
        <v/>
      </c>
      <c r="W65" s="42" t="str">
        <f>IF(ISNUMBER(SEARCH("gas",D65)),"NG",IF(ISNUMBER(SEARCH("spray",D65)),"NG",IF(ISNUMBER(SEARCH("oil",D65)),"NG",IF(ISNUMBER(SEARCH("battery",D65)),"NG",IF(ISNUMBER(SEARCH("bleach",D65)),"NG",IF(ISNUMBER(SEARCH("paint",D65)),"NG",IF(ISNUMBER(SEARCH("wool",D65)),"NG",IF(ISNUMBER(SEARCH("shark",D65)),"NG",""))))))))</f>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30">
        <v>4908049404840</v>
      </c>
      <c r="N66" s="91">
        <v>3</v>
      </c>
      <c r="O66" s="80" t="s">
        <v>228</v>
      </c>
      <c r="P66" s="81"/>
      <c r="Q66" s="82">
        <f>ROUND(N66*H66,0)</f>
        <v>1500</v>
      </c>
      <c r="R66" s="83"/>
      <c r="S66" s="83"/>
      <c r="T66" s="83"/>
      <c r="U66" s="41" t="str">
        <f>IF(AND(B66="",C66="",D66="",E66="",F66="",G66="",H66="",I66="",J66="",K66="",M66="",N66="",O66="",LEN(Q66)=0)=FALSE,IF(OR(B66="",C66="",D66="",E66="",F66="",G66="",H66="",I66="",J66="",K66="",M66="",N66="",O66="",LEN(Q66)=0,AND(ISNONTEXT(Q66), Q66&gt;100000))=TRUE,"NG",""),"")</f>
        <v>NG</v>
      </c>
      <c r="V66" s="42" t="str">
        <f>IF(ISNUMBER(SEARCH("ガス",D66)),"NG",IF(ISNUMBER(SEARCH("スプレー",D66)),"NG",IF(ISNUMBER(SEARCH("オイル",D66)),"NG",IF(ISNUMBER(SEARCH("バッテリー",D66)),"NG",IF(ISNUMBER(SEARCH("漂白",D66)),"NG",IF(ISNUMBER(SEARCH("ペイント",D66)),"NG",IF(ISNUMBER(SEARCH("ウール",D66)),"NG",IF(ISNUMBER(SEARCH("サメ",D66)),"NG","" ))))))))</f>
        <v>NG</v>
      </c>
      <c r="W66" s="42" t="str">
        <f>IF(ISNUMBER(SEARCH("gas",D66)),"NG",IF(ISNUMBER(SEARCH("spray",D66)),"NG",IF(ISNUMBER(SEARCH("oil",D66)),"NG",IF(ISNUMBER(SEARCH("battery",D66)),"NG",IF(ISNUMBER(SEARCH("bleach",D66)),"NG",IF(ISNUMBER(SEARCH("paint",D66)),"NG",IF(ISNUMBER(SEARCH("wool",D66)),"NG",IF(ISNUMBER(SEARCH("shark",D66)),"NG",""))))))))</f>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30">
        <v>4902508151320</v>
      </c>
      <c r="N67" s="91">
        <v>2</v>
      </c>
      <c r="O67" s="80" t="s">
        <v>228</v>
      </c>
      <c r="P67" s="81"/>
      <c r="Q67" s="82">
        <f>ROUND(N67*H67,0)</f>
        <v>10370</v>
      </c>
      <c r="R67" s="83"/>
      <c r="S67" s="83"/>
      <c r="T67" s="83"/>
      <c r="U67" s="41" t="str">
        <f>IF(AND(B67="",C67="",D67="",E67="",F67="",G67="",H67="",I67="",J67="",K67="",M67="",N67="",O67="",LEN(Q67)=0)=FALSE,IF(OR(B67="",C67="",D67="",E67="",F67="",G67="",H67="",I67="",J67="",K67="",M67="",N67="",O67="",LEN(Q67)=0,AND(ISNONTEXT(Q67), Q67&gt;100000))=TRUE,"NG",""),"")</f>
        <v>NG</v>
      </c>
      <c r="V67" s="42" t="str">
        <f>IF(ISNUMBER(SEARCH("ガス",D67)),"NG",IF(ISNUMBER(SEARCH("スプレー",D67)),"NG",IF(ISNUMBER(SEARCH("オイル",D67)),"NG",IF(ISNUMBER(SEARCH("バッテリー",D67)),"NG",IF(ISNUMBER(SEARCH("漂白",D67)),"NG",IF(ISNUMBER(SEARCH("ペイント",D67)),"NG",IF(ISNUMBER(SEARCH("ウール",D67)),"NG",IF(ISNUMBER(SEARCH("サメ",D67)),"NG","" ))))))))</f>
        <v/>
      </c>
      <c r="W67" s="42" t="str">
        <f>IF(ISNUMBER(SEARCH("gas",D67)),"NG",IF(ISNUMBER(SEARCH("spray",D67)),"NG",IF(ISNUMBER(SEARCH("oil",D67)),"NG",IF(ISNUMBER(SEARCH("battery",D67)),"NG",IF(ISNUMBER(SEARCH("bleach",D67)),"NG",IF(ISNUMBER(SEARCH("paint",D67)),"NG",IF(ISNUMBER(SEARCH("wool",D67)),"NG",IF(ISNUMBER(SEARCH("shark",D67)),"NG",""))))))))</f>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30">
        <v>4971493105779</v>
      </c>
      <c r="N68" s="91">
        <v>1</v>
      </c>
      <c r="O68" s="80" t="s">
        <v>228</v>
      </c>
      <c r="P68" s="81"/>
      <c r="Q68" s="82">
        <f>ROUND(N68*H68,0)</f>
        <v>1340</v>
      </c>
      <c r="R68" s="83"/>
      <c r="S68" s="83"/>
      <c r="T68" s="83"/>
      <c r="U68" s="41" t="str">
        <f>IF(AND(B68="",C68="",D68="",E68="",F68="",G68="",H68="",I68="",J68="",K68="",M68="",N68="",O68="",LEN(Q68)=0)=FALSE,IF(OR(B68="",C68="",D68="",E68="",F68="",G68="",H68="",I68="",J68="",K68="",M68="",N68="",O68="",LEN(Q68)=0,AND(ISNONTEXT(Q68), Q68&gt;100000))=TRUE,"NG",""),"")</f>
        <v>NG</v>
      </c>
      <c r="V68" s="42" t="str">
        <f>IF(ISNUMBER(SEARCH("ガス",D68)),"NG",IF(ISNUMBER(SEARCH("スプレー",D68)),"NG",IF(ISNUMBER(SEARCH("オイル",D68)),"NG",IF(ISNUMBER(SEARCH("バッテリー",D68)),"NG",IF(ISNUMBER(SEARCH("漂白",D68)),"NG",IF(ISNUMBER(SEARCH("ペイント",D68)),"NG",IF(ISNUMBER(SEARCH("ウール",D68)),"NG",IF(ISNUMBER(SEARCH("サメ",D68)),"NG","" ))))))))</f>
        <v>NG</v>
      </c>
      <c r="W68" s="42" t="str">
        <f>IF(ISNUMBER(SEARCH("gas",D68)),"NG",IF(ISNUMBER(SEARCH("spray",D68)),"NG",IF(ISNUMBER(SEARCH("oil",D68)),"NG",IF(ISNUMBER(SEARCH("battery",D68)),"NG",IF(ISNUMBER(SEARCH("bleach",D68)),"NG",IF(ISNUMBER(SEARCH("paint",D68)),"NG",IF(ISNUMBER(SEARCH("wool",D68)),"NG",IF(ISNUMBER(SEARCH("shark",D68)),"NG",""))))))))</f>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30">
        <v>4902777371689</v>
      </c>
      <c r="N69" s="91">
        <v>1</v>
      </c>
      <c r="O69" s="80" t="s">
        <v>228</v>
      </c>
      <c r="P69" s="81"/>
      <c r="Q69" s="82">
        <f>ROUND(N69*H69,0)</f>
        <v>2051</v>
      </c>
      <c r="R69" s="83"/>
      <c r="S69" s="83"/>
      <c r="T69" s="83"/>
      <c r="U69" s="41" t="str">
        <f>IF(AND(B69="",C69="",D69="",E69="",F69="",G69="",H69="",I69="",J69="",K69="",M69="",N69="",O69="",LEN(Q69)=0)=FALSE,IF(OR(B69="",C69="",D69="",E69="",F69="",G69="",H69="",I69="",J69="",K69="",M69="",N69="",O69="",LEN(Q69)=0,AND(ISNONTEXT(Q69), Q69&gt;100000))=TRUE,"NG",""),"")</f>
        <v>NG</v>
      </c>
      <c r="V69" s="42" t="str">
        <f>IF(ISNUMBER(SEARCH("ガス",D69)),"NG",IF(ISNUMBER(SEARCH("スプレー",D69)),"NG",IF(ISNUMBER(SEARCH("オイル",D69)),"NG",IF(ISNUMBER(SEARCH("バッテリー",D69)),"NG",IF(ISNUMBER(SEARCH("漂白",D69)),"NG",IF(ISNUMBER(SEARCH("ペイント",D69)),"NG",IF(ISNUMBER(SEARCH("ウール",D69)),"NG",IF(ISNUMBER(SEARCH("サメ",D69)),"NG","" ))))))))</f>
        <v/>
      </c>
      <c r="W69" s="42" t="str">
        <f>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30">
        <v>4987028115847</v>
      </c>
      <c r="N70" s="91">
        <v>1</v>
      </c>
      <c r="O70" s="80" t="s">
        <v>228</v>
      </c>
      <c r="P70" s="81"/>
      <c r="Q70" s="82">
        <f>ROUND(N70*H70,0)</f>
        <v>5783</v>
      </c>
      <c r="R70" s="83"/>
      <c r="S70" s="83"/>
      <c r="T70" s="83"/>
      <c r="U70" s="41" t="str">
        <f>IF(AND(B70="",C70="",D70="",E70="",F70="",G70="",H70="",I70="",J70="",K70="",M70="",N70="",O70="",LEN(Q70)=0)=FALSE,IF(OR(B70="",C70="",D70="",E70="",F70="",G70="",H70="",I70="",J70="",K70="",M70="",N70="",O70="",LEN(Q70)=0,AND(ISNONTEXT(Q70), Q70&gt;100000))=TRUE,"NG",""),"")</f>
        <v>NG</v>
      </c>
      <c r="V70" s="42" t="str">
        <f>IF(ISNUMBER(SEARCH("ガス",D70)),"NG",IF(ISNUMBER(SEARCH("スプレー",D70)),"NG",IF(ISNUMBER(SEARCH("オイル",D70)),"NG",IF(ISNUMBER(SEARCH("バッテリー",D70)),"NG",IF(ISNUMBER(SEARCH("漂白",D70)),"NG",IF(ISNUMBER(SEARCH("ペイント",D70)),"NG",IF(ISNUMBER(SEARCH("ウール",D70)),"NG",IF(ISNUMBER(SEARCH("サメ",D70)),"NG","" ))))))))</f>
        <v/>
      </c>
      <c r="W70" s="42" t="str">
        <f>IF(ISNUMBER(SEARCH("gas",D70)),"NG",IF(ISNUMBER(SEARCH("spray",D70)),"NG",IF(ISNUMBER(SEARCH("oil",D70)),"NG",IF(ISNUMBER(SEARCH("battery",D70)),"NG",IF(ISNUMBER(SEARCH("bleach",D70)),"NG",IF(ISNUMBER(SEARCH("paint",D70)),"NG",IF(ISNUMBER(SEARCH("wool",D70)),"NG",IF(ISNUMBER(SEARCH("shark",D70)),"NG",""))))))))</f>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30">
        <v>4975479425721</v>
      </c>
      <c r="N71" s="91">
        <v>1</v>
      </c>
      <c r="O71" s="80" t="s">
        <v>228</v>
      </c>
      <c r="P71" s="81"/>
      <c r="Q71" s="82">
        <f>ROUND(N71*H71,0)</f>
        <v>3245</v>
      </c>
      <c r="R71" s="83"/>
      <c r="S71" s="83"/>
      <c r="T71" s="83"/>
      <c r="U71" s="41" t="str">
        <f>IF(AND(B71="",C71="",D71="",E71="",F71="",G71="",H71="",I71="",J71="",K71="",M71="",N71="",O71="",LEN(Q71)=0)=FALSE,IF(OR(B71="",C71="",D71="",E71="",F71="",G71="",H71="",I71="",J71="",K71="",M71="",N71="",O71="",LEN(Q71)=0,AND(ISNONTEXT(Q71), Q71&gt;100000))=TRUE,"NG",""),"")</f>
        <v>NG</v>
      </c>
      <c r="V71" s="42" t="str">
        <f>IF(ISNUMBER(SEARCH("ガス",D71)),"NG",IF(ISNUMBER(SEARCH("スプレー",D71)),"NG",IF(ISNUMBER(SEARCH("オイル",D71)),"NG",IF(ISNUMBER(SEARCH("バッテリー",D71)),"NG",IF(ISNUMBER(SEARCH("漂白",D71)),"NG",IF(ISNUMBER(SEARCH("ペイント",D71)),"NG",IF(ISNUMBER(SEARCH("ウール",D71)),"NG",IF(ISNUMBER(SEARCH("サメ",D71)),"NG","" ))))))))</f>
        <v/>
      </c>
      <c r="W71" s="42" t="str">
        <f>IF(ISNUMBER(SEARCH("gas",D71)),"NG",IF(ISNUMBER(SEARCH("spray",D71)),"NG",IF(ISNUMBER(SEARCH("oil",D71)),"NG",IF(ISNUMBER(SEARCH("battery",D71)),"NG",IF(ISNUMBER(SEARCH("bleach",D71)),"NG",IF(ISNUMBER(SEARCH("paint",D71)),"NG",IF(ISNUMBER(SEARCH("wool",D71)),"NG",IF(ISNUMBER(SEARCH("shark",D71)),"NG",""))))))))</f>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30">
        <v>4987493013013</v>
      </c>
      <c r="N72" s="91">
        <v>3</v>
      </c>
      <c r="O72" s="80" t="s">
        <v>228</v>
      </c>
      <c r="P72" s="81"/>
      <c r="Q72" s="82">
        <f>ROUND(N72*H72,0)</f>
        <v>4200</v>
      </c>
      <c r="R72" s="83"/>
      <c r="S72" s="83"/>
      <c r="T72" s="83"/>
      <c r="U72" s="41" t="str">
        <f>IF(AND(B72="",C72="",D72="",E72="",F72="",G72="",H72="",I72="",J72="",K72="",M72="",N72="",O72="",LEN(Q72)=0)=FALSE,IF(OR(B72="",C72="",D72="",E72="",F72="",G72="",H72="",I72="",J72="",K72="",M72="",N72="",O72="",LEN(Q72)=0,AND(ISNONTEXT(Q72), Q72&gt;100000))=TRUE,"NG",""),"")</f>
        <v>NG</v>
      </c>
      <c r="V72" s="42" t="str">
        <f>IF(ISNUMBER(SEARCH("ガス",D72)),"NG",IF(ISNUMBER(SEARCH("スプレー",D72)),"NG",IF(ISNUMBER(SEARCH("オイル",D72)),"NG",IF(ISNUMBER(SEARCH("バッテリー",D72)),"NG",IF(ISNUMBER(SEARCH("漂白",D72)),"NG",IF(ISNUMBER(SEARCH("ペイント",D72)),"NG",IF(ISNUMBER(SEARCH("ウール",D72)),"NG",IF(ISNUMBER(SEARCH("サメ",D72)),"NG","" ))))))))</f>
        <v/>
      </c>
      <c r="W72" s="42" t="str">
        <f>IF(ISNUMBER(SEARCH("gas",D72)),"NG",IF(ISNUMBER(SEARCH("spray",D72)),"NG",IF(ISNUMBER(SEARCH("oil",D72)),"NG",IF(ISNUMBER(SEARCH("battery",D72)),"NG",IF(ISNUMBER(SEARCH("bleach",D72)),"NG",IF(ISNUMBER(SEARCH("paint",D72)),"NG",IF(ISNUMBER(SEARCH("wool",D72)),"NG",IF(ISNUMBER(SEARCH("shark",D72)),"NG",""))))))))</f>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30">
        <v>4511413403143</v>
      </c>
      <c r="N73" s="91">
        <v>2</v>
      </c>
      <c r="O73" s="80" t="s">
        <v>228</v>
      </c>
      <c r="P73" s="81"/>
      <c r="Q73" s="82">
        <f>ROUND(N73*H73,0)</f>
        <v>3768</v>
      </c>
      <c r="R73" s="83"/>
      <c r="S73" s="83"/>
      <c r="T73" s="83"/>
      <c r="U73" s="41" t="str">
        <f>IF(AND(B73="",C73="",D73="",E73="",F73="",G73="",H73="",I73="",J73="",K73="",M73="",N73="",O73="",LEN(Q73)=0)=FALSE,IF(OR(B73="",C73="",D73="",E73="",F73="",G73="",H73="",I73="",J73="",K73="",M73="",N73="",O73="",LEN(Q73)=0,AND(ISNONTEXT(Q73), Q73&gt;100000))=TRUE,"NG",""),"")</f>
        <v>NG</v>
      </c>
      <c r="V73" s="42" t="str">
        <f>IF(ISNUMBER(SEARCH("ガス",D73)),"NG",IF(ISNUMBER(SEARCH("スプレー",D73)),"NG",IF(ISNUMBER(SEARCH("オイル",D73)),"NG",IF(ISNUMBER(SEARCH("バッテリー",D73)),"NG",IF(ISNUMBER(SEARCH("漂白",D73)),"NG",IF(ISNUMBER(SEARCH("ペイント",D73)),"NG",IF(ISNUMBER(SEARCH("ウール",D73)),"NG",IF(ISNUMBER(SEARCH("サメ",D73)),"NG","" ))))))))</f>
        <v/>
      </c>
      <c r="W73" s="42" t="str">
        <f>IF(ISNUMBER(SEARCH("gas",D73)),"NG",IF(ISNUMBER(SEARCH("spray",D73)),"NG",IF(ISNUMBER(SEARCH("oil",D73)),"NG",IF(ISNUMBER(SEARCH("battery",D73)),"NG",IF(ISNUMBER(SEARCH("bleach",D73)),"NG",IF(ISNUMBER(SEARCH("paint",D73)),"NG",IF(ISNUMBER(SEARCH("wool",D73)),"NG",IF(ISNUMBER(SEARCH("shark",D73)),"NG",""))))))))</f>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30">
        <v>4511413405529</v>
      </c>
      <c r="N74" s="91">
        <v>2</v>
      </c>
      <c r="O74" s="80" t="s">
        <v>228</v>
      </c>
      <c r="P74" s="81"/>
      <c r="Q74" s="82">
        <f>ROUND(N74*H74,0)</f>
        <v>2164</v>
      </c>
      <c r="R74" s="83"/>
      <c r="S74" s="83"/>
      <c r="T74" s="83"/>
      <c r="U74" s="41" t="str">
        <f>IF(AND(B74="",C74="",D74="",E74="",F74="",G74="",H74="",I74="",J74="",K74="",M74="",N74="",O74="",LEN(Q74)=0)=FALSE,IF(OR(B74="",C74="",D74="",E74="",F74="",G74="",H74="",I74="",J74="",K74="",M74="",N74="",O74="",LEN(Q74)=0,AND(ISNONTEXT(Q74), Q74&gt;100000))=TRUE,"NG",""),"")</f>
        <v>NG</v>
      </c>
      <c r="V74" s="42" t="str">
        <f>IF(ISNUMBER(SEARCH("ガス",D74)),"NG",IF(ISNUMBER(SEARCH("スプレー",D74)),"NG",IF(ISNUMBER(SEARCH("オイル",D74)),"NG",IF(ISNUMBER(SEARCH("バッテリー",D74)),"NG",IF(ISNUMBER(SEARCH("漂白",D74)),"NG",IF(ISNUMBER(SEARCH("ペイント",D74)),"NG",IF(ISNUMBER(SEARCH("ウール",D74)),"NG",IF(ISNUMBER(SEARCH("サメ",D74)),"NG","" ))))))))</f>
        <v/>
      </c>
      <c r="W74" s="42" t="str">
        <f>IF(ISNUMBER(SEARCH("gas",D74)),"NG",IF(ISNUMBER(SEARCH("spray",D74)),"NG",IF(ISNUMBER(SEARCH("oil",D74)),"NG",IF(ISNUMBER(SEARCH("battery",D74)),"NG",IF(ISNUMBER(SEARCH("bleach",D74)),"NG",IF(ISNUMBER(SEARCH("paint",D74)),"NG",IF(ISNUMBER(SEARCH("wool",D74)),"NG",IF(ISNUMBER(SEARCH("shark",D74)),"NG",""))))))))</f>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31">
        <v>4901872089420</v>
      </c>
      <c r="N75" s="148">
        <v>5</v>
      </c>
      <c r="O75" s="149" t="s">
        <v>228</v>
      </c>
      <c r="P75" s="150"/>
      <c r="Q75" s="151">
        <f>ROUND(N75*H75,0)</f>
        <v>0</v>
      </c>
      <c r="R75" s="152"/>
      <c r="S75" s="152"/>
      <c r="T75" s="152"/>
      <c r="U75" s="153" t="str">
        <f>IF(AND(B75="",C75="",D75="",E75="",F75="",G75="",H75="",I75="",J75="",K75="",M75="",N75="",O75="",LEN(Q75)=0)=FALSE,IF(OR(B75="",C75="",D75="",E75="",F75="",G75="",H75="",I75="",J75="",K75="",M75="",N75="",O75="",LEN(Q75)=0,AND(ISNONTEXT(Q75), Q75&gt;100000))=TRUE,"NG",""),"")</f>
        <v>NG</v>
      </c>
      <c r="V75" s="154" t="str">
        <f>IF(ISNUMBER(SEARCH("ガス",D75)),"NG",IF(ISNUMBER(SEARCH("スプレー",D75)),"NG",IF(ISNUMBER(SEARCH("オイル",D75)),"NG",IF(ISNUMBER(SEARCH("バッテリー",D75)),"NG",IF(ISNUMBER(SEARCH("漂白",D75)),"NG",IF(ISNUMBER(SEARCH("ペイント",D75)),"NG",IF(ISNUMBER(SEARCH("ウール",D75)),"NG",IF(ISNUMBER(SEARCH("サメ",D75)),"NG","" ))))))))</f>
        <v/>
      </c>
      <c r="W75" s="154" t="str">
        <f>IF(ISNUMBER(SEARCH("gas",D75)),"NG",IF(ISNUMBER(SEARCH("spray",D75)),"NG",IF(ISNUMBER(SEARCH("oil",D75)),"NG",IF(ISNUMBER(SEARCH("battery",D75)),"NG",IF(ISNUMBER(SEARCH("bleach",D75)),"NG",IF(ISNUMBER(SEARCH("paint",D75)),"NG",IF(ISNUMBER(SEARCH("wool",D75)),"NG",IF(ISNUMBER(SEARCH("shark",D75)),"NG",""))))))))</f>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30">
        <v>4987241155712</v>
      </c>
      <c r="N76" s="91">
        <v>4</v>
      </c>
      <c r="O76" s="80" t="s">
        <v>228</v>
      </c>
      <c r="P76" s="81"/>
      <c r="Q76" s="82">
        <f>ROUND(N76*H76,0)</f>
        <v>2596</v>
      </c>
      <c r="R76" s="83"/>
      <c r="S76" s="83"/>
      <c r="T76" s="83"/>
      <c r="U76" s="41" t="str">
        <f>IF(AND(B76="",C76="",D76="",E76="",F76="",G76="",H76="",I76="",J76="",K76="",M76="",N76="",O76="",LEN(Q76)=0)=FALSE,IF(OR(B76="",C76="",D76="",E76="",F76="",G76="",H76="",I76="",J76="",K76="",M76="",N76="",O76="",LEN(Q76)=0,AND(ISNONTEXT(Q76), Q76&gt;100000))=TRUE,"NG",""),"")</f>
        <v>NG</v>
      </c>
      <c r="V76" s="42" t="str">
        <f>IF(ISNUMBER(SEARCH("ガス",D76)),"NG",IF(ISNUMBER(SEARCH("スプレー",D76)),"NG",IF(ISNUMBER(SEARCH("オイル",D76)),"NG",IF(ISNUMBER(SEARCH("バッテリー",D76)),"NG",IF(ISNUMBER(SEARCH("漂白",D76)),"NG",IF(ISNUMBER(SEARCH("ペイント",D76)),"NG",IF(ISNUMBER(SEARCH("ウール",D76)),"NG",IF(ISNUMBER(SEARCH("サメ",D76)),"NG","" ))))))))</f>
        <v/>
      </c>
      <c r="W76" s="42" t="str">
        <f>IF(ISNUMBER(SEARCH("gas",D76)),"NG",IF(ISNUMBER(SEARCH("spray",D76)),"NG",IF(ISNUMBER(SEARCH("oil",D76)),"NG",IF(ISNUMBER(SEARCH("battery",D76)),"NG",IF(ISNUMBER(SEARCH("bleach",D76)),"NG",IF(ISNUMBER(SEARCH("paint",D76)),"NG",IF(ISNUMBER(SEARCH("wool",D76)),"NG",IF(ISNUMBER(SEARCH("shark",D76)),"NG",""))))))))</f>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30">
        <v>4902468226045</v>
      </c>
      <c r="N77" s="91">
        <v>6</v>
      </c>
      <c r="O77" s="80" t="s">
        <v>228</v>
      </c>
      <c r="P77" s="81"/>
      <c r="Q77" s="82">
        <f>ROUND(N77*H77,0)</f>
        <v>5946</v>
      </c>
      <c r="R77" s="83"/>
      <c r="S77" s="83"/>
      <c r="T77" s="83"/>
      <c r="U77" s="41" t="str">
        <f>IF(AND(B77="",C77="",D77="",E77="",F77="",G77="",H77="",I77="",J77="",K77="",M77="",N77="",O77="",LEN(Q77)=0)=FALSE,IF(OR(B77="",C77="",D77="",E77="",F77="",G77="",H77="",I77="",J77="",K77="",M77="",N77="",O77="",LEN(Q77)=0,AND(ISNONTEXT(Q77), Q77&gt;100000))=TRUE,"NG",""),"")</f>
        <v>NG</v>
      </c>
      <c r="V77" s="42" t="str">
        <f>IF(ISNUMBER(SEARCH("ガス",D77)),"NG",IF(ISNUMBER(SEARCH("スプレー",D77)),"NG",IF(ISNUMBER(SEARCH("オイル",D77)),"NG",IF(ISNUMBER(SEARCH("バッテリー",D77)),"NG",IF(ISNUMBER(SEARCH("漂白",D77)),"NG",IF(ISNUMBER(SEARCH("ペイント",D77)),"NG",IF(ISNUMBER(SEARCH("ウール",D77)),"NG",IF(ISNUMBER(SEARCH("サメ",D77)),"NG","" ))))))))</f>
        <v/>
      </c>
      <c r="W77" s="42" t="str">
        <f>IF(ISNUMBER(SEARCH("gas",D77)),"NG",IF(ISNUMBER(SEARCH("spray",D77)),"NG",IF(ISNUMBER(SEARCH("oil",D77)),"NG",IF(ISNUMBER(SEARCH("battery",D77)),"NG",IF(ISNUMBER(SEARCH("bleach",D77)),"NG",IF(ISNUMBER(SEARCH("paint",D77)),"NG",IF(ISNUMBER(SEARCH("wool",D77)),"NG",IF(ISNUMBER(SEARCH("shark",D77)),"NG",""))))))))</f>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30">
        <v>4582167870017</v>
      </c>
      <c r="N78" s="91">
        <v>3</v>
      </c>
      <c r="O78" s="80" t="s">
        <v>228</v>
      </c>
      <c r="P78" s="81"/>
      <c r="Q78" s="82">
        <f>ROUND(N78*H78,0)</f>
        <v>5460</v>
      </c>
      <c r="R78" s="83"/>
      <c r="S78" s="83"/>
      <c r="T78" s="83"/>
      <c r="U78" s="41" t="str">
        <f>IF(AND(B78="",C78="",D78="",E78="",F78="",G78="",H78="",I78="",J78="",K78="",M78="",N78="",O78="",LEN(Q78)=0)=FALSE,IF(OR(B78="",C78="",D78="",E78="",F78="",G78="",H78="",I78="",J78="",K78="",M78="",N78="",O78="",LEN(Q78)=0,AND(ISNONTEXT(Q78), Q78&gt;100000))=TRUE,"NG",""),"")</f>
        <v>NG</v>
      </c>
      <c r="V78" s="42" t="str">
        <f>IF(ISNUMBER(SEARCH("ガス",D78)),"NG",IF(ISNUMBER(SEARCH("スプレー",D78)),"NG",IF(ISNUMBER(SEARCH("オイル",D78)),"NG",IF(ISNUMBER(SEARCH("バッテリー",D78)),"NG",IF(ISNUMBER(SEARCH("漂白",D78)),"NG",IF(ISNUMBER(SEARCH("ペイント",D78)),"NG",IF(ISNUMBER(SEARCH("ウール",D78)),"NG",IF(ISNUMBER(SEARCH("サメ",D78)),"NG","" ))))))))</f>
        <v/>
      </c>
      <c r="W78" s="42" t="str">
        <f>IF(ISNUMBER(SEARCH("gas",D78)),"NG",IF(ISNUMBER(SEARCH("spray",D78)),"NG",IF(ISNUMBER(SEARCH("oil",D78)),"NG",IF(ISNUMBER(SEARCH("battery",D78)),"NG",IF(ISNUMBER(SEARCH("bleach",D78)),"NG",IF(ISNUMBER(SEARCH("paint",D78)),"NG",IF(ISNUMBER(SEARCH("wool",D78)),"NG",IF(ISNUMBER(SEARCH("shark",D78)),"NG",""))))))))</f>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30">
        <v>4582308960065</v>
      </c>
      <c r="N79" s="91">
        <v>1</v>
      </c>
      <c r="O79" s="80" t="s">
        <v>228</v>
      </c>
      <c r="P79" s="81"/>
      <c r="Q79" s="82">
        <f>ROUND(N79*H79,0)</f>
        <v>300</v>
      </c>
      <c r="R79" s="83"/>
      <c r="S79" s="83"/>
      <c r="T79" s="83"/>
      <c r="U79" s="41" t="str">
        <f>IF(AND(B79="",C79="",D79="",E79="",F79="",G79="",H79="",I79="",J79="",K79="",M79="",N79="",O79="",LEN(Q79)=0)=FALSE,IF(OR(B79="",C79="",D79="",E79="",F79="",G79="",H79="",I79="",J79="",K79="",M79="",N79="",O79="",LEN(Q79)=0,AND(ISNONTEXT(Q79), Q79&gt;100000))=TRUE,"NG",""),"")</f>
        <v>NG</v>
      </c>
      <c r="V79" s="42" t="str">
        <f>IF(ISNUMBER(SEARCH("ガス",D79)),"NG",IF(ISNUMBER(SEARCH("スプレー",D79)),"NG",IF(ISNUMBER(SEARCH("オイル",D79)),"NG",IF(ISNUMBER(SEARCH("バッテリー",D79)),"NG",IF(ISNUMBER(SEARCH("漂白",D79)),"NG",IF(ISNUMBER(SEARCH("ペイント",D79)),"NG",IF(ISNUMBER(SEARCH("ウール",D79)),"NG",IF(ISNUMBER(SEARCH("サメ",D79)),"NG","" ))))))))</f>
        <v/>
      </c>
      <c r="W79" s="42" t="str">
        <f>IF(ISNUMBER(SEARCH("gas",D79)),"NG",IF(ISNUMBER(SEARCH("spray",D79)),"NG",IF(ISNUMBER(SEARCH("oil",D79)),"NG",IF(ISNUMBER(SEARCH("battery",D79)),"NG",IF(ISNUMBER(SEARCH("bleach",D79)),"NG",IF(ISNUMBER(SEARCH("paint",D79)),"NG",IF(ISNUMBER(SEARCH("wool",D79)),"NG",IF(ISNUMBER(SEARCH("shark",D79)),"NG",""))))))))</f>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30">
        <v>4902430716307</v>
      </c>
      <c r="N80" s="91">
        <v>2</v>
      </c>
      <c r="O80" s="80" t="s">
        <v>228</v>
      </c>
      <c r="P80" s="81"/>
      <c r="Q80" s="82">
        <f>ROUND(N80*H80,0)</f>
        <v>4924</v>
      </c>
      <c r="R80" s="83"/>
      <c r="S80" s="83"/>
      <c r="T80" s="83"/>
      <c r="U80" s="41" t="str">
        <f>IF(AND(B80="",C80="",D80="",E80="",F80="",G80="",H80="",I80="",J80="",K80="",M80="",N80="",O80="",LEN(Q80)=0)=FALSE,IF(OR(B80="",C80="",D80="",E80="",F80="",G80="",H80="",I80="",J80="",K80="",M80="",N80="",O80="",LEN(Q80)=0,AND(ISNONTEXT(Q80), Q80&gt;100000))=TRUE,"NG",""),"")</f>
        <v>NG</v>
      </c>
      <c r="V80" s="42" t="str">
        <f>IF(ISNUMBER(SEARCH("ガス",D80)),"NG",IF(ISNUMBER(SEARCH("スプレー",D80)),"NG",IF(ISNUMBER(SEARCH("オイル",D80)),"NG",IF(ISNUMBER(SEARCH("バッテリー",D80)),"NG",IF(ISNUMBER(SEARCH("漂白",D80)),"NG",IF(ISNUMBER(SEARCH("ペイント",D80)),"NG",IF(ISNUMBER(SEARCH("ウール",D80)),"NG",IF(ISNUMBER(SEARCH("サメ",D80)),"NG","" ))))))))</f>
        <v/>
      </c>
      <c r="W80" s="42" t="str">
        <f>IF(ISNUMBER(SEARCH("gas",D80)),"NG",IF(ISNUMBER(SEARCH("spray",D80)),"NG",IF(ISNUMBER(SEARCH("oil",D80)),"NG",IF(ISNUMBER(SEARCH("battery",D80)),"NG",IF(ISNUMBER(SEARCH("bleach",D80)),"NG",IF(ISNUMBER(SEARCH("paint",D80)),"NG",IF(ISNUMBER(SEARCH("wool",D80)),"NG",IF(ISNUMBER(SEARCH("shark",D80)),"NG",""))))))))</f>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30">
        <v>4908049412241</v>
      </c>
      <c r="N81" s="91">
        <v>5</v>
      </c>
      <c r="O81" s="80" t="s">
        <v>228</v>
      </c>
      <c r="P81" s="81"/>
      <c r="Q81" s="82">
        <f>ROUND(N81*H81,0)</f>
        <v>17280</v>
      </c>
      <c r="R81" s="83"/>
      <c r="S81" s="83"/>
      <c r="T81" s="83"/>
      <c r="U81" s="41" t="str">
        <f>IF(AND(B81="",C81="",D81="",E81="",F81="",G81="",H81="",I81="",J81="",K81="",M81="",N81="",O81="",LEN(Q81)=0)=FALSE,IF(OR(B81="",C81="",D81="",E81="",F81="",G81="",H81="",I81="",J81="",K81="",M81="",N81="",O81="",LEN(Q81)=0,AND(ISNONTEXT(Q81), Q81&gt;100000))=TRUE,"NG",""),"")</f>
        <v>NG</v>
      </c>
      <c r="V81" s="42" t="str">
        <f>IF(ISNUMBER(SEARCH("ガス",D81)),"NG",IF(ISNUMBER(SEARCH("スプレー",D81)),"NG",IF(ISNUMBER(SEARCH("オイル",D81)),"NG",IF(ISNUMBER(SEARCH("バッテリー",D81)),"NG",IF(ISNUMBER(SEARCH("漂白",D81)),"NG",IF(ISNUMBER(SEARCH("ペイント",D81)),"NG",IF(ISNUMBER(SEARCH("ウール",D81)),"NG",IF(ISNUMBER(SEARCH("サメ",D81)),"NG","" ))))))))</f>
        <v>NG</v>
      </c>
      <c r="W81" s="42" t="str">
        <f>IF(ISNUMBER(SEARCH("gas",D81)),"NG",IF(ISNUMBER(SEARCH("spray",D81)),"NG",IF(ISNUMBER(SEARCH("oil",D81)),"NG",IF(ISNUMBER(SEARCH("battery",D81)),"NG",IF(ISNUMBER(SEARCH("bleach",D81)),"NG",IF(ISNUMBER(SEARCH("paint",D81)),"NG",IF(ISNUMBER(SEARCH("wool",D81)),"NG",IF(ISNUMBER(SEARCH("shark",D81)),"NG",""))))))))</f>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30">
        <v>4902430698870</v>
      </c>
      <c r="N82" s="91">
        <v>9</v>
      </c>
      <c r="O82" s="80" t="s">
        <v>228</v>
      </c>
      <c r="P82" s="81"/>
      <c r="Q82" s="82">
        <f>ROUND(N82*H82,0)</f>
        <v>12600</v>
      </c>
      <c r="R82" s="83"/>
      <c r="S82" s="83"/>
      <c r="T82" s="83"/>
      <c r="U82" s="41" t="str">
        <f>IF(AND(B82="",C82="",D82="",E82="",F82="",G82="",H82="",I82="",J82="",K82="",M82="",N82="",O82="",LEN(Q82)=0)=FALSE,IF(OR(B82="",C82="",D82="",E82="",F82="",G82="",H82="",I82="",J82="",K82="",M82="",N82="",O82="",LEN(Q82)=0,AND(ISNONTEXT(Q82), Q82&gt;100000))=TRUE,"NG",""),"")</f>
        <v>NG</v>
      </c>
      <c r="V82" s="42" t="str">
        <f>IF(ISNUMBER(SEARCH("ガス",D82)),"NG",IF(ISNUMBER(SEARCH("スプレー",D82)),"NG",IF(ISNUMBER(SEARCH("オイル",D82)),"NG",IF(ISNUMBER(SEARCH("バッテリー",D82)),"NG",IF(ISNUMBER(SEARCH("漂白",D82)),"NG",IF(ISNUMBER(SEARCH("ペイント",D82)),"NG",IF(ISNUMBER(SEARCH("ウール",D82)),"NG",IF(ISNUMBER(SEARCH("サメ",D82)),"NG","" ))))))))</f>
        <v/>
      </c>
      <c r="W82" s="42" t="str">
        <f>IF(ISNUMBER(SEARCH("gas",D82)),"NG",IF(ISNUMBER(SEARCH("spray",D82)),"NG",IF(ISNUMBER(SEARCH("oil",D82)),"NG",IF(ISNUMBER(SEARCH("battery",D82)),"NG",IF(ISNUMBER(SEARCH("bleach",D82)),"NG",IF(ISNUMBER(SEARCH("paint",D82)),"NG",IF(ISNUMBER(SEARCH("wool",D82)),"NG",IF(ISNUMBER(SEARCH("shark",D82)),"NG",""))))))))</f>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32">
        <v>4908049361747</v>
      </c>
      <c r="N83" s="162">
        <v>1</v>
      </c>
      <c r="O83" s="163" t="s">
        <v>228</v>
      </c>
      <c r="P83" s="164"/>
      <c r="Q83" s="165">
        <f>ROUND(N83*H83,0)</f>
        <v>1500</v>
      </c>
      <c r="R83" s="166"/>
      <c r="S83" s="166"/>
      <c r="T83" s="166"/>
      <c r="U83" s="167" t="str">
        <f>IF(AND(B83="",C83="",D83="",E83="",F83="",G83="",H83="",I83="",J83="",K83="",M83="",N83="",O83="",LEN(Q83)=0)=FALSE,IF(OR(B83="",C83="",D83="",E83="",F83="",G83="",H83="",I83="",J83="",K83="",M83="",N83="",O83="",LEN(Q83)=0,AND(ISNONTEXT(Q83), Q83&gt;100000))=TRUE,"NG",""),"")</f>
        <v>NG</v>
      </c>
      <c r="V83" s="168" t="str">
        <f>IF(ISNUMBER(SEARCH("ガス",D83)),"NG",IF(ISNUMBER(SEARCH("スプレー",D83)),"NG",IF(ISNUMBER(SEARCH("オイル",D83)),"NG",IF(ISNUMBER(SEARCH("バッテリー",D83)),"NG",IF(ISNUMBER(SEARCH("漂白",D83)),"NG",IF(ISNUMBER(SEARCH("ペイント",D83)),"NG",IF(ISNUMBER(SEARCH("ウール",D83)),"NG",IF(ISNUMBER(SEARCH("サメ",D83)),"NG","" ))))))))</f>
        <v/>
      </c>
      <c r="W83" s="168" t="str">
        <f>IF(ISNUMBER(SEARCH("gas",D83)),"NG",IF(ISNUMBER(SEARCH("spray",D83)),"NG",IF(ISNUMBER(SEARCH("oil",D83)),"NG",IF(ISNUMBER(SEARCH("battery",D83)),"NG",IF(ISNUMBER(SEARCH("bleach",D83)),"NG",IF(ISNUMBER(SEARCH("paint",D83)),"NG",IF(ISNUMBER(SEARCH("wool",D83)),"NG",IF(ISNUMBER(SEARCH("shark",D83)),"NG",""))))))))</f>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28"/>
      <c r="N84" s="52"/>
      <c r="O84" s="64"/>
      <c r="P84" s="132"/>
      <c r="Q84" s="133">
        <f>ROUND(N84*H84,0)</f>
        <v>0</v>
      </c>
      <c r="R84" s="68">
        <v>3</v>
      </c>
      <c r="S84" s="69"/>
      <c r="T84" s="68">
        <v>26.18</v>
      </c>
      <c r="U84" s="134" t="str">
        <f>IF(AND(B84="",C84="",D84="",E84="",F84="",G84="",H84="",I84="",J84="",K84="",M84="",N84="",O84="",LEN(Q84)=0)=FALSE,IF(OR(B84="",C84="",D84="",E84="",F84="",G84="",H84="",I84="",J84="",K84="",M84="",N84="",O84="",LEN(Q84)=0,AND(ISNONTEXT(Q84), Q84&gt;100000))=TRUE,"NG",""),"")</f>
        <v>NG</v>
      </c>
      <c r="V84" s="135" t="str">
        <f>IF(ISNUMBER(SEARCH("ガス",D84)),"NG",IF(ISNUMBER(SEARCH("スプレー",D84)),"NG",IF(ISNUMBER(SEARCH("オイル",D84)),"NG",IF(ISNUMBER(SEARCH("バッテリー",D84)),"NG",IF(ISNUMBER(SEARCH("漂白",D84)),"NG",IF(ISNUMBER(SEARCH("ペイント",D84)),"NG",IF(ISNUMBER(SEARCH("ウール",D84)),"NG",IF(ISNUMBER(SEARCH("サメ",D84)),"NG","" ))))))))</f>
        <v/>
      </c>
      <c r="W84" s="135" t="str">
        <f>IF(ISNUMBER(SEARCH("gas",D84)),"NG",IF(ISNUMBER(SEARCH("spray",D84)),"NG",IF(ISNUMBER(SEARCH("oil",D84)),"NG",IF(ISNUMBER(SEARCH("battery",D84)),"NG",IF(ISNUMBER(SEARCH("bleach",D84)),"NG",IF(ISNUMBER(SEARCH("paint",D84)),"NG",IF(ISNUMBER(SEARCH("wool",D84)),"NG",IF(ISNUMBER(SEARCH("shark",D84)),"NG",""))))))))</f>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30"/>
      <c r="N85" s="138"/>
      <c r="O85" s="139"/>
      <c r="P85" s="81"/>
      <c r="Q85" s="82">
        <f>ROUND(N85*H85,0)</f>
        <v>0</v>
      </c>
      <c r="R85" s="83"/>
      <c r="S85" s="83"/>
      <c r="T85" s="83"/>
      <c r="U85" s="41" t="str">
        <f>IF(AND(B85="",C85="",D85="",E85="",F85="",G85="",H85="",I85="",J85="",K85="",M85="",N85="",O85="",LEN(Q85)=0)=FALSE,IF(OR(B85="",C85="",D85="",E85="",F85="",G85="",H85="",I85="",J85="",K85="",M85="",N85="",O85="",LEN(Q85)=0,AND(ISNONTEXT(Q85), Q85&gt;100000))=TRUE,"NG",""),"")</f>
        <v>NG</v>
      </c>
      <c r="V85" s="42" t="str">
        <f>IF(ISNUMBER(SEARCH("ガス",D85)),"NG",IF(ISNUMBER(SEARCH("スプレー",D85)),"NG",IF(ISNUMBER(SEARCH("オイル",D85)),"NG",IF(ISNUMBER(SEARCH("バッテリー",D85)),"NG",IF(ISNUMBER(SEARCH("漂白",D85)),"NG",IF(ISNUMBER(SEARCH("ペイント",D85)),"NG",IF(ISNUMBER(SEARCH("ウール",D85)),"NG",IF(ISNUMBER(SEARCH("サメ",D85)),"NG","" ))))))))</f>
        <v/>
      </c>
      <c r="W85" s="42" t="str">
        <f>IF(ISNUMBER(SEARCH("gas",D85)),"NG",IF(ISNUMBER(SEARCH("spray",D85)),"NG",IF(ISNUMBER(SEARCH("oil",D85)),"NG",IF(ISNUMBER(SEARCH("battery",D85)),"NG",IF(ISNUMBER(SEARCH("bleach",D85)),"NG",IF(ISNUMBER(SEARCH("paint",D85)),"NG",IF(ISNUMBER(SEARCH("wool",D85)),"NG",IF(ISNUMBER(SEARCH("shark",D85)),"NG",""))))))))</f>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30">
        <v>4902508003438</v>
      </c>
      <c r="N86" s="91">
        <v>17</v>
      </c>
      <c r="O86" s="80" t="s">
        <v>228</v>
      </c>
      <c r="P86" s="81"/>
      <c r="Q86" s="82">
        <f>ROUND(N86*H86,0)</f>
        <v>26418</v>
      </c>
      <c r="R86" s="83"/>
      <c r="S86" s="83"/>
      <c r="T86" s="83"/>
      <c r="U86" s="41" t="str">
        <f>IF(AND(B86="",C86="",D86="",E86="",F86="",G86="",H86="",I86="",J86="",K86="",M86="",N86="",O86="",LEN(Q86)=0)=FALSE,IF(OR(B86="",C86="",D86="",E86="",F86="",G86="",H86="",I86="",J86="",K86="",M86="",N86="",O86="",LEN(Q86)=0,AND(ISNONTEXT(Q86), Q86&gt;100000))=TRUE,"NG",""),"")</f>
        <v>NG</v>
      </c>
      <c r="V86" s="42" t="str">
        <f>IF(ISNUMBER(SEARCH("ガス",D86)),"NG",IF(ISNUMBER(SEARCH("スプレー",D86)),"NG",IF(ISNUMBER(SEARCH("オイル",D86)),"NG",IF(ISNUMBER(SEARCH("バッテリー",D86)),"NG",IF(ISNUMBER(SEARCH("漂白",D86)),"NG",IF(ISNUMBER(SEARCH("ペイント",D86)),"NG",IF(ISNUMBER(SEARCH("ウール",D86)),"NG",IF(ISNUMBER(SEARCH("サメ",D86)),"NG","" ))))))))</f>
        <v/>
      </c>
      <c r="W86" s="42" t="str">
        <f>IF(ISNUMBER(SEARCH("gas",D86)),"NG",IF(ISNUMBER(SEARCH("spray",D86)),"NG",IF(ISNUMBER(SEARCH("oil",D86)),"NG",IF(ISNUMBER(SEARCH("battery",D86)),"NG",IF(ISNUMBER(SEARCH("bleach",D86)),"NG",IF(ISNUMBER(SEARCH("paint",D86)),"NG",IF(ISNUMBER(SEARCH("wool",D86)),"NG",IF(ISNUMBER(SEARCH("shark",D86)),"NG",""))))))))</f>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30">
        <v>4902508003445</v>
      </c>
      <c r="N87" s="91">
        <v>21</v>
      </c>
      <c r="O87" s="80" t="s">
        <v>228</v>
      </c>
      <c r="P87" s="81"/>
      <c r="Q87" s="82">
        <f>ROUND(N87*H87,0)</f>
        <v>34545</v>
      </c>
      <c r="R87" s="83"/>
      <c r="S87" s="83"/>
      <c r="T87" s="83"/>
      <c r="U87" s="41" t="str">
        <f>IF(AND(B87="",C87="",D87="",E87="",F87="",G87="",H87="",I87="",J87="",K87="",M87="",N87="",O87="",LEN(Q87)=0)=FALSE,IF(OR(B87="",C87="",D87="",E87="",F87="",G87="",H87="",I87="",J87="",K87="",M87="",N87="",O87="",LEN(Q87)=0,AND(ISNONTEXT(Q87), Q87&gt;100000))=TRUE,"NG",""),"")</f>
        <v/>
      </c>
      <c r="V87" s="42" t="str">
        <f>IF(ISNUMBER(SEARCH("ガス",D87)),"NG",IF(ISNUMBER(SEARCH("スプレー",D87)),"NG",IF(ISNUMBER(SEARCH("オイル",D87)),"NG",IF(ISNUMBER(SEARCH("バッテリー",D87)),"NG",IF(ISNUMBER(SEARCH("漂白",D87)),"NG",IF(ISNUMBER(SEARCH("ペイント",D87)),"NG",IF(ISNUMBER(SEARCH("ウール",D87)),"NG",IF(ISNUMBER(SEARCH("サメ",D87)),"NG","" ))))))))</f>
        <v/>
      </c>
      <c r="W87" s="42" t="str">
        <f>IF(ISNUMBER(SEARCH("gas",D87)),"NG",IF(ISNUMBER(SEARCH("spray",D87)),"NG",IF(ISNUMBER(SEARCH("oil",D87)),"NG",IF(ISNUMBER(SEARCH("battery",D87)),"NG",IF(ISNUMBER(SEARCH("bleach",D87)),"NG",IF(ISNUMBER(SEARCH("paint",D87)),"NG",IF(ISNUMBER(SEARCH("wool",D87)),"NG",IF(ISNUMBER(SEARCH("shark",D87)),"NG",""))))))))</f>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30">
        <v>4901872209101</v>
      </c>
      <c r="N88" s="91">
        <v>9</v>
      </c>
      <c r="O88" s="80" t="s">
        <v>228</v>
      </c>
      <c r="P88" s="81"/>
      <c r="Q88" s="82">
        <f>ROUND(N88*H88,0)</f>
        <v>10089</v>
      </c>
      <c r="R88" s="83"/>
      <c r="S88" s="83"/>
      <c r="T88" s="83"/>
      <c r="U88" s="41" t="str">
        <f>IF(AND(B88="",C88="",D88="",E88="",F88="",G88="",H88="",I88="",J88="",K88="",M88="",N88="",O88="",LEN(Q88)=0)=FALSE,IF(OR(B88="",C88="",D88="",E88="",F88="",G88="",H88="",I88="",J88="",K88="",M88="",N88="",O88="",LEN(Q88)=0,AND(ISNONTEXT(Q88), Q88&gt;100000))=TRUE,"NG",""),"")</f>
        <v>NG</v>
      </c>
      <c r="V88" s="42" t="str">
        <f>IF(ISNUMBER(SEARCH("ガス",D88)),"NG",IF(ISNUMBER(SEARCH("スプレー",D88)),"NG",IF(ISNUMBER(SEARCH("オイル",D88)),"NG",IF(ISNUMBER(SEARCH("バッテリー",D88)),"NG",IF(ISNUMBER(SEARCH("漂白",D88)),"NG",IF(ISNUMBER(SEARCH("ペイント",D88)),"NG",IF(ISNUMBER(SEARCH("ウール",D88)),"NG",IF(ISNUMBER(SEARCH("サメ",D88)),"NG","" ))))))))</f>
        <v/>
      </c>
      <c r="W88" s="42" t="str">
        <f>IF(ISNUMBER(SEARCH("gas",D88)),"NG",IF(ISNUMBER(SEARCH("spray",D88)),"NG",IF(ISNUMBER(SEARCH("oil",D88)),"NG",IF(ISNUMBER(SEARCH("battery",D88)),"NG",IF(ISNUMBER(SEARCH("bleach",D88)),"NG",IF(ISNUMBER(SEARCH("paint",D88)),"NG",IF(ISNUMBER(SEARCH("wool",D88)),"NG",IF(ISNUMBER(SEARCH("shark",D88)),"NG",""))))))))</f>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30">
        <v>4902508011389</v>
      </c>
      <c r="N89" s="91">
        <v>6</v>
      </c>
      <c r="O89" s="80" t="s">
        <v>228</v>
      </c>
      <c r="P89" s="81"/>
      <c r="Q89" s="82">
        <f>ROUND(N89*H89,0)</f>
        <v>4728</v>
      </c>
      <c r="R89" s="83"/>
      <c r="S89" s="83"/>
      <c r="T89" s="83"/>
      <c r="U89" s="41" t="str">
        <f>IF(AND(B89="",C89="",D89="",E89="",F89="",G89="",H89="",I89="",J89="",K89="",M89="",N89="",O89="",LEN(Q89)=0)=FALSE,IF(OR(B89="",C89="",D89="",E89="",F89="",G89="",H89="",I89="",J89="",K89="",M89="",N89="",O89="",LEN(Q89)=0,AND(ISNONTEXT(Q89), Q89&gt;100000))=TRUE,"NG",""),"")</f>
        <v/>
      </c>
      <c r="V89" s="42" t="str">
        <f>IF(ISNUMBER(SEARCH("ガス",D89)),"NG",IF(ISNUMBER(SEARCH("スプレー",D89)),"NG",IF(ISNUMBER(SEARCH("オイル",D89)),"NG",IF(ISNUMBER(SEARCH("バッテリー",D89)),"NG",IF(ISNUMBER(SEARCH("漂白",D89)),"NG",IF(ISNUMBER(SEARCH("ペイント",D89)),"NG",IF(ISNUMBER(SEARCH("ウール",D89)),"NG",IF(ISNUMBER(SEARCH("サメ",D89)),"NG","" ))))))))</f>
        <v/>
      </c>
      <c r="W89" s="42" t="str">
        <f>IF(ISNUMBER(SEARCH("gas",D89)),"NG",IF(ISNUMBER(SEARCH("spray",D89)),"NG",IF(ISNUMBER(SEARCH("oil",D89)),"NG",IF(ISNUMBER(SEARCH("battery",D89)),"NG",IF(ISNUMBER(SEARCH("bleach",D89)),"NG",IF(ISNUMBER(SEARCH("paint",D89)),"NG",IF(ISNUMBER(SEARCH("wool",D89)),"NG",IF(ISNUMBER(SEARCH("shark",D89)),"NG",""))))))))</f>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30">
        <v>4901301349767</v>
      </c>
      <c r="N90" s="91">
        <v>16</v>
      </c>
      <c r="O90" s="80" t="s">
        <v>228</v>
      </c>
      <c r="P90" s="81"/>
      <c r="Q90" s="82">
        <f>ROUND(N90*H90,0)</f>
        <v>26400</v>
      </c>
      <c r="R90" s="83"/>
      <c r="S90" s="83"/>
      <c r="T90" s="83"/>
      <c r="U90" s="41" t="str">
        <f>IF(AND(B90="",C90="",D90="",E90="",F90="",G90="",H90="",I90="",J90="",K90="",M90="",N90="",O90="",LEN(Q90)=0)=FALSE,IF(OR(B90="",C90="",D90="",E90="",F90="",G90="",H90="",I90="",J90="",K90="",M90="",N90="",O90="",LEN(Q90)=0,AND(ISNONTEXT(Q90), Q90&gt;100000))=TRUE,"NG",""),"")</f>
        <v/>
      </c>
      <c r="V90" s="42" t="str">
        <f>IF(ISNUMBER(SEARCH("ガス",D90)),"NG",IF(ISNUMBER(SEARCH("スプレー",D90)),"NG",IF(ISNUMBER(SEARCH("オイル",D90)),"NG",IF(ISNUMBER(SEARCH("バッテリー",D90)),"NG",IF(ISNUMBER(SEARCH("漂白",D90)),"NG",IF(ISNUMBER(SEARCH("ペイント",D90)),"NG",IF(ISNUMBER(SEARCH("ウール",D90)),"NG",IF(ISNUMBER(SEARCH("サメ",D90)),"NG","" ))))))))</f>
        <v/>
      </c>
      <c r="W90" s="42" t="str">
        <f>IF(ISNUMBER(SEARCH("gas",D90)),"NG",IF(ISNUMBER(SEARCH("spray",D90)),"NG",IF(ISNUMBER(SEARCH("oil",D90)),"NG",IF(ISNUMBER(SEARCH("battery",D90)),"NG",IF(ISNUMBER(SEARCH("bleach",D90)),"NG",IF(ISNUMBER(SEARCH("paint",D90)),"NG",IF(ISNUMBER(SEARCH("wool",D90)),"NG",IF(ISNUMBER(SEARCH("shark",D90)),"NG",""))))))))</f>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30">
        <v>4901301349309</v>
      </c>
      <c r="N91" s="91">
        <v>12</v>
      </c>
      <c r="O91" s="80" t="s">
        <v>228</v>
      </c>
      <c r="P91" s="81"/>
      <c r="Q91" s="82">
        <f>ROUND(N91*H91,0)</f>
        <v>22680</v>
      </c>
      <c r="R91" s="83"/>
      <c r="S91" s="83"/>
      <c r="T91" s="83"/>
      <c r="U91" s="41" t="str">
        <f>IF(AND(B91="",C91="",D91="",E91="",F91="",G91="",H91="",I91="",J91="",K91="",M91="",N91="",O91="",LEN(Q91)=0)=FALSE,IF(OR(B91="",C91="",D91="",E91="",F91="",G91="",H91="",I91="",J91="",K91="",M91="",N91="",O91="",LEN(Q91)=0,AND(ISNONTEXT(Q91), Q91&gt;100000))=TRUE,"NG",""),"")</f>
        <v>NG</v>
      </c>
      <c r="V91" s="42" t="str">
        <f>IF(ISNUMBER(SEARCH("ガス",D91)),"NG",IF(ISNUMBER(SEARCH("スプレー",D91)),"NG",IF(ISNUMBER(SEARCH("オイル",D91)),"NG",IF(ISNUMBER(SEARCH("バッテリー",D91)),"NG",IF(ISNUMBER(SEARCH("漂白",D91)),"NG",IF(ISNUMBER(SEARCH("ペイント",D91)),"NG",IF(ISNUMBER(SEARCH("ウール",D91)),"NG",IF(ISNUMBER(SEARCH("サメ",D91)),"NG","" ))))))))</f>
        <v/>
      </c>
      <c r="W91" s="42" t="str">
        <f>IF(ISNUMBER(SEARCH("gas",D91)),"NG",IF(ISNUMBER(SEARCH("spray",D91)),"NG",IF(ISNUMBER(SEARCH("oil",D91)),"NG",IF(ISNUMBER(SEARCH("battery",D91)),"NG",IF(ISNUMBER(SEARCH("bleach",D91)),"NG",IF(ISNUMBER(SEARCH("paint",D91)),"NG",IF(ISNUMBER(SEARCH("wool",D91)),"NG",IF(ISNUMBER(SEARCH("shark",D91)),"NG",""))))))))</f>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30">
        <v>4901301333360</v>
      </c>
      <c r="N92" s="91">
        <v>12</v>
      </c>
      <c r="O92" s="80" t="s">
        <v>228</v>
      </c>
      <c r="P92" s="81"/>
      <c r="Q92" s="82">
        <f>ROUND(N92*H92,0)</f>
        <v>9576</v>
      </c>
      <c r="R92" s="83"/>
      <c r="S92" s="83"/>
      <c r="T92" s="83"/>
      <c r="U92" s="41" t="str">
        <f>IF(AND(B92="",C92="",D92="",E92="",F92="",G92="",H92="",I92="",J92="",K92="",M92="",N92="",O92="",LEN(Q92)=0)=FALSE,IF(OR(B92="",C92="",D92="",E92="",F92="",G92="",H92="",I92="",J92="",K92="",M92="",N92="",O92="",LEN(Q92)=0,AND(ISNONTEXT(Q92), Q92&gt;100000))=TRUE,"NG",""),"")</f>
        <v/>
      </c>
      <c r="V92" s="42" t="str">
        <f>IF(ISNUMBER(SEARCH("ガス",D92)),"NG",IF(ISNUMBER(SEARCH("スプレー",D92)),"NG",IF(ISNUMBER(SEARCH("オイル",D92)),"NG",IF(ISNUMBER(SEARCH("バッテリー",D92)),"NG",IF(ISNUMBER(SEARCH("漂白",D92)),"NG",IF(ISNUMBER(SEARCH("ペイント",D92)),"NG",IF(ISNUMBER(SEARCH("ウール",D92)),"NG",IF(ISNUMBER(SEARCH("サメ",D92)),"NG","" ))))))))</f>
        <v/>
      </c>
      <c r="W92" s="42" t="str">
        <f>IF(ISNUMBER(SEARCH("gas",D92)),"NG",IF(ISNUMBER(SEARCH("spray",D92)),"NG",IF(ISNUMBER(SEARCH("oil",D92)),"NG",IF(ISNUMBER(SEARCH("battery",D92)),"NG",IF(ISNUMBER(SEARCH("bleach",D92)),"NG",IF(ISNUMBER(SEARCH("paint",D92)),"NG",IF(ISNUMBER(SEARCH("wool",D92)),"NG",IF(ISNUMBER(SEARCH("shark",D92)),"NG",""))))))))</f>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30">
        <v>4582167870017</v>
      </c>
      <c r="N93" s="91">
        <v>13</v>
      </c>
      <c r="O93" s="80" t="s">
        <v>228</v>
      </c>
      <c r="P93" s="81"/>
      <c r="Q93" s="82">
        <f>ROUND(N93*H93,0)</f>
        <v>23660</v>
      </c>
      <c r="R93" s="83"/>
      <c r="S93" s="83"/>
      <c r="T93" s="83"/>
      <c r="U93" s="41" t="str">
        <f>IF(AND(B93="",C93="",D93="",E93="",F93="",G93="",H93="",I93="",J93="",K93="",M93="",N93="",O93="",LEN(Q93)=0)=FALSE,IF(OR(B93="",C93="",D93="",E93="",F93="",G93="",H93="",I93="",J93="",K93="",M93="",N93="",O93="",LEN(Q93)=0,AND(ISNONTEXT(Q93), Q93&gt;100000))=TRUE,"NG",""),"")</f>
        <v/>
      </c>
      <c r="V93" s="42" t="str">
        <f>IF(ISNUMBER(SEARCH("ガス",D93)),"NG",IF(ISNUMBER(SEARCH("スプレー",D93)),"NG",IF(ISNUMBER(SEARCH("オイル",D93)),"NG",IF(ISNUMBER(SEARCH("バッテリー",D93)),"NG",IF(ISNUMBER(SEARCH("漂白",D93)),"NG",IF(ISNUMBER(SEARCH("ペイント",D93)),"NG",IF(ISNUMBER(SEARCH("ウール",D93)),"NG",IF(ISNUMBER(SEARCH("サメ",D93)),"NG","" ))))))))</f>
        <v/>
      </c>
      <c r="W93" s="42" t="str">
        <f>IF(ISNUMBER(SEARCH("gas",D93)),"NG",IF(ISNUMBER(SEARCH("spray",D93)),"NG",IF(ISNUMBER(SEARCH("oil",D93)),"NG",IF(ISNUMBER(SEARCH("battery",D93)),"NG",IF(ISNUMBER(SEARCH("bleach",D93)),"NG",IF(ISNUMBER(SEARCH("paint",D93)),"NG",IF(ISNUMBER(SEARCH("wool",D93)),"NG",IF(ISNUMBER(SEARCH("shark",D93)),"NG",""))))))))</f>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30">
        <v>4902468226243</v>
      </c>
      <c r="N94" s="91">
        <v>3</v>
      </c>
      <c r="O94" s="80" t="s">
        <v>228</v>
      </c>
      <c r="P94" s="81"/>
      <c r="Q94" s="82">
        <f>ROUND(N94*H94,0)</f>
        <v>3174</v>
      </c>
      <c r="R94" s="83"/>
      <c r="S94" s="83"/>
      <c r="T94" s="83"/>
      <c r="U94" s="41" t="str">
        <f>IF(AND(B94="",C94="",D94="",E94="",F94="",G94="",H94="",I94="",J94="",K94="",M94="",N94="",O94="",LEN(Q94)=0)=FALSE,IF(OR(B94="",C94="",D94="",E94="",F94="",G94="",H94="",I94="",J94="",K94="",M94="",N94="",O94="",LEN(Q94)=0,AND(ISNONTEXT(Q94), Q94&gt;100000))=TRUE,"NG",""),"")</f>
        <v>NG</v>
      </c>
      <c r="V94" s="42" t="str">
        <f>IF(ISNUMBER(SEARCH("ガス",D94)),"NG",IF(ISNUMBER(SEARCH("スプレー",D94)),"NG",IF(ISNUMBER(SEARCH("オイル",D94)),"NG",IF(ISNUMBER(SEARCH("バッテリー",D94)),"NG",IF(ISNUMBER(SEARCH("漂白",D94)),"NG",IF(ISNUMBER(SEARCH("ペイント",D94)),"NG",IF(ISNUMBER(SEARCH("ウール",D94)),"NG",IF(ISNUMBER(SEARCH("サメ",D94)),"NG","" ))))))))</f>
        <v/>
      </c>
      <c r="W94" s="42" t="str">
        <f>IF(ISNUMBER(SEARCH("gas",D94)),"NG",IF(ISNUMBER(SEARCH("spray",D94)),"NG",IF(ISNUMBER(SEARCH("oil",D94)),"NG",IF(ISNUMBER(SEARCH("battery",D94)),"NG",IF(ISNUMBER(SEARCH("bleach",D94)),"NG",IF(ISNUMBER(SEARCH("paint",D94)),"NG",IF(ISNUMBER(SEARCH("wool",D94)),"NG",IF(ISNUMBER(SEARCH("shark",D94)),"NG",""))))))))</f>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30">
        <v>4560147175291</v>
      </c>
      <c r="N95" s="91">
        <v>12</v>
      </c>
      <c r="O95" s="80" t="s">
        <v>228</v>
      </c>
      <c r="P95" s="81"/>
      <c r="Q95" s="82">
        <f>ROUND(N95*H95,0)</f>
        <v>20640</v>
      </c>
      <c r="R95" s="83"/>
      <c r="S95" s="83"/>
      <c r="T95" s="83"/>
      <c r="U95" s="41" t="str">
        <f>IF(AND(B95="",C95="",D95="",E95="",F95="",G95="",H95="",I95="",J95="",K95="",M95="",N95="",O95="",LEN(Q95)=0)=FALSE,IF(OR(B95="",C95="",D95="",E95="",F95="",G95="",H95="",I95="",J95="",K95="",M95="",N95="",O95="",LEN(Q95)=0,AND(ISNONTEXT(Q95), Q95&gt;100000))=TRUE,"NG",""),"")</f>
        <v/>
      </c>
      <c r="V95" s="42" t="str">
        <f>IF(ISNUMBER(SEARCH("ガス",D95)),"NG",IF(ISNUMBER(SEARCH("スプレー",D95)),"NG",IF(ISNUMBER(SEARCH("オイル",D95)),"NG",IF(ISNUMBER(SEARCH("バッテリー",D95)),"NG",IF(ISNUMBER(SEARCH("漂白",D95)),"NG",IF(ISNUMBER(SEARCH("ペイント",D95)),"NG",IF(ISNUMBER(SEARCH("ウール",D95)),"NG",IF(ISNUMBER(SEARCH("サメ",D95)),"NG","" ))))))))</f>
        <v/>
      </c>
      <c r="W95" s="42" t="str">
        <f>IF(ISNUMBER(SEARCH("gas",D95)),"NG",IF(ISNUMBER(SEARCH("spray",D95)),"NG",IF(ISNUMBER(SEARCH("oil",D95)),"NG",IF(ISNUMBER(SEARCH("battery",D95)),"NG",IF(ISNUMBER(SEARCH("bleach",D95)),"NG",IF(ISNUMBER(SEARCH("paint",D95)),"NG",IF(ISNUMBER(SEARCH("wool",D95)),"NG",IF(ISNUMBER(SEARCH("shark",D95)),"NG",""))))))))</f>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30">
        <v>4560147176748</v>
      </c>
      <c r="N96" s="91">
        <v>3</v>
      </c>
      <c r="O96" s="80" t="s">
        <v>228</v>
      </c>
      <c r="P96" s="81"/>
      <c r="Q96" s="82">
        <f>ROUND(N96*H96,0)</f>
        <v>4989</v>
      </c>
      <c r="R96" s="83"/>
      <c r="S96" s="83"/>
      <c r="T96" s="83"/>
      <c r="U96" s="41" t="str">
        <f>IF(AND(B96="",C96="",D96="",E96="",F96="",G96="",H96="",I96="",J96="",K96="",M96="",N96="",O96="",LEN(Q96)=0)=FALSE,IF(OR(B96="",C96="",D96="",E96="",F96="",G96="",H96="",I96="",J96="",K96="",M96="",N96="",O96="",LEN(Q96)=0,AND(ISNONTEXT(Q96), Q96&gt;100000))=TRUE,"NG",""),"")</f>
        <v/>
      </c>
      <c r="V96" s="42" t="str">
        <f>IF(ISNUMBER(SEARCH("ガス",D96)),"NG",IF(ISNUMBER(SEARCH("スプレー",D96)),"NG",IF(ISNUMBER(SEARCH("オイル",D96)),"NG",IF(ISNUMBER(SEARCH("バッテリー",D96)),"NG",IF(ISNUMBER(SEARCH("漂白",D96)),"NG",IF(ISNUMBER(SEARCH("ペイント",D96)),"NG",IF(ISNUMBER(SEARCH("ウール",D96)),"NG",IF(ISNUMBER(SEARCH("サメ",D96)),"NG","" ))))))))</f>
        <v/>
      </c>
      <c r="W96" s="42" t="str">
        <f>IF(ISNUMBER(SEARCH("gas",D96)),"NG",IF(ISNUMBER(SEARCH("spray",D96)),"NG",IF(ISNUMBER(SEARCH("oil",D96)),"NG",IF(ISNUMBER(SEARCH("battery",D96)),"NG",IF(ISNUMBER(SEARCH("bleach",D96)),"NG",IF(ISNUMBER(SEARCH("paint",D96)),"NG",IF(ISNUMBER(SEARCH("wool",D96)),"NG",IF(ISNUMBER(SEARCH("shark",D96)),"NG",""))))))))</f>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30">
        <v>4901872278541</v>
      </c>
      <c r="N97" s="91">
        <v>4</v>
      </c>
      <c r="O97" s="80" t="s">
        <v>228</v>
      </c>
      <c r="P97" s="81"/>
      <c r="Q97" s="82">
        <f>ROUND(N97*H97,0)</f>
        <v>7128</v>
      </c>
      <c r="R97" s="83"/>
      <c r="S97" s="83"/>
      <c r="T97" s="83"/>
      <c r="U97" s="41" t="str">
        <f>IF(AND(B97="",C97="",D97="",E97="",F97="",G97="",H97="",I97="",J97="",K97="",M97="",N97="",O97="",LEN(Q97)=0)=FALSE,IF(OR(B97="",C97="",D97="",E97="",F97="",G97="",H97="",I97="",J97="",K97="",M97="",N97="",O97="",LEN(Q97)=0,AND(ISNONTEXT(Q97), Q97&gt;100000))=TRUE,"NG",""),"")</f>
        <v>NG</v>
      </c>
      <c r="V97" s="42" t="str">
        <f>IF(ISNUMBER(SEARCH("ガス",D97)),"NG",IF(ISNUMBER(SEARCH("スプレー",D97)),"NG",IF(ISNUMBER(SEARCH("オイル",D97)),"NG",IF(ISNUMBER(SEARCH("バッテリー",D97)),"NG",IF(ISNUMBER(SEARCH("漂白",D97)),"NG",IF(ISNUMBER(SEARCH("ペイント",D97)),"NG",IF(ISNUMBER(SEARCH("ウール",D97)),"NG",IF(ISNUMBER(SEARCH("サメ",D97)),"NG","" ))))))))</f>
        <v/>
      </c>
      <c r="W97" s="42" t="str">
        <f>IF(ISNUMBER(SEARCH("gas",D97)),"NG",IF(ISNUMBER(SEARCH("spray",D97)),"NG",IF(ISNUMBER(SEARCH("oil",D97)),"NG",IF(ISNUMBER(SEARCH("battery",D97)),"NG",IF(ISNUMBER(SEARCH("bleach",D97)),"NG",IF(ISNUMBER(SEARCH("paint",D97)),"NG",IF(ISNUMBER(SEARCH("wool",D97)),"NG",IF(ISNUMBER(SEARCH("shark",D97)),"NG",""))))))))</f>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30">
        <v>4901008304533</v>
      </c>
      <c r="N98" s="91">
        <v>9</v>
      </c>
      <c r="O98" s="80" t="s">
        <v>228</v>
      </c>
      <c r="P98" s="81"/>
      <c r="Q98" s="82">
        <f>ROUND(N98*H98,0)</f>
        <v>10440</v>
      </c>
      <c r="R98" s="83"/>
      <c r="S98" s="83"/>
      <c r="T98" s="83"/>
      <c r="U98" s="41" t="str">
        <f>IF(AND(B98="",C98="",D98="",E98="",F98="",G98="",H98="",I98="",J98="",K98="",M98="",N98="",O98="",LEN(Q98)=0)=FALSE,IF(OR(B98="",C98="",D98="",E98="",F98="",G98="",H98="",I98="",J98="",K98="",M98="",N98="",O98="",LEN(Q98)=0,AND(ISNONTEXT(Q98), Q98&gt;100000))=TRUE,"NG",""),"")</f>
        <v/>
      </c>
      <c r="V98" s="42" t="str">
        <f>IF(ISNUMBER(SEARCH("ガス",D98)),"NG",IF(ISNUMBER(SEARCH("スプレー",D98)),"NG",IF(ISNUMBER(SEARCH("オイル",D98)),"NG",IF(ISNUMBER(SEARCH("バッテリー",D98)),"NG",IF(ISNUMBER(SEARCH("漂白",D98)),"NG",IF(ISNUMBER(SEARCH("ペイント",D98)),"NG",IF(ISNUMBER(SEARCH("ウール",D98)),"NG",IF(ISNUMBER(SEARCH("サメ",D98)),"NG","" ))))))))</f>
        <v/>
      </c>
      <c r="W98" s="42" t="str">
        <f>IF(ISNUMBER(SEARCH("gas",D98)),"NG",IF(ISNUMBER(SEARCH("spray",D98)),"NG",IF(ISNUMBER(SEARCH("oil",D98)),"NG",IF(ISNUMBER(SEARCH("battery",D98)),"NG",IF(ISNUMBER(SEARCH("bleach",D98)),"NG",IF(ISNUMBER(SEARCH("paint",D98)),"NG",IF(ISNUMBER(SEARCH("wool",D98)),"NG",IF(ISNUMBER(SEARCH("shark",D98)),"NG",""))))))))</f>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30">
        <v>4902590603028</v>
      </c>
      <c r="N99" s="91">
        <v>8</v>
      </c>
      <c r="O99" s="80" t="s">
        <v>228</v>
      </c>
      <c r="P99" s="81"/>
      <c r="Q99" s="82">
        <f>ROUND(N99*H99,0)</f>
        <v>27576</v>
      </c>
      <c r="R99" s="83"/>
      <c r="S99" s="83"/>
      <c r="T99" s="83"/>
      <c r="U99" s="41" t="str">
        <f>IF(AND(B99="",C99="",D99="",E99="",F99="",G99="",H99="",I99="",J99="",K99="",M99="",N99="",O99="",LEN(Q99)=0)=FALSE,IF(OR(B99="",C99="",D99="",E99="",F99="",G99="",H99="",I99="",J99="",K99="",M99="",N99="",O99="",LEN(Q99)=0,AND(ISNONTEXT(Q99), Q99&gt;100000))=TRUE,"NG",""),"")</f>
        <v>NG</v>
      </c>
      <c r="V99" s="42" t="str">
        <f>IF(ISNUMBER(SEARCH("ガス",D99)),"NG",IF(ISNUMBER(SEARCH("スプレー",D99)),"NG",IF(ISNUMBER(SEARCH("オイル",D99)),"NG",IF(ISNUMBER(SEARCH("バッテリー",D99)),"NG",IF(ISNUMBER(SEARCH("漂白",D99)),"NG",IF(ISNUMBER(SEARCH("ペイント",D99)),"NG",IF(ISNUMBER(SEARCH("ウール",D99)),"NG",IF(ISNUMBER(SEARCH("サメ",D99)),"NG","" ))))))))</f>
        <v>NG</v>
      </c>
      <c r="W99" s="42" t="str">
        <f>IF(ISNUMBER(SEARCH("gas",D99)),"NG",IF(ISNUMBER(SEARCH("spray",D99)),"NG",IF(ISNUMBER(SEARCH("oil",D99)),"NG",IF(ISNUMBER(SEARCH("battery",D99)),"NG",IF(ISNUMBER(SEARCH("bleach",D99)),"NG",IF(ISNUMBER(SEARCH("paint",D99)),"NG",IF(ISNUMBER(SEARCH("wool",D99)),"NG",IF(ISNUMBER(SEARCH("shark",D99)),"NG",""))))))))</f>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30">
        <v>4971493104550</v>
      </c>
      <c r="N100" s="91">
        <v>2</v>
      </c>
      <c r="O100" s="80" t="s">
        <v>228</v>
      </c>
      <c r="P100" s="81"/>
      <c r="Q100" s="82">
        <f>ROUND(N100*H100,0)</f>
        <v>3124</v>
      </c>
      <c r="R100" s="83"/>
      <c r="S100" s="83"/>
      <c r="T100" s="83"/>
      <c r="U100" s="41" t="str">
        <f>IF(AND(B100="",C100="",D100="",E100="",F100="",G100="",H100="",I100="",J100="",K100="",M100="",N100="",O100="",LEN(Q100)=0)=FALSE,IF(OR(B100="",C100="",D100="",E100="",F100="",G100="",H100="",I100="",J100="",K100="",M100="",N100="",O100="",LEN(Q100)=0,AND(ISNONTEXT(Q100), Q100&gt;100000))=TRUE,"NG",""),"")</f>
        <v>NG</v>
      </c>
      <c r="V100" s="42" t="str">
        <f>IF(ISNUMBER(SEARCH("ガス",D100)),"NG",IF(ISNUMBER(SEARCH("スプレー",D100)),"NG",IF(ISNUMBER(SEARCH("オイル",D100)),"NG",IF(ISNUMBER(SEARCH("バッテリー",D100)),"NG",IF(ISNUMBER(SEARCH("漂白",D100)),"NG",IF(ISNUMBER(SEARCH("ペイント",D100)),"NG",IF(ISNUMBER(SEARCH("ウール",D100)),"NG",IF(ISNUMBER(SEARCH("サメ",D100)),"NG","" ))))))))</f>
        <v/>
      </c>
      <c r="W100" s="42" t="str">
        <f>IF(ISNUMBER(SEARCH("gas",D100)),"NG",IF(ISNUMBER(SEARCH("spray",D100)),"NG",IF(ISNUMBER(SEARCH("oil",D100)),"NG",IF(ISNUMBER(SEARCH("battery",D100)),"NG",IF(ISNUMBER(SEARCH("bleach",D100)),"NG",IF(ISNUMBER(SEARCH("paint",D100)),"NG",IF(ISNUMBER(SEARCH("wool",D100)),"NG",IF(ISNUMBER(SEARCH("shark",D100)),"NG",""))))))))</f>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30">
        <v>4971493105861</v>
      </c>
      <c r="N101" s="91">
        <v>7</v>
      </c>
      <c r="O101" s="80" t="s">
        <v>228</v>
      </c>
      <c r="P101" s="81"/>
      <c r="Q101" s="82">
        <f>ROUND(N101*H101,0)</f>
        <v>9590</v>
      </c>
      <c r="R101" s="83"/>
      <c r="S101" s="83"/>
      <c r="T101" s="83"/>
      <c r="U101" s="41" t="str">
        <f>IF(AND(B101="",C101="",D101="",E101="",F101="",G101="",H101="",I101="",J101="",K101="",M101="",N101="",O101="",LEN(Q101)=0)=FALSE,IF(OR(B101="",C101="",D101="",E101="",F101="",G101="",H101="",I101="",J101="",K101="",M101="",N101="",O101="",LEN(Q101)=0,AND(ISNONTEXT(Q101), Q101&gt;100000))=TRUE,"NG",""),"")</f>
        <v/>
      </c>
      <c r="V101" s="42" t="str">
        <f>IF(ISNUMBER(SEARCH("ガス",D101)),"NG",IF(ISNUMBER(SEARCH("スプレー",D101)),"NG",IF(ISNUMBER(SEARCH("オイル",D101)),"NG",IF(ISNUMBER(SEARCH("バッテリー",D101)),"NG",IF(ISNUMBER(SEARCH("漂白",D101)),"NG",IF(ISNUMBER(SEARCH("ペイント",D101)),"NG",IF(ISNUMBER(SEARCH("ウール",D101)),"NG",IF(ISNUMBER(SEARCH("サメ",D101)),"NG","" ))))))))</f>
        <v/>
      </c>
      <c r="W101" s="42" t="str">
        <f>IF(ISNUMBER(SEARCH("gas",D101)),"NG",IF(ISNUMBER(SEARCH("spray",D101)),"NG",IF(ISNUMBER(SEARCH("oil",D101)),"NG",IF(ISNUMBER(SEARCH("battery",D101)),"NG",IF(ISNUMBER(SEARCH("bleach",D101)),"NG",IF(ISNUMBER(SEARCH("paint",D101)),"NG",IF(ISNUMBER(SEARCH("wool",D101)),"NG",IF(ISNUMBER(SEARCH("shark",D101)),"NG",""))))))))</f>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30">
        <v>4902777371689</v>
      </c>
      <c r="N102" s="91">
        <v>3</v>
      </c>
      <c r="O102" s="80" t="s">
        <v>228</v>
      </c>
      <c r="P102" s="81"/>
      <c r="Q102" s="82">
        <f>ROUND(N102*H102,0)</f>
        <v>6153</v>
      </c>
      <c r="R102" s="83"/>
      <c r="S102" s="83"/>
      <c r="T102" s="83"/>
      <c r="U102" s="41" t="str">
        <f>IF(AND(B102="",C102="",D102="",E102="",F102="",G102="",H102="",I102="",J102="",K102="",M102="",N102="",O102="",LEN(Q102)=0)=FALSE,IF(OR(B102="",C102="",D102="",E102="",F102="",G102="",H102="",I102="",J102="",K102="",M102="",N102="",O102="",LEN(Q102)=0,AND(ISNONTEXT(Q102), Q102&gt;100000))=TRUE,"NG",""),"")</f>
        <v/>
      </c>
      <c r="V102" s="42" t="str">
        <f>IF(ISNUMBER(SEARCH("ガス",D102)),"NG",IF(ISNUMBER(SEARCH("スプレー",D102)),"NG",IF(ISNUMBER(SEARCH("オイル",D102)),"NG",IF(ISNUMBER(SEARCH("バッテリー",D102)),"NG",IF(ISNUMBER(SEARCH("漂白",D102)),"NG",IF(ISNUMBER(SEARCH("ペイント",D102)),"NG",IF(ISNUMBER(SEARCH("ウール",D102)),"NG",IF(ISNUMBER(SEARCH("サメ",D102)),"NG","" ))))))))</f>
        <v/>
      </c>
      <c r="W102" s="42" t="str">
        <f>IF(ISNUMBER(SEARCH("gas",D102)),"NG",IF(ISNUMBER(SEARCH("spray",D102)),"NG",IF(ISNUMBER(SEARCH("oil",D102)),"NG",IF(ISNUMBER(SEARCH("battery",D102)),"NG",IF(ISNUMBER(SEARCH("bleach",D102)),"NG",IF(ISNUMBER(SEARCH("paint",D102)),"NG",IF(ISNUMBER(SEARCH("wool",D102)),"NG",IF(ISNUMBER(SEARCH("shark",D102)),"NG",""))))))))</f>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30">
        <v>4901872073863</v>
      </c>
      <c r="N103" s="91">
        <v>2</v>
      </c>
      <c r="O103" s="80" t="s">
        <v>228</v>
      </c>
      <c r="P103" s="81"/>
      <c r="Q103" s="82">
        <f>ROUND(N103*H103,0)</f>
        <v>10800</v>
      </c>
      <c r="R103" s="83"/>
      <c r="S103" s="83"/>
      <c r="T103" s="83"/>
      <c r="U103" s="41" t="str">
        <f>IF(AND(B103="",C103="",D103="",E103="",F103="",G103="",H103="",I103="",J103="",K103="",M103="",N103="",O103="",LEN(Q103)=0)=FALSE,IF(OR(B103="",C103="",D103="",E103="",F103="",G103="",H103="",I103="",J103="",K103="",M103="",N103="",O103="",LEN(Q103)=0,AND(ISNONTEXT(Q103), Q103&gt;100000))=TRUE,"NG",""),"")</f>
        <v>NG</v>
      </c>
      <c r="V103" s="42" t="str">
        <f>IF(ISNUMBER(SEARCH("ガス",D103)),"NG",IF(ISNUMBER(SEARCH("スプレー",D103)),"NG",IF(ISNUMBER(SEARCH("オイル",D103)),"NG",IF(ISNUMBER(SEARCH("バッテリー",D103)),"NG",IF(ISNUMBER(SEARCH("漂白",D103)),"NG",IF(ISNUMBER(SEARCH("ペイント",D103)),"NG",IF(ISNUMBER(SEARCH("ウール",D103)),"NG",IF(ISNUMBER(SEARCH("サメ",D103)),"NG","" ))))))))</f>
        <v/>
      </c>
      <c r="W103" s="42" t="str">
        <f>IF(ISNUMBER(SEARCH("gas",D103)),"NG",IF(ISNUMBER(SEARCH("spray",D103)),"NG",IF(ISNUMBER(SEARCH("oil",D103)),"NG",IF(ISNUMBER(SEARCH("battery",D103)),"NG",IF(ISNUMBER(SEARCH("bleach",D103)),"NG",IF(ISNUMBER(SEARCH("paint",D103)),"NG",IF(ISNUMBER(SEARCH("wool",D103)),"NG",IF(ISNUMBER(SEARCH("shark",D103)),"NG",""))))))))</f>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30">
        <v>4987415679457</v>
      </c>
      <c r="N104" s="91">
        <v>2</v>
      </c>
      <c r="O104" s="80" t="s">
        <v>228</v>
      </c>
      <c r="P104" s="81"/>
      <c r="Q104" s="82">
        <f>ROUND(N104*H104,0)</f>
        <v>3596</v>
      </c>
      <c r="R104" s="83"/>
      <c r="S104" s="83"/>
      <c r="T104" s="83"/>
      <c r="U104" s="41" t="str">
        <f>IF(AND(B104="",C104="",D104="",E104="",F104="",G104="",H104="",I104="",J104="",K104="",M104="",N104="",O104="",LEN(Q104)=0)=FALSE,IF(OR(B104="",C104="",D104="",E104="",F104="",G104="",H104="",I104="",J104="",K104="",M104="",N104="",O104="",LEN(Q104)=0,AND(ISNONTEXT(Q104), Q104&gt;100000))=TRUE,"NG",""),"")</f>
        <v>NG</v>
      </c>
      <c r="V104" s="42" t="str">
        <f>IF(ISNUMBER(SEARCH("ガス",D104)),"NG",IF(ISNUMBER(SEARCH("スプレー",D104)),"NG",IF(ISNUMBER(SEARCH("オイル",D104)),"NG",IF(ISNUMBER(SEARCH("バッテリー",D104)),"NG",IF(ISNUMBER(SEARCH("漂白",D104)),"NG",IF(ISNUMBER(SEARCH("ペイント",D104)),"NG",IF(ISNUMBER(SEARCH("ウール",D104)),"NG",IF(ISNUMBER(SEARCH("サメ",D104)),"NG","" ))))))))</f>
        <v/>
      </c>
      <c r="W104" s="42" t="str">
        <f>IF(ISNUMBER(SEARCH("gas",D104)),"NG",IF(ISNUMBER(SEARCH("spray",D104)),"NG",IF(ISNUMBER(SEARCH("oil",D104)),"NG",IF(ISNUMBER(SEARCH("battery",D104)),"NG",IF(ISNUMBER(SEARCH("bleach",D104)),"NG",IF(ISNUMBER(SEARCH("paint",D104)),"NG",IF(ISNUMBER(SEARCH("wool",D104)),"NG",IF(ISNUMBER(SEARCH("shark",D104)),"NG",""))))))))</f>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30">
        <v>4901872066483</v>
      </c>
      <c r="N105" s="91">
        <v>6</v>
      </c>
      <c r="O105" s="80" t="s">
        <v>228</v>
      </c>
      <c r="P105" s="81"/>
      <c r="Q105" s="82">
        <f>ROUND(N105*H105,0)</f>
        <v>10368</v>
      </c>
      <c r="R105" s="83"/>
      <c r="S105" s="83"/>
      <c r="T105" s="83"/>
      <c r="U105" s="41" t="str">
        <f>IF(AND(B105="",C105="",D105="",E105="",F105="",G105="",H105="",I105="",J105="",K105="",M105="",N105="",O105="",LEN(Q105)=0)=FALSE,IF(OR(B105="",C105="",D105="",E105="",F105="",G105="",H105="",I105="",J105="",K105="",M105="",N105="",O105="",LEN(Q105)=0,AND(ISNONTEXT(Q105), Q105&gt;100000))=TRUE,"NG",""),"")</f>
        <v/>
      </c>
      <c r="V105" s="42" t="str">
        <f>IF(ISNUMBER(SEARCH("ガス",D105)),"NG",IF(ISNUMBER(SEARCH("スプレー",D105)),"NG",IF(ISNUMBER(SEARCH("オイル",D105)),"NG",IF(ISNUMBER(SEARCH("バッテリー",D105)),"NG",IF(ISNUMBER(SEARCH("漂白",D105)),"NG",IF(ISNUMBER(SEARCH("ペイント",D105)),"NG",IF(ISNUMBER(SEARCH("ウール",D105)),"NG",IF(ISNUMBER(SEARCH("サメ",D105)),"NG","" ))))))))</f>
        <v/>
      </c>
      <c r="W105" s="42" t="str">
        <f>IF(ISNUMBER(SEARCH("gas",D105)),"NG",IF(ISNUMBER(SEARCH("spray",D105)),"NG",IF(ISNUMBER(SEARCH("oil",D105)),"NG",IF(ISNUMBER(SEARCH("battery",D105)),"NG",IF(ISNUMBER(SEARCH("bleach",D105)),"NG",IF(ISNUMBER(SEARCH("paint",D105)),"NG",IF(ISNUMBER(SEARCH("wool",D105)),"NG",IF(ISNUMBER(SEARCH("shark",D105)),"NG",""))))))))</f>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30">
        <v>4901872066490</v>
      </c>
      <c r="N106" s="91">
        <v>7</v>
      </c>
      <c r="O106" s="80" t="s">
        <v>228</v>
      </c>
      <c r="P106" s="81"/>
      <c r="Q106" s="82">
        <f>ROUND(N106*H106,0)</f>
        <v>11970</v>
      </c>
      <c r="R106" s="83"/>
      <c r="S106" s="83"/>
      <c r="T106" s="83"/>
      <c r="U106" s="41" t="str">
        <f>IF(AND(B106="",C106="",D106="",E106="",F106="",G106="",H106="",I106="",J106="",K106="",M106="",N106="",O106="",LEN(Q106)=0)=FALSE,IF(OR(B106="",C106="",D106="",E106="",F106="",G106="",H106="",I106="",J106="",K106="",M106="",N106="",O106="",LEN(Q106)=0,AND(ISNONTEXT(Q106), Q106&gt;100000))=TRUE,"NG",""),"")</f>
        <v>NG</v>
      </c>
      <c r="V106" s="42" t="str">
        <f>IF(ISNUMBER(SEARCH("ガス",D106)),"NG",IF(ISNUMBER(SEARCH("スプレー",D106)),"NG",IF(ISNUMBER(SEARCH("オイル",D106)),"NG",IF(ISNUMBER(SEARCH("バッテリー",D106)),"NG",IF(ISNUMBER(SEARCH("漂白",D106)),"NG",IF(ISNUMBER(SEARCH("ペイント",D106)),"NG",IF(ISNUMBER(SEARCH("ウール",D106)),"NG",IF(ISNUMBER(SEARCH("サメ",D106)),"NG","" ))))))))</f>
        <v>NG</v>
      </c>
      <c r="W106" s="42" t="str">
        <f>IF(ISNUMBER(SEARCH("gas",D106)),"NG",IF(ISNUMBER(SEARCH("spray",D106)),"NG",IF(ISNUMBER(SEARCH("oil",D106)),"NG",IF(ISNUMBER(SEARCH("battery",D106)),"NG",IF(ISNUMBER(SEARCH("bleach",D106)),"NG",IF(ISNUMBER(SEARCH("paint",D106)),"NG",IF(ISNUMBER(SEARCH("wool",D106)),"NG",IF(ISNUMBER(SEARCH("shark",D106)),"NG",""))))))))</f>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30">
        <v>4987072042663</v>
      </c>
      <c r="N107" s="91">
        <v>1</v>
      </c>
      <c r="O107" s="80" t="s">
        <v>228</v>
      </c>
      <c r="P107" s="81"/>
      <c r="Q107" s="82">
        <f>ROUND(N107*H107,0)</f>
        <v>3120</v>
      </c>
      <c r="R107" s="83"/>
      <c r="S107" s="83"/>
      <c r="T107" s="83"/>
      <c r="U107" s="41" t="str">
        <f>IF(AND(B107="",C107="",D107="",E107="",F107="",G107="",H107="",I107="",J107="",K107="",M107="",N107="",O107="",LEN(Q107)=0)=FALSE,IF(OR(B107="",C107="",D107="",E107="",F107="",G107="",H107="",I107="",J107="",K107="",M107="",N107="",O107="",LEN(Q107)=0,AND(ISNONTEXT(Q107), Q107&gt;100000))=TRUE,"NG",""),"")</f>
        <v/>
      </c>
      <c r="V107" s="42" t="str">
        <f>IF(ISNUMBER(SEARCH("ガス",D107)),"NG",IF(ISNUMBER(SEARCH("スプレー",D107)),"NG",IF(ISNUMBER(SEARCH("オイル",D107)),"NG",IF(ISNUMBER(SEARCH("バッテリー",D107)),"NG",IF(ISNUMBER(SEARCH("漂白",D107)),"NG",IF(ISNUMBER(SEARCH("ペイント",D107)),"NG",IF(ISNUMBER(SEARCH("ウール",D107)),"NG",IF(ISNUMBER(SEARCH("サメ",D107)),"NG","" ))))))))</f>
        <v/>
      </c>
      <c r="W107" s="42" t="str">
        <f>IF(ISNUMBER(SEARCH("gas",D107)),"NG",IF(ISNUMBER(SEARCH("spray",D107)),"NG",IF(ISNUMBER(SEARCH("oil",D107)),"NG",IF(ISNUMBER(SEARCH("battery",D107)),"NG",IF(ISNUMBER(SEARCH("bleach",D107)),"NG",IF(ISNUMBER(SEARCH("paint",D107)),"NG",IF(ISNUMBER(SEARCH("wool",D107)),"NG",IF(ISNUMBER(SEARCH("shark",D107)),"NG",""))))))))</f>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30">
        <v>4987103049654</v>
      </c>
      <c r="N108" s="91">
        <v>5</v>
      </c>
      <c r="O108" s="80" t="s">
        <v>228</v>
      </c>
      <c r="P108" s="81"/>
      <c r="Q108" s="82">
        <f>ROUND(N108*H108,0)</f>
        <v>11500</v>
      </c>
      <c r="R108" s="83"/>
      <c r="S108" s="83"/>
      <c r="T108" s="83"/>
      <c r="U108" s="41" t="str">
        <f>IF(AND(B108="",C108="",D108="",E108="",F108="",G108="",H108="",I108="",J108="",K108="",M108="",N108="",O108="",LEN(Q108)=0)=FALSE,IF(OR(B108="",C108="",D108="",E108="",F108="",G108="",H108="",I108="",J108="",K108="",M108="",N108="",O108="",LEN(Q108)=0,AND(ISNONTEXT(Q108), Q108&gt;100000))=TRUE,"NG",""),"")</f>
        <v>NG</v>
      </c>
      <c r="V108" s="42" t="str">
        <f>IF(ISNUMBER(SEARCH("ガス",D108)),"NG",IF(ISNUMBER(SEARCH("スプレー",D108)),"NG",IF(ISNUMBER(SEARCH("オイル",D108)),"NG",IF(ISNUMBER(SEARCH("バッテリー",D108)),"NG",IF(ISNUMBER(SEARCH("漂白",D108)),"NG",IF(ISNUMBER(SEARCH("ペイント",D108)),"NG",IF(ISNUMBER(SEARCH("ウール",D108)),"NG",IF(ISNUMBER(SEARCH("サメ",D108)),"NG","" ))))))))</f>
        <v/>
      </c>
      <c r="W108" s="42" t="str">
        <f>IF(ISNUMBER(SEARCH("gas",D108)),"NG",IF(ISNUMBER(SEARCH("spray",D108)),"NG",IF(ISNUMBER(SEARCH("oil",D108)),"NG",IF(ISNUMBER(SEARCH("battery",D108)),"NG",IF(ISNUMBER(SEARCH("bleach",D108)),"NG",IF(ISNUMBER(SEARCH("paint",D108)),"NG",IF(ISNUMBER(SEARCH("wool",D108)),"NG",IF(ISNUMBER(SEARCH("shark",D108)),"NG",""))))))))</f>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30">
        <v>4987072044278</v>
      </c>
      <c r="N109" s="91">
        <v>4</v>
      </c>
      <c r="O109" s="80" t="s">
        <v>228</v>
      </c>
      <c r="P109" s="81"/>
      <c r="Q109" s="82">
        <f>ROUND(N109*H109,0)</f>
        <v>19916</v>
      </c>
      <c r="R109" s="83"/>
      <c r="S109" s="83"/>
      <c r="T109" s="83"/>
      <c r="U109" s="41" t="str">
        <f>IF(AND(B109="",C109="",D109="",E109="",F109="",G109="",H109="",I109="",J109="",K109="",M109="",N109="",O109="",LEN(Q109)=0)=FALSE,IF(OR(B109="",C109="",D109="",E109="",F109="",G109="",H109="",I109="",J109="",K109="",M109="",N109="",O109="",LEN(Q109)=0,AND(ISNONTEXT(Q109), Q109&gt;100000))=TRUE,"NG",""),"")</f>
        <v>NG</v>
      </c>
      <c r="V109" s="42" t="str">
        <f>IF(ISNUMBER(SEARCH("ガス",D109)),"NG",IF(ISNUMBER(SEARCH("スプレー",D109)),"NG",IF(ISNUMBER(SEARCH("オイル",D109)),"NG",IF(ISNUMBER(SEARCH("バッテリー",D109)),"NG",IF(ISNUMBER(SEARCH("漂白",D109)),"NG",IF(ISNUMBER(SEARCH("ペイント",D109)),"NG",IF(ISNUMBER(SEARCH("ウール",D109)),"NG",IF(ISNUMBER(SEARCH("サメ",D109)),"NG","" ))))))))</f>
        <v/>
      </c>
      <c r="W109" s="42" t="str">
        <f>IF(ISNUMBER(SEARCH("gas",D109)),"NG",IF(ISNUMBER(SEARCH("spray",D109)),"NG",IF(ISNUMBER(SEARCH("oil",D109)),"NG",IF(ISNUMBER(SEARCH("battery",D109)),"NG",IF(ISNUMBER(SEARCH("bleach",D109)),"NG",IF(ISNUMBER(SEARCH("paint",D109)),"NG",IF(ISNUMBER(SEARCH("wool",D109)),"NG",IF(ISNUMBER(SEARCH("shark",D109)),"NG",""))))))))</f>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30">
        <v>4987072070628</v>
      </c>
      <c r="N110" s="91">
        <v>1</v>
      </c>
      <c r="O110" s="80" t="s">
        <v>228</v>
      </c>
      <c r="P110" s="81"/>
      <c r="Q110" s="82">
        <f>ROUND(N110*H110,0)</f>
        <v>3230</v>
      </c>
      <c r="R110" s="83"/>
      <c r="S110" s="83"/>
      <c r="T110" s="83"/>
      <c r="U110" s="41" t="str">
        <f>IF(AND(B110="",C110="",D110="",E110="",F110="",G110="",H110="",I110="",J110="",K110="",M110="",N110="",O110="",LEN(Q110)=0)=FALSE,IF(OR(B110="",C110="",D110="",E110="",F110="",G110="",H110="",I110="",J110="",K110="",M110="",N110="",O110="",LEN(Q110)=0,AND(ISNONTEXT(Q110), Q110&gt;100000))=TRUE,"NG",""),"")</f>
        <v/>
      </c>
      <c r="V110" s="42" t="str">
        <f>IF(ISNUMBER(SEARCH("ガス",D110)),"NG",IF(ISNUMBER(SEARCH("スプレー",D110)),"NG",IF(ISNUMBER(SEARCH("オイル",D110)),"NG",IF(ISNUMBER(SEARCH("バッテリー",D110)),"NG",IF(ISNUMBER(SEARCH("漂白",D110)),"NG",IF(ISNUMBER(SEARCH("ペイント",D110)),"NG",IF(ISNUMBER(SEARCH("ウール",D110)),"NG",IF(ISNUMBER(SEARCH("サメ",D110)),"NG","" ))))))))</f>
        <v/>
      </c>
      <c r="W110" s="42" t="str">
        <f>IF(ISNUMBER(SEARCH("gas",D110)),"NG",IF(ISNUMBER(SEARCH("spray",D110)),"NG",IF(ISNUMBER(SEARCH("oil",D110)),"NG",IF(ISNUMBER(SEARCH("battery",D110)),"NG",IF(ISNUMBER(SEARCH("bleach",D110)),"NG",IF(ISNUMBER(SEARCH("paint",D110)),"NG",IF(ISNUMBER(SEARCH("wool",D110)),"NG",IF(ISNUMBER(SEARCH("shark",D110)),"NG",""))))))))</f>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28"/>
      <c r="N111" s="52"/>
      <c r="O111" s="64"/>
      <c r="P111" s="132"/>
      <c r="Q111" s="133">
        <f>ROUND(N111*H111,0)</f>
        <v>0</v>
      </c>
      <c r="R111" s="68">
        <v>4</v>
      </c>
      <c r="S111" s="69"/>
      <c r="T111" s="68">
        <v>24.67</v>
      </c>
      <c r="U111" s="134" t="str">
        <f>IF(AND(B111="",C111="",D111="",E111="",F111="",G111="",H111="",I111="",J111="",K111="",M111="",N111="",O111="",LEN(Q111)=0)=FALSE,IF(OR(B111="",C111="",D111="",E111="",F111="",G111="",H111="",I111="",J111="",K111="",M111="",N111="",O111="",LEN(Q111)=0,AND(ISNONTEXT(Q111), Q111&gt;100000))=TRUE,"NG",""),"")</f>
        <v>NG</v>
      </c>
      <c r="V111" s="135" t="str">
        <f>IF(ISNUMBER(SEARCH("ガス",D111)),"NG",IF(ISNUMBER(SEARCH("スプレー",D111)),"NG",IF(ISNUMBER(SEARCH("オイル",D111)),"NG",IF(ISNUMBER(SEARCH("バッテリー",D111)),"NG",IF(ISNUMBER(SEARCH("漂白",D111)),"NG",IF(ISNUMBER(SEARCH("ペイント",D111)),"NG",IF(ISNUMBER(SEARCH("ウール",D111)),"NG",IF(ISNUMBER(SEARCH("サメ",D111)),"NG","" ))))))))</f>
        <v/>
      </c>
      <c r="W111" s="135" t="str">
        <f>IF(ISNUMBER(SEARCH("gas",D111)),"NG",IF(ISNUMBER(SEARCH("spray",D111)),"NG",IF(ISNUMBER(SEARCH("oil",D111)),"NG",IF(ISNUMBER(SEARCH("battery",D111)),"NG",IF(ISNUMBER(SEARCH("bleach",D111)),"NG",IF(ISNUMBER(SEARCH("paint",D111)),"NG",IF(ISNUMBER(SEARCH("wool",D111)),"NG",IF(ISNUMBER(SEARCH("shark",D111)),"NG",""))))))))</f>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30"/>
      <c r="N112" s="138"/>
      <c r="O112" s="139"/>
      <c r="P112" s="81"/>
      <c r="Q112" s="82">
        <f>ROUND(N112*H112,0)</f>
        <v>0</v>
      </c>
      <c r="R112" s="83"/>
      <c r="S112" s="83"/>
      <c r="T112" s="83"/>
      <c r="U112" s="41" t="str">
        <f>IF(AND(B112="",C112="",D112="",E112="",F112="",G112="",H112="",I112="",J112="",K112="",M112="",N112="",O112="",LEN(Q112)=0)=FALSE,IF(OR(B112="",C112="",D112="",E112="",F112="",G112="",H112="",I112="",J112="",K112="",M112="",N112="",O112="",LEN(Q112)=0,AND(ISNONTEXT(Q112), Q112&gt;100000))=TRUE,"NG",""),"")</f>
        <v>NG</v>
      </c>
      <c r="V112" s="42" t="str">
        <f>IF(ISNUMBER(SEARCH("ガス",D112)),"NG",IF(ISNUMBER(SEARCH("スプレー",D112)),"NG",IF(ISNUMBER(SEARCH("オイル",D112)),"NG",IF(ISNUMBER(SEARCH("バッテリー",D112)),"NG",IF(ISNUMBER(SEARCH("漂白",D112)),"NG",IF(ISNUMBER(SEARCH("ペイント",D112)),"NG",IF(ISNUMBER(SEARCH("ウール",D112)),"NG",IF(ISNUMBER(SEARCH("サメ",D112)),"NG","" ))))))))</f>
        <v/>
      </c>
      <c r="W112" s="42" t="str">
        <f>IF(ISNUMBER(SEARCH("gas",D112)),"NG",IF(ISNUMBER(SEARCH("spray",D112)),"NG",IF(ISNUMBER(SEARCH("oil",D112)),"NG",IF(ISNUMBER(SEARCH("battery",D112)),"NG",IF(ISNUMBER(SEARCH("bleach",D112)),"NG",IF(ISNUMBER(SEARCH("paint",D112)),"NG",IF(ISNUMBER(SEARCH("wool",D112)),"NG",IF(ISNUMBER(SEARCH("shark",D112)),"NG",""))))))))</f>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30">
        <v>4987241135011</v>
      </c>
      <c r="N113" s="91">
        <v>11</v>
      </c>
      <c r="O113" s="80" t="s">
        <v>228</v>
      </c>
      <c r="P113" s="81"/>
      <c r="Q113" s="82">
        <f>ROUND(N113*H113,0)</f>
        <v>11880</v>
      </c>
      <c r="R113" s="83"/>
      <c r="S113" s="83"/>
      <c r="T113" s="83"/>
      <c r="U113" s="41" t="str">
        <f>IF(AND(B113="",C113="",D113="",E113="",F113="",G113="",H113="",I113="",J113="",K113="",M113="",N113="",O113="",LEN(Q113)=0)=FALSE,IF(OR(B113="",C113="",D113="",E113="",F113="",G113="",H113="",I113="",J113="",K113="",M113="",N113="",O113="",LEN(Q113)=0,AND(ISNONTEXT(Q113), Q113&gt;100000))=TRUE,"NG",""),"")</f>
        <v/>
      </c>
      <c r="V113" s="42" t="str">
        <f>IF(ISNUMBER(SEARCH("ガス",D113)),"NG",IF(ISNUMBER(SEARCH("スプレー",D113)),"NG",IF(ISNUMBER(SEARCH("オイル",D113)),"NG",IF(ISNUMBER(SEARCH("バッテリー",D113)),"NG",IF(ISNUMBER(SEARCH("漂白",D113)),"NG",IF(ISNUMBER(SEARCH("ペイント",D113)),"NG",IF(ISNUMBER(SEARCH("ウール",D113)),"NG",IF(ISNUMBER(SEARCH("サメ",D113)),"NG","" ))))))))</f>
        <v/>
      </c>
      <c r="W113" s="42" t="str">
        <f>IF(ISNUMBER(SEARCH("gas",D113)),"NG",IF(ISNUMBER(SEARCH("spray",D113)),"NG",IF(ISNUMBER(SEARCH("oil",D113)),"NG",IF(ISNUMBER(SEARCH("battery",D113)),"NG",IF(ISNUMBER(SEARCH("bleach",D113)),"NG",IF(ISNUMBER(SEARCH("paint",D113)),"NG",IF(ISNUMBER(SEARCH("wool",D113)),"NG",IF(ISNUMBER(SEARCH("shark",D113)),"NG",""))))))))</f>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30">
        <v>4987227028276</v>
      </c>
      <c r="N114" s="91">
        <v>8</v>
      </c>
      <c r="O114" s="80" t="s">
        <v>228</v>
      </c>
      <c r="P114" s="81"/>
      <c r="Q114" s="82">
        <f>ROUND(N114*H114,0)</f>
        <v>23840</v>
      </c>
      <c r="R114" s="83"/>
      <c r="S114" s="83"/>
      <c r="T114" s="83"/>
      <c r="U114" s="41" t="str">
        <f>IF(AND(B114="",C114="",D114="",E114="",F114="",G114="",H114="",I114="",J114="",K114="",M114="",N114="",O114="",LEN(Q114)=0)=FALSE,IF(OR(B114="",C114="",D114="",E114="",F114="",G114="",H114="",I114="",J114="",K114="",M114="",N114="",O114="",LEN(Q114)=0,AND(ISNONTEXT(Q114), Q114&gt;100000))=TRUE,"NG",""),"")</f>
        <v>NG</v>
      </c>
      <c r="V114" s="42" t="str">
        <f>IF(ISNUMBER(SEARCH("ガス",D114)),"NG",IF(ISNUMBER(SEARCH("スプレー",D114)),"NG",IF(ISNUMBER(SEARCH("オイル",D114)),"NG",IF(ISNUMBER(SEARCH("バッテリー",D114)),"NG",IF(ISNUMBER(SEARCH("漂白",D114)),"NG",IF(ISNUMBER(SEARCH("ペイント",D114)),"NG",IF(ISNUMBER(SEARCH("ウール",D114)),"NG",IF(ISNUMBER(SEARCH("サメ",D114)),"NG","" ))))))))</f>
        <v/>
      </c>
      <c r="W114" s="42" t="str">
        <f>IF(ISNUMBER(SEARCH("gas",D114)),"NG",IF(ISNUMBER(SEARCH("spray",D114)),"NG",IF(ISNUMBER(SEARCH("oil",D114)),"NG",IF(ISNUMBER(SEARCH("battery",D114)),"NG",IF(ISNUMBER(SEARCH("bleach",D114)),"NG",IF(ISNUMBER(SEARCH("paint",D114)),"NG",IF(ISNUMBER(SEARCH("wool",D114)),"NG",IF(ISNUMBER(SEARCH("shark",D114)),"NG",""))))))))</f>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30">
        <v>4901417628282</v>
      </c>
      <c r="N115" s="91">
        <v>4</v>
      </c>
      <c r="O115" s="80" t="s">
        <v>228</v>
      </c>
      <c r="P115" s="81"/>
      <c r="Q115" s="82">
        <f>ROUND(N115*H115,0)</f>
        <v>3992</v>
      </c>
      <c r="R115" s="83"/>
      <c r="S115" s="83"/>
      <c r="T115" s="83"/>
      <c r="U115" s="41" t="str">
        <f>IF(AND(B115="",C115="",D115="",E115="",F115="",G115="",H115="",I115="",J115="",K115="",M115="",N115="",O115="",LEN(Q115)=0)=FALSE,IF(OR(B115="",C115="",D115="",E115="",F115="",G115="",H115="",I115="",J115="",K115="",M115="",N115="",O115="",LEN(Q115)=0,AND(ISNONTEXT(Q115), Q115&gt;100000))=TRUE,"NG",""),"")</f>
        <v>NG</v>
      </c>
      <c r="V115" s="42" t="str">
        <f>IF(ISNUMBER(SEARCH("ガス",D115)),"NG",IF(ISNUMBER(SEARCH("スプレー",D115)),"NG",IF(ISNUMBER(SEARCH("オイル",D115)),"NG",IF(ISNUMBER(SEARCH("バッテリー",D115)),"NG",IF(ISNUMBER(SEARCH("漂白",D115)),"NG",IF(ISNUMBER(SEARCH("ペイント",D115)),"NG",IF(ISNUMBER(SEARCH("ウール",D115)),"NG",IF(ISNUMBER(SEARCH("サメ",D115)),"NG","" ))))))))</f>
        <v/>
      </c>
      <c r="W115" s="42" t="str">
        <f>IF(ISNUMBER(SEARCH("gas",D115)),"NG",IF(ISNUMBER(SEARCH("spray",D115)),"NG",IF(ISNUMBER(SEARCH("oil",D115)),"NG",IF(ISNUMBER(SEARCH("battery",D115)),"NG",IF(ISNUMBER(SEARCH("bleach",D115)),"NG",IF(ISNUMBER(SEARCH("paint",D115)),"NG",IF(ISNUMBER(SEARCH("wool",D115)),"NG",IF(ISNUMBER(SEARCH("shark",D115)),"NG",""))))))))</f>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30">
        <v>4901872047666</v>
      </c>
      <c r="N116" s="91">
        <v>8</v>
      </c>
      <c r="O116" s="80" t="s">
        <v>228</v>
      </c>
      <c r="P116" s="81"/>
      <c r="Q116" s="82">
        <f>ROUND(N116*H116,0)</f>
        <v>23496</v>
      </c>
      <c r="R116" s="83"/>
      <c r="S116" s="83"/>
      <c r="T116" s="83"/>
      <c r="U116" s="41" t="str">
        <f>IF(AND(B116="",C116="",D116="",E116="",F116="",G116="",H116="",I116="",J116="",K116="",M116="",N116="",O116="",LEN(Q116)=0)=FALSE,IF(OR(B116="",C116="",D116="",E116="",F116="",G116="",H116="",I116="",J116="",K116="",M116="",N116="",O116="",LEN(Q116)=0,AND(ISNONTEXT(Q116), Q116&gt;100000))=TRUE,"NG",""),"")</f>
        <v>NG</v>
      </c>
      <c r="V116" s="42" t="str">
        <f>IF(ISNUMBER(SEARCH("ガス",D116)),"NG",IF(ISNUMBER(SEARCH("スプレー",D116)),"NG",IF(ISNUMBER(SEARCH("オイル",D116)),"NG",IF(ISNUMBER(SEARCH("バッテリー",D116)),"NG",IF(ISNUMBER(SEARCH("漂白",D116)),"NG",IF(ISNUMBER(SEARCH("ペイント",D116)),"NG",IF(ISNUMBER(SEARCH("ウール",D116)),"NG",IF(ISNUMBER(SEARCH("サメ",D116)),"NG","" ))))))))</f>
        <v/>
      </c>
      <c r="W116" s="42" t="str">
        <f>IF(ISNUMBER(SEARCH("gas",D116)),"NG",IF(ISNUMBER(SEARCH("spray",D116)),"NG",IF(ISNUMBER(SEARCH("oil",D116)),"NG",IF(ISNUMBER(SEARCH("battery",D116)),"NG",IF(ISNUMBER(SEARCH("bleach",D116)),"NG",IF(ISNUMBER(SEARCH("paint",D116)),"NG",IF(ISNUMBER(SEARCH("wool",D116)),"NG",IF(ISNUMBER(SEARCH("shark",D116)),"NG",""))))))))</f>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30">
        <v>4901433036504</v>
      </c>
      <c r="N117" s="91">
        <v>5</v>
      </c>
      <c r="O117" s="80" t="s">
        <v>228</v>
      </c>
      <c r="P117" s="81"/>
      <c r="Q117" s="82">
        <f>ROUND(N117*H117,0)</f>
        <v>4500</v>
      </c>
      <c r="R117" s="83"/>
      <c r="S117" s="83"/>
      <c r="T117" s="83"/>
      <c r="U117" s="41" t="str">
        <f>IF(AND(B117="",C117="",D117="",E117="",F117="",G117="",H117="",I117="",J117="",K117="",M117="",N117="",O117="",LEN(Q117)=0)=FALSE,IF(OR(B117="",C117="",D117="",E117="",F117="",G117="",H117="",I117="",J117="",K117="",M117="",N117="",O117="",LEN(Q117)=0,AND(ISNONTEXT(Q117), Q117&gt;100000))=TRUE,"NG",""),"")</f>
        <v>NG</v>
      </c>
      <c r="V117" s="42" t="str">
        <f>IF(ISNUMBER(SEARCH("ガス",D117)),"NG",IF(ISNUMBER(SEARCH("スプレー",D117)),"NG",IF(ISNUMBER(SEARCH("オイル",D117)),"NG",IF(ISNUMBER(SEARCH("バッテリー",D117)),"NG",IF(ISNUMBER(SEARCH("漂白",D117)),"NG",IF(ISNUMBER(SEARCH("ペイント",D117)),"NG",IF(ISNUMBER(SEARCH("ウール",D117)),"NG",IF(ISNUMBER(SEARCH("サメ",D117)),"NG","" ))))))))</f>
        <v/>
      </c>
      <c r="W117" s="42" t="str">
        <f>IF(ISNUMBER(SEARCH("gas",D117)),"NG",IF(ISNUMBER(SEARCH("spray",D117)),"NG",IF(ISNUMBER(SEARCH("oil",D117)),"NG",IF(ISNUMBER(SEARCH("battery",D117)),"NG",IF(ISNUMBER(SEARCH("bleach",D117)),"NG",IF(ISNUMBER(SEARCH("paint",D117)),"NG",IF(ISNUMBER(SEARCH("wool",D117)),"NG",IF(ISNUMBER(SEARCH("shark",D117)),"NG",""))))))))</f>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30">
        <v>4964596459863</v>
      </c>
      <c r="N118" s="91">
        <v>6</v>
      </c>
      <c r="O118" s="80" t="s">
        <v>228</v>
      </c>
      <c r="P118" s="81"/>
      <c r="Q118" s="82">
        <f>ROUND(N118*H118,0)</f>
        <v>4482</v>
      </c>
      <c r="R118" s="83"/>
      <c r="S118" s="83"/>
      <c r="T118" s="83"/>
      <c r="U118" s="41" t="str">
        <f>IF(AND(B118="",C118="",D118="",E118="",F118="",G118="",H118="",I118="",J118="",K118="",M118="",N118="",O118="",LEN(Q118)=0)=FALSE,IF(OR(B118="",C118="",D118="",E118="",F118="",G118="",H118="",I118="",J118="",K118="",M118="",N118="",O118="",LEN(Q118)=0,AND(ISNONTEXT(Q118), Q118&gt;100000))=TRUE,"NG",""),"")</f>
        <v/>
      </c>
      <c r="V118" s="42" t="str">
        <f>IF(ISNUMBER(SEARCH("ガス",D118)),"NG",IF(ISNUMBER(SEARCH("スプレー",D118)),"NG",IF(ISNUMBER(SEARCH("オイル",D118)),"NG",IF(ISNUMBER(SEARCH("バッテリー",D118)),"NG",IF(ISNUMBER(SEARCH("漂白",D118)),"NG",IF(ISNUMBER(SEARCH("ペイント",D118)),"NG",IF(ISNUMBER(SEARCH("ウール",D118)),"NG",IF(ISNUMBER(SEARCH("サメ",D118)),"NG","" ))))))))</f>
        <v/>
      </c>
      <c r="W118" s="42" t="str">
        <f>IF(ISNUMBER(SEARCH("gas",D118)),"NG",IF(ISNUMBER(SEARCH("spray",D118)),"NG",IF(ISNUMBER(SEARCH("oil",D118)),"NG",IF(ISNUMBER(SEARCH("battery",D118)),"NG",IF(ISNUMBER(SEARCH("bleach",D118)),"NG",IF(ISNUMBER(SEARCH("paint",D118)),"NG",IF(ISNUMBER(SEARCH("wool",D118)),"NG",IF(ISNUMBER(SEARCH("shark",D118)),"NG",""))))))))</f>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30">
        <v>4987072047590</v>
      </c>
      <c r="N119" s="91">
        <v>2</v>
      </c>
      <c r="O119" s="80" t="s">
        <v>228</v>
      </c>
      <c r="P119" s="81"/>
      <c r="Q119" s="82">
        <f>ROUND(N119*H119,0)</f>
        <v>3150</v>
      </c>
      <c r="R119" s="83"/>
      <c r="S119" s="83"/>
      <c r="T119" s="83"/>
      <c r="U119" s="41" t="str">
        <f>IF(AND(B119="",C119="",D119="",E119="",F119="",G119="",H119="",I119="",J119="",K119="",M119="",N119="",O119="",LEN(Q119)=0)=FALSE,IF(OR(B119="",C119="",D119="",E119="",F119="",G119="",H119="",I119="",J119="",K119="",M119="",N119="",O119="",LEN(Q119)=0,AND(ISNONTEXT(Q119), Q119&gt;100000))=TRUE,"NG",""),"")</f>
        <v/>
      </c>
      <c r="V119" s="42" t="str">
        <f>IF(ISNUMBER(SEARCH("ガス",D119)),"NG",IF(ISNUMBER(SEARCH("スプレー",D119)),"NG",IF(ISNUMBER(SEARCH("オイル",D119)),"NG",IF(ISNUMBER(SEARCH("バッテリー",D119)),"NG",IF(ISNUMBER(SEARCH("漂白",D119)),"NG",IF(ISNUMBER(SEARCH("ペイント",D119)),"NG",IF(ISNUMBER(SEARCH("ウール",D119)),"NG",IF(ISNUMBER(SEARCH("サメ",D119)),"NG","" ))))))))</f>
        <v/>
      </c>
      <c r="W119" s="42" t="str">
        <f>IF(ISNUMBER(SEARCH("gas",D119)),"NG",IF(ISNUMBER(SEARCH("spray",D119)),"NG",IF(ISNUMBER(SEARCH("oil",D119)),"NG",IF(ISNUMBER(SEARCH("battery",D119)),"NG",IF(ISNUMBER(SEARCH("bleach",D119)),"NG",IF(ISNUMBER(SEARCH("paint",D119)),"NG",IF(ISNUMBER(SEARCH("wool",D119)),"NG",IF(ISNUMBER(SEARCH("shark",D119)),"NG",""))))))))</f>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30">
        <v>4902468236037</v>
      </c>
      <c r="N120" s="91">
        <v>4</v>
      </c>
      <c r="O120" s="80" t="s">
        <v>228</v>
      </c>
      <c r="P120" s="81"/>
      <c r="Q120" s="82">
        <f>ROUND(N120*H120,0)</f>
        <v>3724</v>
      </c>
      <c r="R120" s="83"/>
      <c r="S120" s="83"/>
      <c r="T120" s="83"/>
      <c r="U120" s="41" t="str">
        <f>IF(AND(B120="",C120="",D120="",E120="",F120="",G120="",H120="",I120="",J120="",K120="",M120="",N120="",O120="",LEN(Q120)=0)=FALSE,IF(OR(B120="",C120="",D120="",E120="",F120="",G120="",H120="",I120="",J120="",K120="",M120="",N120="",O120="",LEN(Q120)=0,AND(ISNONTEXT(Q120), Q120&gt;100000))=TRUE,"NG",""),"")</f>
        <v/>
      </c>
      <c r="V120" s="42" t="str">
        <f>IF(ISNUMBER(SEARCH("ガス",D120)),"NG",IF(ISNUMBER(SEARCH("スプレー",D120)),"NG",IF(ISNUMBER(SEARCH("オイル",D120)),"NG",IF(ISNUMBER(SEARCH("バッテリー",D120)),"NG",IF(ISNUMBER(SEARCH("漂白",D120)),"NG",IF(ISNUMBER(SEARCH("ペイント",D120)),"NG",IF(ISNUMBER(SEARCH("ウール",D120)),"NG",IF(ISNUMBER(SEARCH("サメ",D120)),"NG","" ))))))))</f>
        <v/>
      </c>
      <c r="W120" s="42" t="str">
        <f>IF(ISNUMBER(SEARCH("gas",D120)),"NG",IF(ISNUMBER(SEARCH("spray",D120)),"NG",IF(ISNUMBER(SEARCH("oil",D120)),"NG",IF(ISNUMBER(SEARCH("battery",D120)),"NG",IF(ISNUMBER(SEARCH("bleach",D120)),"NG",IF(ISNUMBER(SEARCH("paint",D120)),"NG",IF(ISNUMBER(SEARCH("wool",D120)),"NG",IF(ISNUMBER(SEARCH("shark",D120)),"NG",""))))))))</f>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30">
        <v>4971493106127</v>
      </c>
      <c r="N121" s="91">
        <v>4</v>
      </c>
      <c r="O121" s="80" t="s">
        <v>228</v>
      </c>
      <c r="P121" s="81"/>
      <c r="Q121" s="82">
        <f>ROUND(N121*H121,0)</f>
        <v>5920</v>
      </c>
      <c r="R121" s="83"/>
      <c r="S121" s="83"/>
      <c r="T121" s="83"/>
      <c r="U121" s="41" t="str">
        <f>IF(AND(B121="",C121="",D121="",E121="",F121="",G121="",H121="",I121="",J121="",K121="",M121="",N121="",O121="",LEN(Q121)=0)=FALSE,IF(OR(B121="",C121="",D121="",E121="",F121="",G121="",H121="",I121="",J121="",K121="",M121="",N121="",O121="",LEN(Q121)=0,AND(ISNONTEXT(Q121), Q121&gt;100000))=TRUE,"NG",""),"")</f>
        <v>NG</v>
      </c>
      <c r="V121" s="42" t="str">
        <f>IF(ISNUMBER(SEARCH("ガス",D121)),"NG",IF(ISNUMBER(SEARCH("スプレー",D121)),"NG",IF(ISNUMBER(SEARCH("オイル",D121)),"NG",IF(ISNUMBER(SEARCH("バッテリー",D121)),"NG",IF(ISNUMBER(SEARCH("漂白",D121)),"NG",IF(ISNUMBER(SEARCH("ペイント",D121)),"NG",IF(ISNUMBER(SEARCH("ウール",D121)),"NG",IF(ISNUMBER(SEARCH("サメ",D121)),"NG","" ))))))))</f>
        <v/>
      </c>
      <c r="W121" s="42" t="str">
        <f>IF(ISNUMBER(SEARCH("gas",D121)),"NG",IF(ISNUMBER(SEARCH("spray",D121)),"NG",IF(ISNUMBER(SEARCH("oil",D121)),"NG",IF(ISNUMBER(SEARCH("battery",D121)),"NG",IF(ISNUMBER(SEARCH("bleach",D121)),"NG",IF(ISNUMBER(SEARCH("paint",D121)),"NG",IF(ISNUMBER(SEARCH("wool",D121)),"NG",IF(ISNUMBER(SEARCH("shark",D121)),"NG",""))))))))</f>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30">
        <v>4973167278796</v>
      </c>
      <c r="N122" s="91">
        <v>7</v>
      </c>
      <c r="O122" s="80" t="s">
        <v>228</v>
      </c>
      <c r="P122" s="81"/>
      <c r="Q122" s="82">
        <f>ROUND(N122*H122,0)</f>
        <v>13510</v>
      </c>
      <c r="R122" s="83"/>
      <c r="S122" s="83"/>
      <c r="T122" s="83"/>
      <c r="U122" s="41" t="str">
        <f>IF(AND(B122="",C122="",D122="",E122="",F122="",G122="",H122="",I122="",J122="",K122="",M122="",N122="",O122="",LEN(Q122)=0)=FALSE,IF(OR(B122="",C122="",D122="",E122="",F122="",G122="",H122="",I122="",J122="",K122="",M122="",N122="",O122="",LEN(Q122)=0,AND(ISNONTEXT(Q122), Q122&gt;100000))=TRUE,"NG",""),"")</f>
        <v>NG</v>
      </c>
      <c r="V122" s="42" t="str">
        <f>IF(ISNUMBER(SEARCH("ガス",D122)),"NG",IF(ISNUMBER(SEARCH("スプレー",D122)),"NG",IF(ISNUMBER(SEARCH("オイル",D122)),"NG",IF(ISNUMBER(SEARCH("バッテリー",D122)),"NG",IF(ISNUMBER(SEARCH("漂白",D122)),"NG",IF(ISNUMBER(SEARCH("ペイント",D122)),"NG",IF(ISNUMBER(SEARCH("ウール",D122)),"NG",IF(ISNUMBER(SEARCH("サメ",D122)),"NG","" ))))))))</f>
        <v/>
      </c>
      <c r="W122" s="42" t="str">
        <f>IF(ISNUMBER(SEARCH("gas",D122)),"NG",IF(ISNUMBER(SEARCH("spray",D122)),"NG",IF(ISNUMBER(SEARCH("oil",D122)),"NG",IF(ISNUMBER(SEARCH("battery",D122)),"NG",IF(ISNUMBER(SEARCH("bleach",D122)),"NG",IF(ISNUMBER(SEARCH("paint",D122)),"NG",IF(ISNUMBER(SEARCH("wool",D122)),"NG",IF(ISNUMBER(SEARCH("shark",D122)),"NG",""))))))))</f>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30">
        <v>4571194362435</v>
      </c>
      <c r="N123" s="91">
        <v>42</v>
      </c>
      <c r="O123" s="80" t="s">
        <v>228</v>
      </c>
      <c r="P123" s="81"/>
      <c r="Q123" s="82">
        <f>ROUND(N123*H123,0)</f>
        <v>145152</v>
      </c>
      <c r="R123" s="83"/>
      <c r="S123" s="83"/>
      <c r="T123" s="83"/>
      <c r="U123" s="41" t="str">
        <f>IF(AND(B123="",C123="",D123="",E123="",F123="",G123="",H123="",I123="",J123="",K123="",M123="",N123="",O123="",LEN(Q123)=0)=FALSE,IF(OR(B123="",C123="",D123="",E123="",F123="",G123="",H123="",I123="",J123="",K123="",M123="",N123="",O123="",LEN(Q123)=0,AND(ISNONTEXT(Q123), Q123&gt;100000))=TRUE,"NG",""),"")</f>
        <v>NG</v>
      </c>
      <c r="V123" s="42" t="str">
        <f>IF(ISNUMBER(SEARCH("ガス",D123)),"NG",IF(ISNUMBER(SEARCH("スプレー",D123)),"NG",IF(ISNUMBER(SEARCH("オイル",D123)),"NG",IF(ISNUMBER(SEARCH("バッテリー",D123)),"NG",IF(ISNUMBER(SEARCH("漂白",D123)),"NG",IF(ISNUMBER(SEARCH("ペイント",D123)),"NG",IF(ISNUMBER(SEARCH("ウール",D123)),"NG",IF(ISNUMBER(SEARCH("サメ",D123)),"NG","" ))))))))</f>
        <v/>
      </c>
      <c r="W123" s="42" t="str">
        <f>IF(ISNUMBER(SEARCH("gas",D123)),"NG",IF(ISNUMBER(SEARCH("spray",D123)),"NG",IF(ISNUMBER(SEARCH("oil",D123)),"NG",IF(ISNUMBER(SEARCH("battery",D123)),"NG",IF(ISNUMBER(SEARCH("bleach",D123)),"NG",IF(ISNUMBER(SEARCH("paint",D123)),"NG",IF(ISNUMBER(SEARCH("wool",D123)),"NG",IF(ISNUMBER(SEARCH("shark",D123)),"NG",""))))))))</f>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30">
        <v>4571194362459</v>
      </c>
      <c r="N124" s="91">
        <v>42</v>
      </c>
      <c r="O124" s="80" t="s">
        <v>228</v>
      </c>
      <c r="P124" s="81"/>
      <c r="Q124" s="82">
        <f>ROUND(N124*H124,0)</f>
        <v>145152</v>
      </c>
      <c r="R124" s="83"/>
      <c r="S124" s="83"/>
      <c r="T124" s="83"/>
      <c r="U124" s="41" t="str">
        <f>IF(AND(B124="",C124="",D124="",E124="",F124="",G124="",H124="",I124="",J124="",K124="",M124="",N124="",O124="",LEN(Q124)=0)=FALSE,IF(OR(B124="",C124="",D124="",E124="",F124="",G124="",H124="",I124="",J124="",K124="",M124="",N124="",O124="",LEN(Q124)=0,AND(ISNONTEXT(Q124), Q124&gt;100000))=TRUE,"NG",""),"")</f>
        <v>NG</v>
      </c>
      <c r="V124" s="42" t="str">
        <f>IF(ISNUMBER(SEARCH("ガス",D124)),"NG",IF(ISNUMBER(SEARCH("スプレー",D124)),"NG",IF(ISNUMBER(SEARCH("オイル",D124)),"NG",IF(ISNUMBER(SEARCH("バッテリー",D124)),"NG",IF(ISNUMBER(SEARCH("漂白",D124)),"NG",IF(ISNUMBER(SEARCH("ペイント",D124)),"NG",IF(ISNUMBER(SEARCH("ウール",D124)),"NG",IF(ISNUMBER(SEARCH("サメ",D124)),"NG","" ))))))))</f>
        <v/>
      </c>
      <c r="W124" s="42" t="str">
        <f>IF(ISNUMBER(SEARCH("gas",D124)),"NG",IF(ISNUMBER(SEARCH("spray",D124)),"NG",IF(ISNUMBER(SEARCH("oil",D124)),"NG",IF(ISNUMBER(SEARCH("battery",D124)),"NG",IF(ISNUMBER(SEARCH("bleach",D124)),"NG",IF(ISNUMBER(SEARCH("paint",D124)),"NG",IF(ISNUMBER(SEARCH("wool",D124)),"NG",IF(ISNUMBER(SEARCH("shark",D124)),"NG",""))))))))</f>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30">
        <v>4902430698887</v>
      </c>
      <c r="N125" s="91">
        <v>3</v>
      </c>
      <c r="O125" s="80" t="s">
        <v>228</v>
      </c>
      <c r="P125" s="81"/>
      <c r="Q125" s="82">
        <f>ROUND(N125*H125,0)</f>
        <v>4260</v>
      </c>
      <c r="R125" s="83"/>
      <c r="S125" s="83"/>
      <c r="T125" s="83"/>
      <c r="U125" s="41" t="str">
        <f>IF(AND(B125="",C125="",D125="",E125="",F125="",G125="",H125="",I125="",J125="",K125="",M125="",N125="",O125="",LEN(Q125)=0)=FALSE,IF(OR(B125="",C125="",D125="",E125="",F125="",G125="",H125="",I125="",J125="",K125="",M125="",N125="",O125="",LEN(Q125)=0,AND(ISNONTEXT(Q125), Q125&gt;100000))=TRUE,"NG",""),"")</f>
        <v>NG</v>
      </c>
      <c r="V125" s="42" t="str">
        <f>IF(ISNUMBER(SEARCH("ガス",D125)),"NG",IF(ISNUMBER(SEARCH("スプレー",D125)),"NG",IF(ISNUMBER(SEARCH("オイル",D125)),"NG",IF(ISNUMBER(SEARCH("バッテリー",D125)),"NG",IF(ISNUMBER(SEARCH("漂白",D125)),"NG",IF(ISNUMBER(SEARCH("ペイント",D125)),"NG",IF(ISNUMBER(SEARCH("ウール",D125)),"NG",IF(ISNUMBER(SEARCH("サメ",D125)),"NG","" ))))))))</f>
        <v/>
      </c>
      <c r="W125" s="42" t="str">
        <f>IF(ISNUMBER(SEARCH("gas",D125)),"NG",IF(ISNUMBER(SEARCH("spray",D125)),"NG",IF(ISNUMBER(SEARCH("oil",D125)),"NG",IF(ISNUMBER(SEARCH("battery",D125)),"NG",IF(ISNUMBER(SEARCH("bleach",D125)),"NG",IF(ISNUMBER(SEARCH("paint",D125)),"NG",IF(ISNUMBER(SEARCH("wool",D125)),"NG",IF(ISNUMBER(SEARCH("shark",D125)),"NG",""))))))))</f>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30">
        <v>4902468236051</v>
      </c>
      <c r="N126" s="91">
        <v>2</v>
      </c>
      <c r="O126" s="80" t="s">
        <v>228</v>
      </c>
      <c r="P126" s="81"/>
      <c r="Q126" s="82">
        <f>ROUND(N126*H126,0)</f>
        <v>1668</v>
      </c>
      <c r="R126" s="83"/>
      <c r="S126" s="83"/>
      <c r="T126" s="83"/>
      <c r="U126" s="41" t="str">
        <f>IF(AND(B126="",C126="",D126="",E126="",F126="",G126="",H126="",I126="",J126="",K126="",M126="",N126="",O126="",LEN(Q126)=0)=FALSE,IF(OR(B126="",C126="",D126="",E126="",F126="",G126="",H126="",I126="",J126="",K126="",M126="",N126="",O126="",LEN(Q126)=0,AND(ISNONTEXT(Q126), Q126&gt;100000))=TRUE,"NG",""),"")</f>
        <v>NG</v>
      </c>
      <c r="V126" s="42" t="str">
        <f>IF(ISNUMBER(SEARCH("ガス",D126)),"NG",IF(ISNUMBER(SEARCH("スプレー",D126)),"NG",IF(ISNUMBER(SEARCH("オイル",D126)),"NG",IF(ISNUMBER(SEARCH("バッテリー",D126)),"NG",IF(ISNUMBER(SEARCH("漂白",D126)),"NG",IF(ISNUMBER(SEARCH("ペイント",D126)),"NG",IF(ISNUMBER(SEARCH("ウール",D126)),"NG",IF(ISNUMBER(SEARCH("サメ",D126)),"NG","" ))))))))</f>
        <v/>
      </c>
      <c r="W126" s="42" t="str">
        <f>IF(ISNUMBER(SEARCH("gas",D126)),"NG",IF(ISNUMBER(SEARCH("spray",D126)),"NG",IF(ISNUMBER(SEARCH("oil",D126)),"NG",IF(ISNUMBER(SEARCH("battery",D126)),"NG",IF(ISNUMBER(SEARCH("bleach",D126)),"NG",IF(ISNUMBER(SEARCH("paint",D126)),"NG",IF(ISNUMBER(SEARCH("wool",D126)),"NG",IF(ISNUMBER(SEARCH("shark",D126)),"NG",""))))))))</f>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30">
        <v>4901872277834</v>
      </c>
      <c r="N127" s="91">
        <v>2</v>
      </c>
      <c r="O127" s="80" t="s">
        <v>228</v>
      </c>
      <c r="P127" s="81"/>
      <c r="Q127" s="82">
        <f>ROUND(N127*H127,0)</f>
        <v>2220</v>
      </c>
      <c r="R127" s="83"/>
      <c r="S127" s="83"/>
      <c r="T127" s="83"/>
      <c r="U127" s="41" t="str">
        <f>IF(AND(B127="",C127="",D127="",E127="",F127="",G127="",H127="",I127="",J127="",K127="",M127="",N127="",O127="",LEN(Q127)=0)=FALSE,IF(OR(B127="",C127="",D127="",E127="",F127="",G127="",H127="",I127="",J127="",K127="",M127="",N127="",O127="",LEN(Q127)=0,AND(ISNONTEXT(Q127), Q127&gt;100000))=TRUE,"NG",""),"")</f>
        <v>NG</v>
      </c>
      <c r="V127" s="42" t="str">
        <f>IF(ISNUMBER(SEARCH("ガス",D127)),"NG",IF(ISNUMBER(SEARCH("スプレー",D127)),"NG",IF(ISNUMBER(SEARCH("オイル",D127)),"NG",IF(ISNUMBER(SEARCH("バッテリー",D127)),"NG",IF(ISNUMBER(SEARCH("漂白",D127)),"NG",IF(ISNUMBER(SEARCH("ペイント",D127)),"NG",IF(ISNUMBER(SEARCH("ウール",D127)),"NG",IF(ISNUMBER(SEARCH("サメ",D127)),"NG","" ))))))))</f>
        <v/>
      </c>
      <c r="W127" s="42" t="str">
        <f>IF(ISNUMBER(SEARCH("gas",D127)),"NG",IF(ISNUMBER(SEARCH("spray",D127)),"NG",IF(ISNUMBER(SEARCH("oil",D127)),"NG",IF(ISNUMBER(SEARCH("battery",D127)),"NG",IF(ISNUMBER(SEARCH("bleach",D127)),"NG",IF(ISNUMBER(SEARCH("paint",D127)),"NG",IF(ISNUMBER(SEARCH("wool",D127)),"NG",IF(ISNUMBER(SEARCH("shark",D127)),"NG",""))))))))</f>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30">
        <v>4901872066483</v>
      </c>
      <c r="N128" s="91">
        <v>6</v>
      </c>
      <c r="O128" s="80" t="s">
        <v>228</v>
      </c>
      <c r="P128" s="81"/>
      <c r="Q128" s="82">
        <f>ROUND(N128*H128,0)</f>
        <v>10368</v>
      </c>
      <c r="R128" s="83"/>
      <c r="S128" s="83"/>
      <c r="T128" s="83"/>
      <c r="U128" s="41" t="str">
        <f>IF(AND(B128="",C128="",D128="",E128="",F128="",G128="",H128="",I128="",J128="",K128="",M128="",N128="",O128="",LEN(Q128)=0)=FALSE,IF(OR(B128="",C128="",D128="",E128="",F128="",G128="",H128="",I128="",J128="",K128="",M128="",N128="",O128="",LEN(Q128)=0,AND(ISNONTEXT(Q128), Q128&gt;100000))=TRUE,"NG",""),"")</f>
        <v/>
      </c>
      <c r="V128" s="42" t="str">
        <f>IF(ISNUMBER(SEARCH("ガス",D128)),"NG",IF(ISNUMBER(SEARCH("スプレー",D128)),"NG",IF(ISNUMBER(SEARCH("オイル",D128)),"NG",IF(ISNUMBER(SEARCH("バッテリー",D128)),"NG",IF(ISNUMBER(SEARCH("漂白",D128)),"NG",IF(ISNUMBER(SEARCH("ペイント",D128)),"NG",IF(ISNUMBER(SEARCH("ウール",D128)),"NG",IF(ISNUMBER(SEARCH("サメ",D128)),"NG","" ))))))))</f>
        <v/>
      </c>
      <c r="W128" s="42" t="str">
        <f>IF(ISNUMBER(SEARCH("gas",D128)),"NG",IF(ISNUMBER(SEARCH("spray",D128)),"NG",IF(ISNUMBER(SEARCH("oil",D128)),"NG",IF(ISNUMBER(SEARCH("battery",D128)),"NG",IF(ISNUMBER(SEARCH("bleach",D128)),"NG",IF(ISNUMBER(SEARCH("paint",D128)),"NG",IF(ISNUMBER(SEARCH("wool",D128)),"NG",IF(ISNUMBER(SEARCH("shark",D128)),"NG",""))))))))</f>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30">
        <v>4901872066490</v>
      </c>
      <c r="N129" s="91">
        <v>5</v>
      </c>
      <c r="O129" s="80" t="s">
        <v>228</v>
      </c>
      <c r="P129" s="81"/>
      <c r="Q129" s="82">
        <f>ROUND(N129*H129,0)</f>
        <v>8550</v>
      </c>
      <c r="R129" s="83"/>
      <c r="S129" s="83"/>
      <c r="T129" s="83"/>
      <c r="U129" s="41" t="str">
        <f>IF(AND(B129="",C129="",D129="",E129="",F129="",G129="",H129="",I129="",J129="",K129="",M129="",N129="",O129="",LEN(Q129)=0)=FALSE,IF(OR(B129="",C129="",D129="",E129="",F129="",G129="",H129="",I129="",J129="",K129="",M129="",N129="",O129="",LEN(Q129)=0,AND(ISNONTEXT(Q129), Q129&gt;100000))=TRUE,"NG",""),"")</f>
        <v>NG</v>
      </c>
      <c r="V129" s="42" t="str">
        <f>IF(ISNUMBER(SEARCH("ガス",D129)),"NG",IF(ISNUMBER(SEARCH("スプレー",D129)),"NG",IF(ISNUMBER(SEARCH("オイル",D129)),"NG",IF(ISNUMBER(SEARCH("バッテリー",D129)),"NG",IF(ISNUMBER(SEARCH("漂白",D129)),"NG",IF(ISNUMBER(SEARCH("ペイント",D129)),"NG",IF(ISNUMBER(SEARCH("ウール",D129)),"NG",IF(ISNUMBER(SEARCH("サメ",D129)),"NG","" ))))))))</f>
        <v>NG</v>
      </c>
      <c r="W129" s="42" t="str">
        <f>IF(ISNUMBER(SEARCH("gas",D129)),"NG",IF(ISNUMBER(SEARCH("spray",D129)),"NG",IF(ISNUMBER(SEARCH("oil",D129)),"NG",IF(ISNUMBER(SEARCH("battery",D129)),"NG",IF(ISNUMBER(SEARCH("bleach",D129)),"NG",IF(ISNUMBER(SEARCH("paint",D129)),"NG",IF(ISNUMBER(SEARCH("wool",D129)),"NG",IF(ISNUMBER(SEARCH("shark",D129)),"NG",""))))))))</f>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30">
        <v>4987241127948</v>
      </c>
      <c r="N130" s="91">
        <v>4</v>
      </c>
      <c r="O130" s="80" t="s">
        <v>228</v>
      </c>
      <c r="P130" s="81"/>
      <c r="Q130" s="82">
        <f>ROUND(N130*H130,0)</f>
        <v>3980</v>
      </c>
      <c r="R130" s="83"/>
      <c r="S130" s="83"/>
      <c r="T130" s="83"/>
      <c r="U130" s="41" t="str">
        <f>IF(AND(B130="",C130="",D130="",E130="",F130="",G130="",H130="",I130="",J130="",K130="",M130="",N130="",O130="",LEN(Q130)=0)=FALSE,IF(OR(B130="",C130="",D130="",E130="",F130="",G130="",H130="",I130="",J130="",K130="",M130="",N130="",O130="",LEN(Q130)=0,AND(ISNONTEXT(Q130), Q130&gt;100000))=TRUE,"NG",""),"")</f>
        <v/>
      </c>
      <c r="V130" s="42" t="str">
        <f>IF(ISNUMBER(SEARCH("ガス",D130)),"NG",IF(ISNUMBER(SEARCH("スプレー",D130)),"NG",IF(ISNUMBER(SEARCH("オイル",D130)),"NG",IF(ISNUMBER(SEARCH("バッテリー",D130)),"NG",IF(ISNUMBER(SEARCH("漂白",D130)),"NG",IF(ISNUMBER(SEARCH("ペイント",D130)),"NG",IF(ISNUMBER(SEARCH("ウール",D130)),"NG",IF(ISNUMBER(SEARCH("サメ",D130)),"NG","" ))))))))</f>
        <v/>
      </c>
      <c r="W130" s="42" t="str">
        <f>IF(ISNUMBER(SEARCH("gas",D130)),"NG",IF(ISNUMBER(SEARCH("spray",D130)),"NG",IF(ISNUMBER(SEARCH("oil",D130)),"NG",IF(ISNUMBER(SEARCH("battery",D130)),"NG",IF(ISNUMBER(SEARCH("bleach",D130)),"NG",IF(ISNUMBER(SEARCH("paint",D130)),"NG",IF(ISNUMBER(SEARCH("wool",D130)),"NG",IF(ISNUMBER(SEARCH("shark",D130)),"NG",""))))))))</f>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30">
        <v>4971710391213</v>
      </c>
      <c r="N131" s="91">
        <v>2</v>
      </c>
      <c r="O131" s="80" t="s">
        <v>228</v>
      </c>
      <c r="P131" s="81"/>
      <c r="Q131" s="82">
        <f>ROUND(N131*H131,0)</f>
        <v>2700</v>
      </c>
      <c r="R131" s="83"/>
      <c r="S131" s="83"/>
      <c r="T131" s="83"/>
      <c r="U131" s="41" t="str">
        <f>IF(AND(B131="",C131="",D131="",E131="",F131="",G131="",H131="",I131="",J131="",K131="",M131="",N131="",O131="",LEN(Q131)=0)=FALSE,IF(OR(B131="",C131="",D131="",E131="",F131="",G131="",H131="",I131="",J131="",K131="",M131="",N131="",O131="",LEN(Q131)=0,AND(ISNONTEXT(Q131), Q131&gt;100000))=TRUE,"NG",""),"")</f>
        <v>NG</v>
      </c>
      <c r="V131" s="42" t="str">
        <f>IF(ISNUMBER(SEARCH("ガス",D131)),"NG",IF(ISNUMBER(SEARCH("スプレー",D131)),"NG",IF(ISNUMBER(SEARCH("オイル",D131)),"NG",IF(ISNUMBER(SEARCH("バッテリー",D131)),"NG",IF(ISNUMBER(SEARCH("漂白",D131)),"NG",IF(ISNUMBER(SEARCH("ペイント",D131)),"NG",IF(ISNUMBER(SEARCH("ウール",D131)),"NG",IF(ISNUMBER(SEARCH("サメ",D131)),"NG","" ))))))))</f>
        <v/>
      </c>
      <c r="W131" s="42" t="str">
        <f>IF(ISNUMBER(SEARCH("gas",D131)),"NG",IF(ISNUMBER(SEARCH("spray",D131)),"NG",IF(ISNUMBER(SEARCH("oil",D131)),"NG",IF(ISNUMBER(SEARCH("battery",D131)),"NG",IF(ISNUMBER(SEARCH("bleach",D131)),"NG",IF(ISNUMBER(SEARCH("paint",D131)),"NG",IF(ISNUMBER(SEARCH("wool",D131)),"NG",IF(ISNUMBER(SEARCH("shark",D131)),"NG",""))))))))</f>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30">
        <v>4973167154304</v>
      </c>
      <c r="N132" s="91">
        <v>4</v>
      </c>
      <c r="O132" s="80" t="s">
        <v>228</v>
      </c>
      <c r="P132" s="81"/>
      <c r="Q132" s="82">
        <f>ROUND(N132*H132,0)</f>
        <v>5872</v>
      </c>
      <c r="R132" s="83"/>
      <c r="S132" s="83"/>
      <c r="T132" s="83"/>
      <c r="U132" s="41" t="str">
        <f>IF(AND(B132="",C132="",D132="",E132="",F132="",G132="",H132="",I132="",J132="",K132="",M132="",N132="",O132="",LEN(Q132)=0)=FALSE,IF(OR(B132="",C132="",D132="",E132="",F132="",G132="",H132="",I132="",J132="",K132="",M132="",N132="",O132="",LEN(Q132)=0,AND(ISNONTEXT(Q132), Q132&gt;100000))=TRUE,"NG",""),"")</f>
        <v>NG</v>
      </c>
      <c r="V132" s="42" t="str">
        <f>IF(ISNUMBER(SEARCH("ガス",D132)),"NG",IF(ISNUMBER(SEARCH("スプレー",D132)),"NG",IF(ISNUMBER(SEARCH("オイル",D132)),"NG",IF(ISNUMBER(SEARCH("バッテリー",D132)),"NG",IF(ISNUMBER(SEARCH("漂白",D132)),"NG",IF(ISNUMBER(SEARCH("ペイント",D132)),"NG",IF(ISNUMBER(SEARCH("ウール",D132)),"NG",IF(ISNUMBER(SEARCH("サメ",D132)),"NG","" ))))))))</f>
        <v/>
      </c>
      <c r="W132" s="42" t="str">
        <f>IF(ISNUMBER(SEARCH("gas",D132)),"NG",IF(ISNUMBER(SEARCH("spray",D132)),"NG",IF(ISNUMBER(SEARCH("oil",D132)),"NG",IF(ISNUMBER(SEARCH("battery",D132)),"NG",IF(ISNUMBER(SEARCH("bleach",D132)),"NG",IF(ISNUMBER(SEARCH("paint",D132)),"NG",IF(ISNUMBER(SEARCH("wool",D132)),"NG",IF(ISNUMBER(SEARCH("shark",D132)),"NG",""))))))))</f>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30">
        <v>4901080121011</v>
      </c>
      <c r="N133" s="91">
        <v>14</v>
      </c>
      <c r="O133" s="80" t="s">
        <v>228</v>
      </c>
      <c r="P133" s="81"/>
      <c r="Q133" s="82">
        <f>ROUND(N133*H133,0)</f>
        <v>58590</v>
      </c>
      <c r="R133" s="83"/>
      <c r="S133" s="83"/>
      <c r="T133" s="83"/>
      <c r="U133" s="41" t="str">
        <f>IF(AND(B133="",C133="",D133="",E133="",F133="",G133="",H133="",I133="",J133="",K133="",M133="",N133="",O133="",LEN(Q133)=0)=FALSE,IF(OR(B133="",C133="",D133="",E133="",F133="",G133="",H133="",I133="",J133="",K133="",M133="",N133="",O133="",LEN(Q133)=0,AND(ISNONTEXT(Q133), Q133&gt;100000))=TRUE,"NG",""),"")</f>
        <v>NG</v>
      </c>
      <c r="V133" s="42" t="str">
        <f>IF(ISNUMBER(SEARCH("ガス",D133)),"NG",IF(ISNUMBER(SEARCH("スプレー",D133)),"NG",IF(ISNUMBER(SEARCH("オイル",D133)),"NG",IF(ISNUMBER(SEARCH("バッテリー",D133)),"NG",IF(ISNUMBER(SEARCH("漂白",D133)),"NG",IF(ISNUMBER(SEARCH("ペイント",D133)),"NG",IF(ISNUMBER(SEARCH("ウール",D133)),"NG",IF(ISNUMBER(SEARCH("サメ",D133)),"NG","" ))))))))</f>
        <v/>
      </c>
      <c r="W133" s="42" t="str">
        <f>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30">
        <v>4987241127054</v>
      </c>
      <c r="N134" s="91">
        <v>1</v>
      </c>
      <c r="O134" s="80" t="s">
        <v>228</v>
      </c>
      <c r="P134" s="81"/>
      <c r="Q134" s="82">
        <f>ROUND(N134*H134,0)</f>
        <v>530</v>
      </c>
      <c r="R134" s="83"/>
      <c r="S134" s="83"/>
      <c r="T134" s="83"/>
      <c r="U134" s="41" t="str">
        <f>IF(AND(B134="",C134="",D134="",E134="",F134="",G134="",H134="",I134="",J134="",K134="",M134="",N134="",O134="",LEN(Q134)=0)=FALSE,IF(OR(B134="",C134="",D134="",E134="",F134="",G134="",H134="",I134="",J134="",K134="",M134="",N134="",O134="",LEN(Q134)=0,AND(ISNONTEXT(Q134), Q134&gt;100000))=TRUE,"NG",""),"")</f>
        <v>NG</v>
      </c>
      <c r="V134" s="42" t="str">
        <f>IF(ISNUMBER(SEARCH("ガス",D134)),"NG",IF(ISNUMBER(SEARCH("スプレー",D134)),"NG",IF(ISNUMBER(SEARCH("オイル",D134)),"NG",IF(ISNUMBER(SEARCH("バッテリー",D134)),"NG",IF(ISNUMBER(SEARCH("漂白",D134)),"NG",IF(ISNUMBER(SEARCH("ペイント",D134)),"NG",IF(ISNUMBER(SEARCH("ウール",D134)),"NG",IF(ISNUMBER(SEARCH("サメ",D134)),"NG","" ))))))))</f>
        <v/>
      </c>
      <c r="W134" s="42" t="str">
        <f>IF(ISNUMBER(SEARCH("gas",D134)),"NG",IF(ISNUMBER(SEARCH("spray",D134)),"NG",IF(ISNUMBER(SEARCH("oil",D134)),"NG",IF(ISNUMBER(SEARCH("battery",D134)),"NG",IF(ISNUMBER(SEARCH("bleach",D134)),"NG",IF(ISNUMBER(SEARCH("paint",D134)),"NG",IF(ISNUMBER(SEARCH("wool",D134)),"NG",IF(ISNUMBER(SEARCH("shark",D134)),"NG",""))))))))</f>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30">
        <v>4901872049813</v>
      </c>
      <c r="N135" s="91">
        <v>5</v>
      </c>
      <c r="O135" s="80" t="s">
        <v>228</v>
      </c>
      <c r="P135" s="81"/>
      <c r="Q135" s="82">
        <f>ROUND(N135*H135,0)</f>
        <v>5475</v>
      </c>
      <c r="R135" s="83"/>
      <c r="S135" s="83"/>
      <c r="T135" s="83"/>
      <c r="U135" s="41" t="str">
        <f>IF(AND(B135="",C135="",D135="",E135="",F135="",G135="",H135="",I135="",J135="",K135="",M135="",N135="",O135="",LEN(Q135)=0)=FALSE,IF(OR(B135="",C135="",D135="",E135="",F135="",G135="",H135="",I135="",J135="",K135="",M135="",N135="",O135="",LEN(Q135)=0,AND(ISNONTEXT(Q135), Q135&gt;100000))=TRUE,"NG",""),"")</f>
        <v>NG</v>
      </c>
      <c r="V135" s="42" t="str">
        <f>IF(ISNUMBER(SEARCH("ガス",D135)),"NG",IF(ISNUMBER(SEARCH("スプレー",D135)),"NG",IF(ISNUMBER(SEARCH("オイル",D135)),"NG",IF(ISNUMBER(SEARCH("バッテリー",D135)),"NG",IF(ISNUMBER(SEARCH("漂白",D135)),"NG",IF(ISNUMBER(SEARCH("ペイント",D135)),"NG",IF(ISNUMBER(SEARCH("ウール",D135)),"NG",IF(ISNUMBER(SEARCH("サメ",D135)),"NG","" ))))))))</f>
        <v/>
      </c>
      <c r="W135" s="42" t="str">
        <f>IF(ISNUMBER(SEARCH("gas",D135)),"NG",IF(ISNUMBER(SEARCH("spray",D135)),"NG",IF(ISNUMBER(SEARCH("oil",D135)),"NG",IF(ISNUMBER(SEARCH("battery",D135)),"NG",IF(ISNUMBER(SEARCH("bleach",D135)),"NG",IF(ISNUMBER(SEARCH("paint",D135)),"NG",IF(ISNUMBER(SEARCH("wool",D135)),"NG",IF(ISNUMBER(SEARCH("shark",D135)),"NG",""))))))))</f>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30">
        <v>4987241157563</v>
      </c>
      <c r="N136" s="91">
        <v>5</v>
      </c>
      <c r="O136" s="80" t="s">
        <v>228</v>
      </c>
      <c r="P136" s="81"/>
      <c r="Q136" s="82">
        <f>ROUND(N136*H136,0)</f>
        <v>4300</v>
      </c>
      <c r="R136" s="83"/>
      <c r="S136" s="83"/>
      <c r="T136" s="83"/>
      <c r="U136" s="41" t="str">
        <f>IF(AND(B136="",C136="",D136="",E136="",F136="",G136="",H136="",I136="",J136="",K136="",M136="",N136="",O136="",LEN(Q136)=0)=FALSE,IF(OR(B136="",C136="",D136="",E136="",F136="",G136="",H136="",I136="",J136="",K136="",M136="",N136="",O136="",LEN(Q136)=0,AND(ISNONTEXT(Q136), Q136&gt;100000))=TRUE,"NG",""),"")</f>
        <v/>
      </c>
      <c r="V136" s="42" t="str">
        <f>IF(ISNUMBER(SEARCH("ガス",D136)),"NG",IF(ISNUMBER(SEARCH("スプレー",D136)),"NG",IF(ISNUMBER(SEARCH("オイル",D136)),"NG",IF(ISNUMBER(SEARCH("バッテリー",D136)),"NG",IF(ISNUMBER(SEARCH("漂白",D136)),"NG",IF(ISNUMBER(SEARCH("ペイント",D136)),"NG",IF(ISNUMBER(SEARCH("ウール",D136)),"NG",IF(ISNUMBER(SEARCH("サメ",D136)),"NG","" ))))))))</f>
        <v/>
      </c>
      <c r="W136" s="42" t="str">
        <f>IF(ISNUMBER(SEARCH("gas",D136)),"NG",IF(ISNUMBER(SEARCH("spray",D136)),"NG",IF(ISNUMBER(SEARCH("oil",D136)),"NG",IF(ISNUMBER(SEARCH("battery",D136)),"NG",IF(ISNUMBER(SEARCH("bleach",D136)),"NG",IF(ISNUMBER(SEARCH("paint",D136)),"NG",IF(ISNUMBER(SEARCH("wool",D136)),"NG",IF(ISNUMBER(SEARCH("shark",D136)),"NG",""))))))))</f>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30">
        <v>4901872049882</v>
      </c>
      <c r="N137" s="91">
        <v>7</v>
      </c>
      <c r="O137" s="80" t="s">
        <v>228</v>
      </c>
      <c r="P137" s="81"/>
      <c r="Q137" s="82">
        <f>ROUND(N137*H137,0)</f>
        <v>9072</v>
      </c>
      <c r="R137" s="83"/>
      <c r="S137" s="83"/>
      <c r="T137" s="83"/>
      <c r="U137" s="41" t="str">
        <f>IF(AND(B137="",C137="",D137="",E137="",F137="",G137="",H137="",I137="",J137="",K137="",M137="",N137="",O137="",LEN(Q137)=0)=FALSE,IF(OR(B137="",C137="",D137="",E137="",F137="",G137="",H137="",I137="",J137="",K137="",M137="",N137="",O137="",LEN(Q137)=0,AND(ISNONTEXT(Q137), Q137&gt;100000))=TRUE,"NG",""),"")</f>
        <v>NG</v>
      </c>
      <c r="V137" s="42" t="str">
        <f>IF(ISNUMBER(SEARCH("ガス",D137)),"NG",IF(ISNUMBER(SEARCH("スプレー",D137)),"NG",IF(ISNUMBER(SEARCH("オイル",D137)),"NG",IF(ISNUMBER(SEARCH("バッテリー",D137)),"NG",IF(ISNUMBER(SEARCH("漂白",D137)),"NG",IF(ISNUMBER(SEARCH("ペイント",D137)),"NG",IF(ISNUMBER(SEARCH("ウール",D137)),"NG",IF(ISNUMBER(SEARCH("サメ",D137)),"NG","" ))))))))</f>
        <v/>
      </c>
      <c r="W137" s="42" t="str">
        <f>IF(ISNUMBER(SEARCH("gas",D137)),"NG",IF(ISNUMBER(SEARCH("spray",D137)),"NG",IF(ISNUMBER(SEARCH("oil",D137)),"NG",IF(ISNUMBER(SEARCH("battery",D137)),"NG",IF(ISNUMBER(SEARCH("bleach",D137)),"NG",IF(ISNUMBER(SEARCH("paint",D137)),"NG",IF(ISNUMBER(SEARCH("wool",D137)),"NG",IF(ISNUMBER(SEARCH("shark",D137)),"NG",""))))))))</f>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30">
        <v>4987241157549</v>
      </c>
      <c r="N138" s="91">
        <v>5</v>
      </c>
      <c r="O138" s="80" t="s">
        <v>228</v>
      </c>
      <c r="P138" s="81"/>
      <c r="Q138" s="82">
        <f>ROUND(N138*H138,0)</f>
        <v>4300</v>
      </c>
      <c r="R138" s="83"/>
      <c r="S138" s="83"/>
      <c r="T138" s="83"/>
      <c r="U138" s="41" t="str">
        <f>IF(AND(B138="",C138="",D138="",E138="",F138="",G138="",H138="",I138="",J138="",K138="",M138="",N138="",O138="",LEN(Q138)=0)=FALSE,IF(OR(B138="",C138="",D138="",E138="",F138="",G138="",H138="",I138="",J138="",K138="",M138="",N138="",O138="",LEN(Q138)=0,AND(ISNONTEXT(Q138), Q138&gt;100000))=TRUE,"NG",""),"")</f>
        <v>NG</v>
      </c>
      <c r="V138" s="42" t="str">
        <f>IF(ISNUMBER(SEARCH("ガス",D138)),"NG",IF(ISNUMBER(SEARCH("スプレー",D138)),"NG",IF(ISNUMBER(SEARCH("オイル",D138)),"NG",IF(ISNUMBER(SEARCH("バッテリー",D138)),"NG",IF(ISNUMBER(SEARCH("漂白",D138)),"NG",IF(ISNUMBER(SEARCH("ペイント",D138)),"NG",IF(ISNUMBER(SEARCH("ウール",D138)),"NG",IF(ISNUMBER(SEARCH("サメ",D138)),"NG","" ))))))))</f>
        <v/>
      </c>
      <c r="W138" s="42" t="str">
        <f>IF(ISNUMBER(SEARCH("gas",D138)),"NG",IF(ISNUMBER(SEARCH("spray",D138)),"NG",IF(ISNUMBER(SEARCH("oil",D138)),"NG",IF(ISNUMBER(SEARCH("battery",D138)),"NG",IF(ISNUMBER(SEARCH("bleach",D138)),"NG",IF(ISNUMBER(SEARCH("paint",D138)),"NG",IF(ISNUMBER(SEARCH("wool",D138)),"NG",IF(ISNUMBER(SEARCH("shark",D138)),"NG",""))))))))</f>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tr">
        <f>IF(C139=0,"",VLOOKUP(C139,DATA!$G:$M,2,0))</f>
        <v>Mỹ phẩm
TOILET PREPARATION
COSMETICS</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30">
        <v>4987241148479</v>
      </c>
      <c r="N139" s="91">
        <v>6</v>
      </c>
      <c r="O139" s="80" t="s">
        <v>228</v>
      </c>
      <c r="P139" s="81"/>
      <c r="Q139" s="82">
        <f>ROUND(N139*H139,0)</f>
        <v>6480</v>
      </c>
      <c r="R139" s="83"/>
      <c r="S139" s="83"/>
      <c r="T139" s="83"/>
      <c r="U139" s="41" t="str">
        <f>IF(AND(B139="",C139="",D139="",E139="",F139="",G139="",H139="",I139="",J139="",K139="",M139="",N139="",O139="",LEN(Q139)=0)=FALSE,IF(OR(B139="",C139="",D139="",E139="",F139="",G139="",H139="",I139="",J139="",K139="",M139="",N139="",O139="",LEN(Q139)=0,AND(ISNONTEXT(Q139), Q139&gt;100000))=TRUE,"NG",""),"")</f>
        <v>NG</v>
      </c>
      <c r="V139" s="42" t="str">
        <f>IF(ISNUMBER(SEARCH("ガス",D139)),"NG",IF(ISNUMBER(SEARCH("スプレー",D139)),"NG",IF(ISNUMBER(SEARCH("オイル",D139)),"NG",IF(ISNUMBER(SEARCH("バッテリー",D139)),"NG",IF(ISNUMBER(SEARCH("漂白",D139)),"NG",IF(ISNUMBER(SEARCH("ペイント",D139)),"NG",IF(ISNUMBER(SEARCH("ウール",D139)),"NG",IF(ISNUMBER(SEARCH("サメ",D139)),"NG","" ))))))))</f>
        <v/>
      </c>
      <c r="W139" s="42" t="str">
        <f>IF(ISNUMBER(SEARCH("gas",D139)),"NG",IF(ISNUMBER(SEARCH("spray",D139)),"NG",IF(ISNUMBER(SEARCH("oil",D139)),"NG",IF(ISNUMBER(SEARCH("battery",D139)),"NG",IF(ISNUMBER(SEARCH("bleach",D139)),"NG",IF(ISNUMBER(SEARCH("paint",D139)),"NG",IF(ISNUMBER(SEARCH("wool",D139)),"NG",IF(ISNUMBER(SEARCH("shark",D139)),"NG",""))))))))</f>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28"/>
      <c r="N140" s="52"/>
      <c r="O140" s="64"/>
      <c r="P140" s="132"/>
      <c r="Q140" s="133">
        <f>ROUND(N140*H140,0)</f>
        <v>0</v>
      </c>
      <c r="R140" s="68">
        <v>5</v>
      </c>
      <c r="S140" s="69"/>
      <c r="T140" s="68">
        <v>10.5</v>
      </c>
      <c r="U140" s="134" t="str">
        <f>IF(AND(B140="",C140="",D140="",E140="",F140="",G140="",H140="",I140="",J140="",K140="",M140="",N140="",O140="",LEN(Q140)=0)=FALSE,IF(OR(B140="",C140="",D140="",E140="",F140="",G140="",H140="",I140="",J140="",K140="",M140="",N140="",O140="",LEN(Q140)=0,AND(ISNONTEXT(Q140), Q140&gt;100000))=TRUE,"NG",""),"")</f>
        <v>NG</v>
      </c>
      <c r="V140" s="135" t="str">
        <f>IF(ISNUMBER(SEARCH("ガス",D140)),"NG",IF(ISNUMBER(SEARCH("スプレー",D140)),"NG",IF(ISNUMBER(SEARCH("オイル",D140)),"NG",IF(ISNUMBER(SEARCH("バッテリー",D140)),"NG",IF(ISNUMBER(SEARCH("漂白",D140)),"NG",IF(ISNUMBER(SEARCH("ペイント",D140)),"NG",IF(ISNUMBER(SEARCH("ウール",D140)),"NG",IF(ISNUMBER(SEARCH("サメ",D140)),"NG","" ))))))))</f>
        <v/>
      </c>
      <c r="W140" s="135" t="str">
        <f>IF(ISNUMBER(SEARCH("gas",D140)),"NG",IF(ISNUMBER(SEARCH("spray",D140)),"NG",IF(ISNUMBER(SEARCH("oil",D140)),"NG",IF(ISNUMBER(SEARCH("battery",D140)),"NG",IF(ISNUMBER(SEARCH("bleach",D140)),"NG",IF(ISNUMBER(SEARCH("paint",D140)),"NG",IF(ISNUMBER(SEARCH("wool",D140)),"NG",IF(ISNUMBER(SEARCH("shark",D140)),"NG",""))))))))</f>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30"/>
      <c r="N141" s="138"/>
      <c r="O141" s="139"/>
      <c r="P141" s="81"/>
      <c r="Q141" s="82">
        <f>ROUND(N141*H141,0)</f>
        <v>0</v>
      </c>
      <c r="R141" s="83"/>
      <c r="S141" s="83"/>
      <c r="T141" s="83"/>
      <c r="U141" s="41" t="str">
        <f>IF(AND(B141="",C141="",D141="",E141="",F141="",G141="",H141="",I141="",J141="",K141="",M141="",N141="",O141="",LEN(Q141)=0)=FALSE,IF(OR(B141="",C141="",D141="",E141="",F141="",G141="",H141="",I141="",J141="",K141="",M141="",N141="",O141="",LEN(Q141)=0,AND(ISNONTEXT(Q141), Q141&gt;100000))=TRUE,"NG",""),"")</f>
        <v>NG</v>
      </c>
      <c r="V141" s="42" t="str">
        <f>IF(ISNUMBER(SEARCH("ガス",D141)),"NG",IF(ISNUMBER(SEARCH("スプレー",D141)),"NG",IF(ISNUMBER(SEARCH("オイル",D141)),"NG",IF(ISNUMBER(SEARCH("バッテリー",D141)),"NG",IF(ISNUMBER(SEARCH("漂白",D141)),"NG",IF(ISNUMBER(SEARCH("ペイント",D141)),"NG",IF(ISNUMBER(SEARCH("ウール",D141)),"NG",IF(ISNUMBER(SEARCH("サメ",D141)),"NG","" ))))))))</f>
        <v/>
      </c>
      <c r="W141" s="42" t="str">
        <f>IF(ISNUMBER(SEARCH("gas",D141)),"NG",IF(ISNUMBER(SEARCH("spray",D141)),"NG",IF(ISNUMBER(SEARCH("oil",D141)),"NG",IF(ISNUMBER(SEARCH("battery",D141)),"NG",IF(ISNUMBER(SEARCH("bleach",D141)),"NG",IF(ISNUMBER(SEARCH("paint",D141)),"NG",IF(ISNUMBER(SEARCH("wool",D141)),"NG",IF(ISNUMBER(SEARCH("shark",D141)),"NG",""))))))))</f>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30">
        <v>4511413308905</v>
      </c>
      <c r="N142" s="91">
        <v>5</v>
      </c>
      <c r="O142" s="80" t="s">
        <v>228</v>
      </c>
      <c r="P142" s="81"/>
      <c r="Q142" s="82">
        <f>ROUND(N142*H142,0)</f>
        <v>5845</v>
      </c>
      <c r="R142" s="83"/>
      <c r="S142" s="83"/>
      <c r="T142" s="83"/>
      <c r="U142" s="41" t="str">
        <f>IF(AND(B142="",C142="",D142="",E142="",F142="",G142="",H142="",I142="",J142="",K142="",M142="",N142="",O142="",LEN(Q142)=0)=FALSE,IF(OR(B142="",C142="",D142="",E142="",F142="",G142="",H142="",I142="",J142="",K142="",M142="",N142="",O142="",LEN(Q142)=0,AND(ISNONTEXT(Q142), Q142&gt;100000))=TRUE,"NG",""),"")</f>
        <v/>
      </c>
      <c r="V142" s="42" t="str">
        <f>IF(ISNUMBER(SEARCH("ガス",D142)),"NG",IF(ISNUMBER(SEARCH("スプレー",D142)),"NG",IF(ISNUMBER(SEARCH("オイル",D142)),"NG",IF(ISNUMBER(SEARCH("バッテリー",D142)),"NG",IF(ISNUMBER(SEARCH("漂白",D142)),"NG",IF(ISNUMBER(SEARCH("ペイント",D142)),"NG",IF(ISNUMBER(SEARCH("ウール",D142)),"NG",IF(ISNUMBER(SEARCH("サメ",D142)),"NG","" ))))))))</f>
        <v/>
      </c>
      <c r="W142" s="42" t="str">
        <f>IF(ISNUMBER(SEARCH("gas",D142)),"NG",IF(ISNUMBER(SEARCH("spray",D142)),"NG",IF(ISNUMBER(SEARCH("oil",D142)),"NG",IF(ISNUMBER(SEARCH("battery",D142)),"NG",IF(ISNUMBER(SEARCH("bleach",D142)),"NG",IF(ISNUMBER(SEARCH("paint",D142)),"NG",IF(ISNUMBER(SEARCH("wool",D142)),"NG",IF(ISNUMBER(SEARCH("shark",D142)),"NG",""))))))))</f>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30">
        <v>4902508003414</v>
      </c>
      <c r="N143" s="91">
        <v>12</v>
      </c>
      <c r="O143" s="80" t="s">
        <v>228</v>
      </c>
      <c r="P143" s="81"/>
      <c r="Q143" s="82">
        <f>ROUND(N143*H143,0)</f>
        <v>19404</v>
      </c>
      <c r="R143" s="83"/>
      <c r="S143" s="83"/>
      <c r="T143" s="83"/>
      <c r="U143" s="41" t="str">
        <f>IF(AND(B143="",C143="",D143="",E143="",F143="",G143="",H143="",I143="",J143="",K143="",M143="",N143="",O143="",LEN(Q143)=0)=FALSE,IF(OR(B143="",C143="",D143="",E143="",F143="",G143="",H143="",I143="",J143="",K143="",M143="",N143="",O143="",LEN(Q143)=0,AND(ISNONTEXT(Q143), Q143&gt;100000))=TRUE,"NG",""),"")</f>
        <v>NG</v>
      </c>
      <c r="V143" s="42" t="str">
        <f>IF(ISNUMBER(SEARCH("ガス",D143)),"NG",IF(ISNUMBER(SEARCH("スプレー",D143)),"NG",IF(ISNUMBER(SEARCH("オイル",D143)),"NG",IF(ISNUMBER(SEARCH("バッテリー",D143)),"NG",IF(ISNUMBER(SEARCH("漂白",D143)),"NG",IF(ISNUMBER(SEARCH("ペイント",D143)),"NG",IF(ISNUMBER(SEARCH("ウール",D143)),"NG",IF(ISNUMBER(SEARCH("サメ",D143)),"NG","" ))))))))</f>
        <v/>
      </c>
      <c r="W143" s="42" t="str">
        <f>IF(ISNUMBER(SEARCH("gas",D143)),"NG",IF(ISNUMBER(SEARCH("spray",D143)),"NG",IF(ISNUMBER(SEARCH("oil",D143)),"NG",IF(ISNUMBER(SEARCH("battery",D143)),"NG",IF(ISNUMBER(SEARCH("bleach",D143)),"NG",IF(ISNUMBER(SEARCH("paint",D143)),"NG",IF(ISNUMBER(SEARCH("wool",D143)),"NG",IF(ISNUMBER(SEARCH("shark",D143)),"NG",""))))))))</f>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30">
        <v>4511413308349</v>
      </c>
      <c r="N144" s="91">
        <v>9</v>
      </c>
      <c r="O144" s="80" t="s">
        <v>228</v>
      </c>
      <c r="P144" s="81"/>
      <c r="Q144" s="82">
        <f>ROUND(N144*H144,0)</f>
        <v>15120</v>
      </c>
      <c r="R144" s="83"/>
      <c r="S144" s="83"/>
      <c r="T144" s="83"/>
      <c r="U144" s="41" t="str">
        <f>IF(AND(B144="",C144="",D144="",E144="",F144="",G144="",H144="",I144="",J144="",K144="",M144="",N144="",O144="",LEN(Q144)=0)=FALSE,IF(OR(B144="",C144="",D144="",E144="",F144="",G144="",H144="",I144="",J144="",K144="",M144="",N144="",O144="",LEN(Q144)=0,AND(ISNONTEXT(Q144), Q144&gt;100000))=TRUE,"NG",""),"")</f>
        <v>NG</v>
      </c>
      <c r="V144" s="42" t="str">
        <f>IF(ISNUMBER(SEARCH("ガス",D144)),"NG",IF(ISNUMBER(SEARCH("スプレー",D144)),"NG",IF(ISNUMBER(SEARCH("オイル",D144)),"NG",IF(ISNUMBER(SEARCH("バッテリー",D144)),"NG",IF(ISNUMBER(SEARCH("漂白",D144)),"NG",IF(ISNUMBER(SEARCH("ペイント",D144)),"NG",IF(ISNUMBER(SEARCH("ウール",D144)),"NG",IF(ISNUMBER(SEARCH("サメ",D144)),"NG","" ))))))))</f>
        <v/>
      </c>
      <c r="W144" s="42" t="str">
        <f>IF(ISNUMBER(SEARCH("gas",D144)),"NG",IF(ISNUMBER(SEARCH("spray",D144)),"NG",IF(ISNUMBER(SEARCH("oil",D144)),"NG",IF(ISNUMBER(SEARCH("battery",D144)),"NG",IF(ISNUMBER(SEARCH("bleach",D144)),"NG",IF(ISNUMBER(SEARCH("paint",D144)),"NG",IF(ISNUMBER(SEARCH("wool",D144)),"NG",IF(ISNUMBER(SEARCH("shark",D144)),"NG",""))))))))</f>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30">
        <v>4511413302378</v>
      </c>
      <c r="N145" s="91">
        <v>20</v>
      </c>
      <c r="O145" s="80" t="s">
        <v>228</v>
      </c>
      <c r="P145" s="81"/>
      <c r="Q145" s="82">
        <f>ROUND(N145*H145,0)</f>
        <v>23060</v>
      </c>
      <c r="R145" s="83"/>
      <c r="S145" s="83"/>
      <c r="T145" s="83"/>
      <c r="U145" s="41" t="str">
        <f>IF(AND(B145="",C145="",D145="",E145="",F145="",G145="",H145="",I145="",J145="",K145="",M145="",N145="",O145="",LEN(Q145)=0)=FALSE,IF(OR(B145="",C145="",D145="",E145="",F145="",G145="",H145="",I145="",J145="",K145="",M145="",N145="",O145="",LEN(Q145)=0,AND(ISNONTEXT(Q145), Q145&gt;100000))=TRUE,"NG",""),"")</f>
        <v/>
      </c>
      <c r="V145" s="42" t="str">
        <f>IF(ISNUMBER(SEARCH("ガス",D145)),"NG",IF(ISNUMBER(SEARCH("スプレー",D145)),"NG",IF(ISNUMBER(SEARCH("オイル",D145)),"NG",IF(ISNUMBER(SEARCH("バッテリー",D145)),"NG",IF(ISNUMBER(SEARCH("漂白",D145)),"NG",IF(ISNUMBER(SEARCH("ペイント",D145)),"NG",IF(ISNUMBER(SEARCH("ウール",D145)),"NG",IF(ISNUMBER(SEARCH("サメ",D145)),"NG","" ))))))))</f>
        <v/>
      </c>
      <c r="W145" s="42" t="str">
        <f>IF(ISNUMBER(SEARCH("gas",D145)),"NG",IF(ISNUMBER(SEARCH("spray",D145)),"NG",IF(ISNUMBER(SEARCH("oil",D145)),"NG",IF(ISNUMBER(SEARCH("battery",D145)),"NG",IF(ISNUMBER(SEARCH("bleach",D145)),"NG",IF(ISNUMBER(SEARCH("paint",D145)),"NG",IF(ISNUMBER(SEARCH("wool",D145)),"NG",IF(ISNUMBER(SEARCH("shark",D145)),"NG",""))))))))</f>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30">
        <v>4511413302163</v>
      </c>
      <c r="N146" s="91">
        <v>5</v>
      </c>
      <c r="O146" s="80" t="s">
        <v>228</v>
      </c>
      <c r="P146" s="81"/>
      <c r="Q146" s="82">
        <f>ROUND(N146*H146,0)</f>
        <v>2585</v>
      </c>
      <c r="R146" s="83"/>
      <c r="S146" s="83"/>
      <c r="T146" s="83"/>
      <c r="U146" s="41" t="str">
        <f>IF(AND(B146="",C146="",D146="",E146="",F146="",G146="",H146="",I146="",J146="",K146="",M146="",N146="",O146="",LEN(Q146)=0)=FALSE,IF(OR(B146="",C146="",D146="",E146="",F146="",G146="",H146="",I146="",J146="",K146="",M146="",N146="",O146="",LEN(Q146)=0,AND(ISNONTEXT(Q146), Q146&gt;100000))=TRUE,"NG",""),"")</f>
        <v/>
      </c>
      <c r="V146" s="42" t="str">
        <f>IF(ISNUMBER(SEARCH("ガス",D146)),"NG",IF(ISNUMBER(SEARCH("スプレー",D146)),"NG",IF(ISNUMBER(SEARCH("オイル",D146)),"NG",IF(ISNUMBER(SEARCH("バッテリー",D146)),"NG",IF(ISNUMBER(SEARCH("漂白",D146)),"NG",IF(ISNUMBER(SEARCH("ペイント",D146)),"NG",IF(ISNUMBER(SEARCH("ウール",D146)),"NG",IF(ISNUMBER(SEARCH("サメ",D146)),"NG","" ))))))))</f>
        <v/>
      </c>
      <c r="W146" s="42" t="str">
        <f>IF(ISNUMBER(SEARCH("gas",D146)),"NG",IF(ISNUMBER(SEARCH("spray",D146)),"NG",IF(ISNUMBER(SEARCH("oil",D146)),"NG",IF(ISNUMBER(SEARCH("battery",D146)),"NG",IF(ISNUMBER(SEARCH("bleach",D146)),"NG",IF(ISNUMBER(SEARCH("paint",D146)),"NG",IF(ISNUMBER(SEARCH("wool",D146)),"NG",IF(ISNUMBER(SEARCH("shark",D146)),"NG",""))))))))</f>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30">
        <v>4987241137473</v>
      </c>
      <c r="N147" s="91">
        <v>75</v>
      </c>
      <c r="O147" s="80" t="s">
        <v>228</v>
      </c>
      <c r="P147" s="81"/>
      <c r="Q147" s="82">
        <f>ROUND(N147*H147,0)</f>
        <v>104775</v>
      </c>
      <c r="R147" s="83"/>
      <c r="S147" s="83"/>
      <c r="T147" s="83"/>
      <c r="U147" s="41" t="str">
        <f>IF(AND(B147="",C147="",D147="",E147="",F147="",G147="",H147="",I147="",J147="",K147="",M147="",N147="",O147="",LEN(Q147)=0)=FALSE,IF(OR(B147="",C147="",D147="",E147="",F147="",G147="",H147="",I147="",J147="",K147="",M147="",N147="",O147="",LEN(Q147)=0,AND(ISNONTEXT(Q147), Q147&gt;100000))=TRUE,"NG",""),"")</f>
        <v>NG</v>
      </c>
      <c r="V147" s="42" t="str">
        <f>IF(ISNUMBER(SEARCH("ガス",D147)),"NG",IF(ISNUMBER(SEARCH("スプレー",D147)),"NG",IF(ISNUMBER(SEARCH("オイル",D147)),"NG",IF(ISNUMBER(SEARCH("バッテリー",D147)),"NG",IF(ISNUMBER(SEARCH("漂白",D147)),"NG",IF(ISNUMBER(SEARCH("ペイント",D147)),"NG",IF(ISNUMBER(SEARCH("ウール",D147)),"NG",IF(ISNUMBER(SEARCH("サメ",D147)),"NG","" ))))))))</f>
        <v/>
      </c>
      <c r="W147" s="42" t="str">
        <f>IF(ISNUMBER(SEARCH("gas",D147)),"NG",IF(ISNUMBER(SEARCH("spray",D147)),"NG",IF(ISNUMBER(SEARCH("oil",D147)),"NG",IF(ISNUMBER(SEARCH("battery",D147)),"NG",IF(ISNUMBER(SEARCH("bleach",D147)),"NG",IF(ISNUMBER(SEARCH("paint",D147)),"NG",IF(ISNUMBER(SEARCH("wool",D147)),"NG",IF(ISNUMBER(SEARCH("shark",D147)),"NG",""))))))))</f>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30">
        <v>4971710033922</v>
      </c>
      <c r="N148" s="91">
        <v>17</v>
      </c>
      <c r="O148" s="80" t="s">
        <v>228</v>
      </c>
      <c r="P148" s="81"/>
      <c r="Q148" s="82">
        <f>ROUND(N148*H148,0)</f>
        <v>30583</v>
      </c>
      <c r="R148" s="83"/>
      <c r="S148" s="83"/>
      <c r="T148" s="83"/>
      <c r="U148" s="41" t="str">
        <f>IF(AND(B148="",C148="",D148="",E148="",F148="",G148="",H148="",I148="",J148="",K148="",M148="",N148="",O148="",LEN(Q148)=0)=FALSE,IF(OR(B148="",C148="",D148="",E148="",F148="",G148="",H148="",I148="",J148="",K148="",M148="",N148="",O148="",LEN(Q148)=0,AND(ISNONTEXT(Q148), Q148&gt;100000))=TRUE,"NG",""),"")</f>
        <v/>
      </c>
      <c r="V148" s="42" t="str">
        <f>IF(ISNUMBER(SEARCH("ガス",D148)),"NG",IF(ISNUMBER(SEARCH("スプレー",D148)),"NG",IF(ISNUMBER(SEARCH("オイル",D148)),"NG",IF(ISNUMBER(SEARCH("バッテリー",D148)),"NG",IF(ISNUMBER(SEARCH("漂白",D148)),"NG",IF(ISNUMBER(SEARCH("ペイント",D148)),"NG",IF(ISNUMBER(SEARCH("ウール",D148)),"NG",IF(ISNUMBER(SEARCH("サメ",D148)),"NG","" ))))))))</f>
        <v/>
      </c>
      <c r="W148" s="42" t="str">
        <f>IF(ISNUMBER(SEARCH("gas",D148)),"NG",IF(ISNUMBER(SEARCH("spray",D148)),"NG",IF(ISNUMBER(SEARCH("oil",D148)),"NG",IF(ISNUMBER(SEARCH("battery",D148)),"NG",IF(ISNUMBER(SEARCH("bleach",D148)),"NG",IF(ISNUMBER(SEARCH("paint",D148)),"NG",IF(ISNUMBER(SEARCH("wool",D148)),"NG",IF(ISNUMBER(SEARCH("shark",D148)),"NG",""))))))))</f>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30">
        <v>4971710258318</v>
      </c>
      <c r="N149" s="91">
        <v>13</v>
      </c>
      <c r="O149" s="80" t="s">
        <v>228</v>
      </c>
      <c r="P149" s="81"/>
      <c r="Q149" s="82">
        <f>ROUND(N149*H149,0)</f>
        <v>23023</v>
      </c>
      <c r="R149" s="83"/>
      <c r="S149" s="83"/>
      <c r="T149" s="83"/>
      <c r="U149" s="41" t="str">
        <f>IF(AND(B149="",C149="",D149="",E149="",F149="",G149="",H149="",I149="",J149="",K149="",M149="",N149="",O149="",LEN(Q149)=0)=FALSE,IF(OR(B149="",C149="",D149="",E149="",F149="",G149="",H149="",I149="",J149="",K149="",M149="",N149="",O149="",LEN(Q149)=0,AND(ISNONTEXT(Q149), Q149&gt;100000))=TRUE,"NG",""),"")</f>
        <v/>
      </c>
      <c r="V149" s="42" t="str">
        <f>IF(ISNUMBER(SEARCH("ガス",D149)),"NG",IF(ISNUMBER(SEARCH("スプレー",D149)),"NG",IF(ISNUMBER(SEARCH("オイル",D149)),"NG",IF(ISNUMBER(SEARCH("バッテリー",D149)),"NG",IF(ISNUMBER(SEARCH("漂白",D149)),"NG",IF(ISNUMBER(SEARCH("ペイント",D149)),"NG",IF(ISNUMBER(SEARCH("ウール",D149)),"NG",IF(ISNUMBER(SEARCH("サメ",D149)),"NG","" ))))))))</f>
        <v/>
      </c>
      <c r="W149" s="42" t="str">
        <f>IF(ISNUMBER(SEARCH("gas",D149)),"NG",IF(ISNUMBER(SEARCH("spray",D149)),"NG",IF(ISNUMBER(SEARCH("oil",D149)),"NG",IF(ISNUMBER(SEARCH("battery",D149)),"NG",IF(ISNUMBER(SEARCH("bleach",D149)),"NG",IF(ISNUMBER(SEARCH("paint",D149)),"NG",IF(ISNUMBER(SEARCH("wool",D149)),"NG",IF(ISNUMBER(SEARCH("shark",D149)),"NG",""))))))))</f>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30">
        <v>4901872073917</v>
      </c>
      <c r="N150" s="91">
        <v>2</v>
      </c>
      <c r="O150" s="80" t="s">
        <v>228</v>
      </c>
      <c r="P150" s="81"/>
      <c r="Q150" s="82">
        <f>ROUND(N150*H150,0)</f>
        <v>5024</v>
      </c>
      <c r="R150" s="83"/>
      <c r="S150" s="83"/>
      <c r="T150" s="83"/>
      <c r="U150" s="41" t="str">
        <f>IF(AND(B150="",C150="",D150="",E150="",F150="",G150="",H150="",I150="",J150="",K150="",M150="",N150="",O150="",LEN(Q150)=0)=FALSE,IF(OR(B150="",C150="",D150="",E150="",F150="",G150="",H150="",I150="",J150="",K150="",M150="",N150="",O150="",LEN(Q150)=0,AND(ISNONTEXT(Q150), Q150&gt;100000))=TRUE,"NG",""),"")</f>
        <v>NG</v>
      </c>
      <c r="V150" s="42" t="str">
        <f>IF(ISNUMBER(SEARCH("ガス",D150)),"NG",IF(ISNUMBER(SEARCH("スプレー",D150)),"NG",IF(ISNUMBER(SEARCH("オイル",D150)),"NG",IF(ISNUMBER(SEARCH("バッテリー",D150)),"NG",IF(ISNUMBER(SEARCH("漂白",D150)),"NG",IF(ISNUMBER(SEARCH("ペイント",D150)),"NG",IF(ISNUMBER(SEARCH("ウール",D150)),"NG",IF(ISNUMBER(SEARCH("サメ",D150)),"NG","" ))))))))</f>
        <v/>
      </c>
      <c r="W150" s="42" t="str">
        <f>IF(ISNUMBER(SEARCH("gas",D150)),"NG",IF(ISNUMBER(SEARCH("spray",D150)),"NG",IF(ISNUMBER(SEARCH("oil",D150)),"NG",IF(ISNUMBER(SEARCH("battery",D150)),"NG",IF(ISNUMBER(SEARCH("bleach",D150)),"NG",IF(ISNUMBER(SEARCH("paint",D150)),"NG",IF(ISNUMBER(SEARCH("wool",D150)),"NG",IF(ISNUMBER(SEARCH("shark",D150)),"NG",""))))))))</f>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30">
        <v>4971710272765</v>
      </c>
      <c r="N151" s="91">
        <v>13</v>
      </c>
      <c r="O151" s="80" t="s">
        <v>228</v>
      </c>
      <c r="P151" s="81"/>
      <c r="Q151" s="82">
        <f>ROUND(N151*H151,0)</f>
        <v>33696</v>
      </c>
      <c r="R151" s="83"/>
      <c r="S151" s="83"/>
      <c r="T151" s="83"/>
      <c r="U151" s="41" t="str">
        <f>IF(AND(B151="",C151="",D151="",E151="",F151="",G151="",H151="",I151="",J151="",K151="",M151="",N151="",O151="",LEN(Q151)=0)=FALSE,IF(OR(B151="",C151="",D151="",E151="",F151="",G151="",H151="",I151="",J151="",K151="",M151="",N151="",O151="",LEN(Q151)=0,AND(ISNONTEXT(Q151), Q151&gt;100000))=TRUE,"NG",""),"")</f>
        <v>NG</v>
      </c>
      <c r="V151" s="42" t="str">
        <f>IF(ISNUMBER(SEARCH("ガス",D151)),"NG",IF(ISNUMBER(SEARCH("スプレー",D151)),"NG",IF(ISNUMBER(SEARCH("オイル",D151)),"NG",IF(ISNUMBER(SEARCH("バッテリー",D151)),"NG",IF(ISNUMBER(SEARCH("漂白",D151)),"NG",IF(ISNUMBER(SEARCH("ペイント",D151)),"NG",IF(ISNUMBER(SEARCH("ウール",D151)),"NG",IF(ISNUMBER(SEARCH("サメ",D151)),"NG","" ))))))))</f>
        <v/>
      </c>
      <c r="W151" s="42" t="str">
        <f>IF(ISNUMBER(SEARCH("gas",D151)),"NG",IF(ISNUMBER(SEARCH("spray",D151)),"NG",IF(ISNUMBER(SEARCH("oil",D151)),"NG",IF(ISNUMBER(SEARCH("battery",D151)),"NG",IF(ISNUMBER(SEARCH("bleach",D151)),"NG",IF(ISNUMBER(SEARCH("paint",D151)),"NG",IF(ISNUMBER(SEARCH("wool",D151)),"NG",IF(ISNUMBER(SEARCH("shark",D151)),"NG",""))))))))</f>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30">
        <v>4987415689289</v>
      </c>
      <c r="N152" s="91">
        <v>9</v>
      </c>
      <c r="O152" s="80" t="s">
        <v>228</v>
      </c>
      <c r="P152" s="81"/>
      <c r="Q152" s="82">
        <f>ROUND(N152*H152,0)</f>
        <v>7776</v>
      </c>
      <c r="R152" s="83"/>
      <c r="S152" s="83"/>
      <c r="T152" s="83"/>
      <c r="U152" s="41" t="str">
        <f>IF(AND(B152="",C152="",D152="",E152="",F152="",G152="",H152="",I152="",J152="",K152="",M152="",N152="",O152="",LEN(Q152)=0)=FALSE,IF(OR(B152="",C152="",D152="",E152="",F152="",G152="",H152="",I152="",J152="",K152="",M152="",N152="",O152="",LEN(Q152)=0,AND(ISNONTEXT(Q152), Q152&gt;100000))=TRUE,"NG",""),"")</f>
        <v/>
      </c>
      <c r="V152" s="42" t="str">
        <f>IF(ISNUMBER(SEARCH("ガス",D152)),"NG",IF(ISNUMBER(SEARCH("スプレー",D152)),"NG",IF(ISNUMBER(SEARCH("オイル",D152)),"NG",IF(ISNUMBER(SEARCH("バッテリー",D152)),"NG",IF(ISNUMBER(SEARCH("漂白",D152)),"NG",IF(ISNUMBER(SEARCH("ペイント",D152)),"NG",IF(ISNUMBER(SEARCH("ウール",D152)),"NG",IF(ISNUMBER(SEARCH("サメ",D152)),"NG","" ))))))))</f>
        <v/>
      </c>
      <c r="W152" s="42" t="str">
        <f>IF(ISNUMBER(SEARCH("gas",D152)),"NG",IF(ISNUMBER(SEARCH("spray",D152)),"NG",IF(ISNUMBER(SEARCH("oil",D152)),"NG",IF(ISNUMBER(SEARCH("battery",D152)),"NG",IF(ISNUMBER(SEARCH("bleach",D152)),"NG",IF(ISNUMBER(SEARCH("paint",D152)),"NG",IF(ISNUMBER(SEARCH("wool",D152)),"NG",IF(ISNUMBER(SEARCH("shark",D152)),"NG",""))))))))</f>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30">
        <v>4511413306666</v>
      </c>
      <c r="N153" s="91">
        <v>2</v>
      </c>
      <c r="O153" s="80" t="s">
        <v>228</v>
      </c>
      <c r="P153" s="81"/>
      <c r="Q153" s="82">
        <f>ROUND(N153*H153,0)</f>
        <v>1400</v>
      </c>
      <c r="R153" s="83"/>
      <c r="S153" s="83"/>
      <c r="T153" s="83"/>
      <c r="U153" s="41" t="str">
        <f>IF(AND(B153="",C153="",D153="",E153="",F153="",G153="",H153="",I153="",J153="",K153="",M153="",N153="",O153="",LEN(Q153)=0)=FALSE,IF(OR(B153="",C153="",D153="",E153="",F153="",G153="",H153="",I153="",J153="",K153="",M153="",N153="",O153="",LEN(Q153)=0,AND(ISNONTEXT(Q153), Q153&gt;100000))=TRUE,"NG",""),"")</f>
        <v>NG</v>
      </c>
      <c r="V153" s="42" t="str">
        <f>IF(ISNUMBER(SEARCH("ガス",D153)),"NG",IF(ISNUMBER(SEARCH("スプレー",D153)),"NG",IF(ISNUMBER(SEARCH("オイル",D153)),"NG",IF(ISNUMBER(SEARCH("バッテリー",D153)),"NG",IF(ISNUMBER(SEARCH("漂白",D153)),"NG",IF(ISNUMBER(SEARCH("ペイント",D153)),"NG",IF(ISNUMBER(SEARCH("ウール",D153)),"NG",IF(ISNUMBER(SEARCH("サメ",D153)),"NG","" ))))))))</f>
        <v/>
      </c>
      <c r="W153" s="42" t="str">
        <f>IF(ISNUMBER(SEARCH("gas",D153)),"NG",IF(ISNUMBER(SEARCH("spray",D153)),"NG",IF(ISNUMBER(SEARCH("oil",D153)),"NG",IF(ISNUMBER(SEARCH("battery",D153)),"NG",IF(ISNUMBER(SEARCH("bleach",D153)),"NG",IF(ISNUMBER(SEARCH("paint",D153)),"NG",IF(ISNUMBER(SEARCH("wool",D153)),"NG",IF(ISNUMBER(SEARCH("shark",D153)),"NG",""))))))))</f>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30">
        <v>4903301025726</v>
      </c>
      <c r="N154" s="91">
        <v>5</v>
      </c>
      <c r="O154" s="80" t="s">
        <v>228</v>
      </c>
      <c r="P154" s="81"/>
      <c r="Q154" s="82">
        <f>ROUND(N154*H154,0)</f>
        <v>3485</v>
      </c>
      <c r="R154" s="83"/>
      <c r="S154" s="83"/>
      <c r="T154" s="83"/>
      <c r="U154" s="41" t="str">
        <f>IF(AND(B154="",C154="",D154="",E154="",F154="",G154="",H154="",I154="",J154="",K154="",M154="",N154="",O154="",LEN(Q154)=0)=FALSE,IF(OR(B154="",C154="",D154="",E154="",F154="",G154="",H154="",I154="",J154="",K154="",M154="",N154="",O154="",LEN(Q154)=0,AND(ISNONTEXT(Q154), Q154&gt;100000))=TRUE,"NG",""),"")</f>
        <v/>
      </c>
      <c r="V154" s="42" t="str">
        <f>IF(ISNUMBER(SEARCH("ガス",D154)),"NG",IF(ISNUMBER(SEARCH("スプレー",D154)),"NG",IF(ISNUMBER(SEARCH("オイル",D154)),"NG",IF(ISNUMBER(SEARCH("バッテリー",D154)),"NG",IF(ISNUMBER(SEARCH("漂白",D154)),"NG",IF(ISNUMBER(SEARCH("ペイント",D154)),"NG",IF(ISNUMBER(SEARCH("ウール",D154)),"NG",IF(ISNUMBER(SEARCH("サメ",D154)),"NG","" ))))))))</f>
        <v/>
      </c>
      <c r="W154" s="42" t="str">
        <f>IF(ISNUMBER(SEARCH("gas",D154)),"NG",IF(ISNUMBER(SEARCH("spray",D154)),"NG",IF(ISNUMBER(SEARCH("oil",D154)),"NG",IF(ISNUMBER(SEARCH("battery",D154)),"NG",IF(ISNUMBER(SEARCH("bleach",D154)),"NG",IF(ISNUMBER(SEARCH("paint",D154)),"NG",IF(ISNUMBER(SEARCH("wool",D154)),"NG",IF(ISNUMBER(SEARCH("shark",D154)),"NG",""))))))))</f>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899</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30">
        <v>4511413307342</v>
      </c>
      <c r="N155" s="91">
        <v>34</v>
      </c>
      <c r="O155" s="80" t="s">
        <v>228</v>
      </c>
      <c r="P155" s="81"/>
      <c r="Q155" s="82">
        <f>ROUND(N155*H155,0)</f>
        <v>30566</v>
      </c>
      <c r="R155" s="83"/>
      <c r="S155" s="83"/>
      <c r="T155" s="83"/>
      <c r="U155" s="41" t="str">
        <f>IF(AND(B155="",C155="",D155="",E155="",F155="",G155="",H155="",I155="",J155="",K155="",M155="",N155="",O155="",LEN(Q155)=0)=FALSE,IF(OR(B155="",C155="",D155="",E155="",F155="",G155="",H155="",I155="",J155="",K155="",M155="",N155="",O155="",LEN(Q155)=0,AND(ISNONTEXT(Q155), Q155&gt;100000))=TRUE,"NG",""),"")</f>
        <v/>
      </c>
      <c r="V155" s="42" t="str">
        <f>IF(ISNUMBER(SEARCH("ガス",D155)),"NG",IF(ISNUMBER(SEARCH("スプレー",D155)),"NG",IF(ISNUMBER(SEARCH("オイル",D155)),"NG",IF(ISNUMBER(SEARCH("バッテリー",D155)),"NG",IF(ISNUMBER(SEARCH("漂白",D155)),"NG",IF(ISNUMBER(SEARCH("ペイント",D155)),"NG",IF(ISNUMBER(SEARCH("ウール",D155)),"NG",IF(ISNUMBER(SEARCH("サメ",D155)),"NG","" ))))))))</f>
        <v/>
      </c>
      <c r="W155" s="42" t="str">
        <f>IF(ISNUMBER(SEARCH("gas",D155)),"NG",IF(ISNUMBER(SEARCH("spray",D155)),"NG",IF(ISNUMBER(SEARCH("oil",D155)),"NG",IF(ISNUMBER(SEARCH("battery",D155)),"NG",IF(ISNUMBER(SEARCH("bleach",D155)),"NG",IF(ISNUMBER(SEARCH("paint",D155)),"NG",IF(ISNUMBER(SEARCH("wool",D155)),"NG",IF(ISNUMBER(SEARCH("shark",D155)),"NG",""))))))))</f>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28"/>
      <c r="N156" s="52"/>
      <c r="O156" s="64"/>
      <c r="P156" s="132"/>
      <c r="Q156" s="133">
        <f>ROUND(N156*H156,0)</f>
        <v>0</v>
      </c>
      <c r="R156" s="68">
        <v>6</v>
      </c>
      <c r="S156" s="69"/>
      <c r="T156" s="68">
        <v>15.26</v>
      </c>
      <c r="U156" s="134" t="str">
        <f>IF(AND(B156="",C156="",D156="",E156="",F156="",G156="",H156="",I156="",J156="",K156="",M156="",N156="",O156="",LEN(Q156)=0)=FALSE,IF(OR(B156="",C156="",D156="",E156="",F156="",G156="",H156="",I156="",J156="",K156="",M156="",N156="",O156="",LEN(Q156)=0,AND(ISNONTEXT(Q156), Q156&gt;100000))=TRUE,"NG",""),"")</f>
        <v>NG</v>
      </c>
      <c r="V156" s="135" t="str">
        <f>IF(ISNUMBER(SEARCH("ガス",D156)),"NG",IF(ISNUMBER(SEARCH("スプレー",D156)),"NG",IF(ISNUMBER(SEARCH("オイル",D156)),"NG",IF(ISNUMBER(SEARCH("バッテリー",D156)),"NG",IF(ISNUMBER(SEARCH("漂白",D156)),"NG",IF(ISNUMBER(SEARCH("ペイント",D156)),"NG",IF(ISNUMBER(SEARCH("ウール",D156)),"NG",IF(ISNUMBER(SEARCH("サメ",D156)),"NG","" ))))))))</f>
        <v/>
      </c>
      <c r="W156" s="135" t="str">
        <f>IF(ISNUMBER(SEARCH("gas",D156)),"NG",IF(ISNUMBER(SEARCH("spray",D156)),"NG",IF(ISNUMBER(SEARCH("oil",D156)),"NG",IF(ISNUMBER(SEARCH("battery",D156)),"NG",IF(ISNUMBER(SEARCH("bleach",D156)),"NG",IF(ISNUMBER(SEARCH("paint",D156)),"NG",IF(ISNUMBER(SEARCH("wool",D156)),"NG",IF(ISNUMBER(SEARCH("shark",D156)),"NG",""))))))))</f>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33"/>
      <c r="N157" s="180"/>
      <c r="O157" s="180"/>
      <c r="P157" s="81"/>
      <c r="Q157" s="82">
        <f>ROUND(N157*H157,0)</f>
        <v>0</v>
      </c>
      <c r="R157" s="83"/>
      <c r="S157" s="83"/>
      <c r="T157" s="83"/>
      <c r="U157" s="41" t="str">
        <f>IF(AND(B157="",C157="",D157="",E157="",F157="",G157="",H157="",I157="",J157="",K157="",M157="",N157="",O157="",LEN(Q157)=0)=FALSE,IF(OR(B157="",C157="",D157="",E157="",F157="",G157="",H157="",I157="",J157="",K157="",M157="",N157="",O157="",LEN(Q157)=0,AND(ISNONTEXT(Q157), Q157&gt;100000))=TRUE,"NG",""),"")</f>
        <v>NG</v>
      </c>
      <c r="V157" s="42" t="str">
        <f>IF(ISNUMBER(SEARCH("ガス",D157)),"NG",IF(ISNUMBER(SEARCH("スプレー",D157)),"NG",IF(ISNUMBER(SEARCH("オイル",D157)),"NG",IF(ISNUMBER(SEARCH("バッテリー",D157)),"NG",IF(ISNUMBER(SEARCH("漂白",D157)),"NG",IF(ISNUMBER(SEARCH("ペイント",D157)),"NG",IF(ISNUMBER(SEARCH("ウール",D157)),"NG",IF(ISNUMBER(SEARCH("サメ",D157)),"NG","" ))))))))</f>
        <v/>
      </c>
      <c r="W157" s="42" t="str">
        <f>IF(ISNUMBER(SEARCH("gas",D157)),"NG",IF(ISNUMBER(SEARCH("spray",D157)),"NG",IF(ISNUMBER(SEARCH("oil",D157)),"NG",IF(ISNUMBER(SEARCH("battery",D157)),"NG",IF(ISNUMBER(SEARCH("bleach",D157)),"NG",IF(ISNUMBER(SEARCH("paint",D157)),"NG",IF(ISNUMBER(SEARCH("wool",D157)),"NG",IF(ISNUMBER(SEARCH("shark",D157)),"NG",""))))))))</f>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34"/>
      <c r="N158" s="183">
        <v>1</v>
      </c>
      <c r="O158" s="184" t="s">
        <v>5353</v>
      </c>
      <c r="P158" s="81"/>
      <c r="Q158" s="82">
        <f>ROUND(N158*H158,0)</f>
        <v>0</v>
      </c>
      <c r="R158" s="83"/>
      <c r="S158" s="83"/>
      <c r="T158" s="83"/>
      <c r="U158" s="41" t="str">
        <f>IF(AND(B158="",C158="",D158="",E158="",F158="",G158="",H158="",I158="",J158="",K158="",M158="",N158="",O158="",LEN(Q158)=0)=FALSE,IF(OR(B158="",C158="",D158="",E158="",F158="",G158="",H158="",I158="",J158="",K158="",M158="",N158="",O158="",LEN(Q158)=0,AND(ISNONTEXT(Q158), Q158&gt;100000))=TRUE,"NG",""),"")</f>
        <v>NG</v>
      </c>
      <c r="V158" s="42" t="str">
        <f>IF(ISNUMBER(SEARCH("ガス",D158)),"NG",IF(ISNUMBER(SEARCH("スプレー",D158)),"NG",IF(ISNUMBER(SEARCH("オイル",D158)),"NG",IF(ISNUMBER(SEARCH("バッテリー",D158)),"NG",IF(ISNUMBER(SEARCH("漂白",D158)),"NG",IF(ISNUMBER(SEARCH("ペイント",D158)),"NG",IF(ISNUMBER(SEARCH("ウール",D158)),"NG",IF(ISNUMBER(SEARCH("サメ",D158)),"NG","" ))))))))</f>
        <v/>
      </c>
      <c r="W158" s="42" t="str">
        <f>IF(ISNUMBER(SEARCH("gas",D158)),"NG",IF(ISNUMBER(SEARCH("spray",D158)),"NG",IF(ISNUMBER(SEARCH("oil",D158)),"NG",IF(ISNUMBER(SEARCH("battery",D158)),"NG",IF(ISNUMBER(SEARCH("bleach",D158)),"NG",IF(ISNUMBER(SEARCH("paint",D158)),"NG",IF(ISNUMBER(SEARCH("wool",D158)),"NG",IF(ISNUMBER(SEARCH("shark",D158)),"NG",""))))))))</f>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34"/>
      <c r="N159" s="183">
        <v>1</v>
      </c>
      <c r="O159" s="184" t="s">
        <v>5353</v>
      </c>
      <c r="P159" s="81"/>
      <c r="Q159" s="82">
        <f>ROUND(N159*H159,0)</f>
        <v>0</v>
      </c>
      <c r="R159" s="83"/>
      <c r="S159" s="83"/>
      <c r="T159" s="83"/>
      <c r="U159" s="41" t="str">
        <f>IF(AND(B159="",C159="",D159="",E159="",F159="",G159="",H159="",I159="",J159="",K159="",M159="",N159="",O159="",LEN(Q159)=0)=FALSE,IF(OR(B159="",C159="",D159="",E159="",F159="",G159="",H159="",I159="",J159="",K159="",M159="",N159="",O159="",LEN(Q159)=0,AND(ISNONTEXT(Q159), Q159&gt;100000))=TRUE,"NG",""),"")</f>
        <v>NG</v>
      </c>
      <c r="V159" s="42" t="str">
        <f>IF(ISNUMBER(SEARCH("ガス",D159)),"NG",IF(ISNUMBER(SEARCH("スプレー",D159)),"NG",IF(ISNUMBER(SEARCH("オイル",D159)),"NG",IF(ISNUMBER(SEARCH("バッテリー",D159)),"NG",IF(ISNUMBER(SEARCH("漂白",D159)),"NG",IF(ISNUMBER(SEARCH("ペイント",D159)),"NG",IF(ISNUMBER(SEARCH("ウール",D159)),"NG",IF(ISNUMBER(SEARCH("サメ",D159)),"NG","" ))))))))</f>
        <v/>
      </c>
      <c r="W159" s="42" t="str">
        <f>IF(ISNUMBER(SEARCH("gas",D159)),"NG",IF(ISNUMBER(SEARCH("spray",D159)),"NG",IF(ISNUMBER(SEARCH("oil",D159)),"NG",IF(ISNUMBER(SEARCH("battery",D159)),"NG",IF(ISNUMBER(SEARCH("bleach",D159)),"NG",IF(ISNUMBER(SEARCH("paint",D159)),"NG",IF(ISNUMBER(SEARCH("wool",D159)),"NG",IF(ISNUMBER(SEARCH("shark",D159)),"NG",""))))))))</f>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35" t="s">
        <v>5355</v>
      </c>
      <c r="N160" s="183">
        <v>1</v>
      </c>
      <c r="O160" s="184" t="s">
        <v>228</v>
      </c>
      <c r="P160" s="81"/>
      <c r="Q160" s="82">
        <f>ROUND(N160*H160,0)</f>
        <v>0</v>
      </c>
      <c r="R160" s="83"/>
      <c r="S160" s="83"/>
      <c r="T160" s="83"/>
      <c r="U160" s="41" t="str">
        <f>IF(AND(B160="",C160="",D160="",E160="",F160="",G160="",H160="",I160="",J160="",K160="",M160="",N160="",O160="",LEN(Q160)=0)=FALSE,IF(OR(B160="",C160="",D160="",E160="",F160="",G160="",H160="",I160="",J160="",K160="",M160="",N160="",O160="",LEN(Q160)=0,AND(ISNONTEXT(Q160), Q160&gt;100000))=TRUE,"NG",""),"")</f>
        <v>NG</v>
      </c>
      <c r="V160" s="42" t="str">
        <f>IF(ISNUMBER(SEARCH("ガス",D160)),"NG",IF(ISNUMBER(SEARCH("スプレー",D160)),"NG",IF(ISNUMBER(SEARCH("オイル",D160)),"NG",IF(ISNUMBER(SEARCH("バッテリー",D160)),"NG",IF(ISNUMBER(SEARCH("漂白",D160)),"NG",IF(ISNUMBER(SEARCH("ペイント",D160)),"NG",IF(ISNUMBER(SEARCH("ウール",D160)),"NG",IF(ISNUMBER(SEARCH("サメ",D160)),"NG","" ))))))))</f>
        <v/>
      </c>
      <c r="W160" s="42" t="str">
        <f>IF(ISNUMBER(SEARCH("gas",D160)),"NG",IF(ISNUMBER(SEARCH("spray",D160)),"NG",IF(ISNUMBER(SEARCH("oil",D160)),"NG",IF(ISNUMBER(SEARCH("battery",D160)),"NG",IF(ISNUMBER(SEARCH("bleach",D160)),"NG",IF(ISNUMBER(SEARCH("paint",D160)),"NG",IF(ISNUMBER(SEARCH("wool",D160)),"NG",IF(ISNUMBER(SEARCH("shark",D160)),"NG",""))))))))</f>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35" t="s">
        <v>5356</v>
      </c>
      <c r="N161" s="183">
        <v>1</v>
      </c>
      <c r="O161" s="184" t="s">
        <v>228</v>
      </c>
      <c r="P161" s="81"/>
      <c r="Q161" s="82">
        <f>ROUND(N161*H161,0)</f>
        <v>0</v>
      </c>
      <c r="R161" s="83"/>
      <c r="S161" s="83"/>
      <c r="T161" s="83"/>
      <c r="U161" s="41" t="str">
        <f>IF(AND(B161="",C161="",D161="",E161="",F161="",G161="",H161="",I161="",J161="",K161="",M161="",N161="",O161="",LEN(Q161)=0)=FALSE,IF(OR(B161="",C161="",D161="",E161="",F161="",G161="",H161="",I161="",J161="",K161="",M161="",N161="",O161="",LEN(Q161)=0,AND(ISNONTEXT(Q161), Q161&gt;100000))=TRUE,"NG",""),"")</f>
        <v>NG</v>
      </c>
      <c r="V161" s="42" t="str">
        <f>IF(ISNUMBER(SEARCH("ガス",D161)),"NG",IF(ISNUMBER(SEARCH("スプレー",D161)),"NG",IF(ISNUMBER(SEARCH("オイル",D161)),"NG",IF(ISNUMBER(SEARCH("バッテリー",D161)),"NG",IF(ISNUMBER(SEARCH("漂白",D161)),"NG",IF(ISNUMBER(SEARCH("ペイント",D161)),"NG",IF(ISNUMBER(SEARCH("ウール",D161)),"NG",IF(ISNUMBER(SEARCH("サメ",D161)),"NG","" ))))))))</f>
        <v/>
      </c>
      <c r="W161" s="42" t="str">
        <f>IF(ISNUMBER(SEARCH("gas",D161)),"NG",IF(ISNUMBER(SEARCH("spray",D161)),"NG",IF(ISNUMBER(SEARCH("oil",D161)),"NG",IF(ISNUMBER(SEARCH("battery",D161)),"NG",IF(ISNUMBER(SEARCH("bleach",D161)),"NG",IF(ISNUMBER(SEARCH("paint",D161)),"NG",IF(ISNUMBER(SEARCH("wool",D161)),"NG",IF(ISNUMBER(SEARCH("shark",D161)),"NG",""))))))))</f>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35" t="s">
        <v>5357</v>
      </c>
      <c r="N162" s="183">
        <v>1</v>
      </c>
      <c r="O162" s="184" t="s">
        <v>228</v>
      </c>
      <c r="P162" s="81"/>
      <c r="Q162" s="82">
        <f>ROUND(N162*H162,0)</f>
        <v>0</v>
      </c>
      <c r="R162" s="83"/>
      <c r="S162" s="83"/>
      <c r="T162" s="83"/>
      <c r="U162" s="41" t="str">
        <f>IF(AND(B162="",C162="",D162="",E162="",F162="",G162="",H162="",I162="",J162="",K162="",M162="",N162="",O162="",LEN(Q162)=0)=FALSE,IF(OR(B162="",C162="",D162="",E162="",F162="",G162="",H162="",I162="",J162="",K162="",M162="",N162="",O162="",LEN(Q162)=0,AND(ISNONTEXT(Q162), Q162&gt;100000))=TRUE,"NG",""),"")</f>
        <v>NG</v>
      </c>
      <c r="V162" s="42" t="str">
        <f>IF(ISNUMBER(SEARCH("ガス",D162)),"NG",IF(ISNUMBER(SEARCH("スプレー",D162)),"NG",IF(ISNUMBER(SEARCH("オイル",D162)),"NG",IF(ISNUMBER(SEARCH("バッテリー",D162)),"NG",IF(ISNUMBER(SEARCH("漂白",D162)),"NG",IF(ISNUMBER(SEARCH("ペイント",D162)),"NG",IF(ISNUMBER(SEARCH("ウール",D162)),"NG",IF(ISNUMBER(SEARCH("サメ",D162)),"NG","" ))))))))</f>
        <v/>
      </c>
      <c r="W162" s="42" t="str">
        <f>IF(ISNUMBER(SEARCH("gas",D162)),"NG",IF(ISNUMBER(SEARCH("spray",D162)),"NG",IF(ISNUMBER(SEARCH("oil",D162)),"NG",IF(ISNUMBER(SEARCH("battery",D162)),"NG",IF(ISNUMBER(SEARCH("bleach",D162)),"NG",IF(ISNUMBER(SEARCH("paint",D162)),"NG",IF(ISNUMBER(SEARCH("wool",D162)),"NG",IF(ISNUMBER(SEARCH("shark",D162)),"NG",""))))))))</f>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35" t="s">
        <v>5362</v>
      </c>
      <c r="N163" s="183">
        <v>1</v>
      </c>
      <c r="O163" s="184" t="s">
        <v>228</v>
      </c>
      <c r="P163" s="81"/>
      <c r="Q163" s="82">
        <f>ROUND(N163*H163,0)</f>
        <v>0</v>
      </c>
      <c r="R163" s="83"/>
      <c r="S163" s="83"/>
      <c r="T163" s="83"/>
      <c r="U163" s="41" t="str">
        <f>IF(AND(B163="",C163="",D163="",E163="",F163="",G163="",H163="",I163="",J163="",K163="",M163="",N163="",O163="",LEN(Q163)=0)=FALSE,IF(OR(B163="",C163="",D163="",E163="",F163="",G163="",H163="",I163="",J163="",K163="",M163="",N163="",O163="",LEN(Q163)=0,AND(ISNONTEXT(Q163), Q163&gt;100000))=TRUE,"NG",""),"")</f>
        <v>NG</v>
      </c>
      <c r="V163" s="42" t="str">
        <f>IF(ISNUMBER(SEARCH("ガス",D163)),"NG",IF(ISNUMBER(SEARCH("スプレー",D163)),"NG",IF(ISNUMBER(SEARCH("オイル",D163)),"NG",IF(ISNUMBER(SEARCH("バッテリー",D163)),"NG",IF(ISNUMBER(SEARCH("漂白",D163)),"NG",IF(ISNUMBER(SEARCH("ペイント",D163)),"NG",IF(ISNUMBER(SEARCH("ウール",D163)),"NG",IF(ISNUMBER(SEARCH("サメ",D163)),"NG","" ))))))))</f>
        <v/>
      </c>
      <c r="W163" s="42" t="str">
        <f>IF(ISNUMBER(SEARCH("gas",D163)),"NG",IF(ISNUMBER(SEARCH("spray",D163)),"NG",IF(ISNUMBER(SEARCH("oil",D163)),"NG",IF(ISNUMBER(SEARCH("battery",D163)),"NG",IF(ISNUMBER(SEARCH("bleach",D163)),"NG",IF(ISNUMBER(SEARCH("paint",D163)),"NG",IF(ISNUMBER(SEARCH("wool",D163)),"NG",IF(ISNUMBER(SEARCH("shark",D163)),"NG",""))))))))</f>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35" t="s">
        <v>5363</v>
      </c>
      <c r="N164" s="183">
        <v>1</v>
      </c>
      <c r="O164" s="184" t="s">
        <v>228</v>
      </c>
      <c r="P164" s="81"/>
      <c r="Q164" s="82">
        <f>ROUND(N164*H164,0)</f>
        <v>0</v>
      </c>
      <c r="R164" s="83"/>
      <c r="S164" s="83"/>
      <c r="T164" s="83"/>
      <c r="U164" s="41" t="str">
        <f>IF(AND(B164="",C164="",D164="",E164="",F164="",G164="",H164="",I164="",J164="",K164="",M164="",N164="",O164="",LEN(Q164)=0)=FALSE,IF(OR(B164="",C164="",D164="",E164="",F164="",G164="",H164="",I164="",J164="",K164="",M164="",N164="",O164="",LEN(Q164)=0,AND(ISNONTEXT(Q164), Q164&gt;100000))=TRUE,"NG",""),"")</f>
        <v>NG</v>
      </c>
      <c r="V164" s="42" t="str">
        <f>IF(ISNUMBER(SEARCH("ガス",D164)),"NG",IF(ISNUMBER(SEARCH("スプレー",D164)),"NG",IF(ISNUMBER(SEARCH("オイル",D164)),"NG",IF(ISNUMBER(SEARCH("バッテリー",D164)),"NG",IF(ISNUMBER(SEARCH("漂白",D164)),"NG",IF(ISNUMBER(SEARCH("ペイント",D164)),"NG",IF(ISNUMBER(SEARCH("ウール",D164)),"NG",IF(ISNUMBER(SEARCH("サメ",D164)),"NG","" ))))))))</f>
        <v/>
      </c>
      <c r="W164" s="42" t="str">
        <f>IF(ISNUMBER(SEARCH("gas",D164)),"NG",IF(ISNUMBER(SEARCH("spray",D164)),"NG",IF(ISNUMBER(SEARCH("oil",D164)),"NG",IF(ISNUMBER(SEARCH("battery",D164)),"NG",IF(ISNUMBER(SEARCH("bleach",D164)),"NG",IF(ISNUMBER(SEARCH("paint",D164)),"NG",IF(ISNUMBER(SEARCH("wool",D164)),"NG",IF(ISNUMBER(SEARCH("shark",D164)),"NG",""))))))))</f>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35" t="s">
        <v>5368</v>
      </c>
      <c r="N165" s="183">
        <v>1</v>
      </c>
      <c r="O165" s="184" t="s">
        <v>228</v>
      </c>
      <c r="P165" s="81"/>
      <c r="Q165" s="82">
        <f>ROUND(N165*H165,0)</f>
        <v>0</v>
      </c>
      <c r="R165" s="83"/>
      <c r="S165" s="83"/>
      <c r="T165" s="83"/>
      <c r="U165" s="41" t="str">
        <f>IF(AND(B165="",C165="",D165="",E165="",F165="",G165="",H165="",I165="",J165="",K165="",M165="",N165="",O165="",LEN(Q165)=0)=FALSE,IF(OR(B165="",C165="",D165="",E165="",F165="",G165="",H165="",I165="",J165="",K165="",M165="",N165="",O165="",LEN(Q165)=0,AND(ISNONTEXT(Q165), Q165&gt;100000))=TRUE,"NG",""),"")</f>
        <v>NG</v>
      </c>
      <c r="V165" s="42" t="str">
        <f>IF(ISNUMBER(SEARCH("ガス",D165)),"NG",IF(ISNUMBER(SEARCH("スプレー",D165)),"NG",IF(ISNUMBER(SEARCH("オイル",D165)),"NG",IF(ISNUMBER(SEARCH("バッテリー",D165)),"NG",IF(ISNUMBER(SEARCH("漂白",D165)),"NG",IF(ISNUMBER(SEARCH("ペイント",D165)),"NG",IF(ISNUMBER(SEARCH("ウール",D165)),"NG",IF(ISNUMBER(SEARCH("サメ",D165)),"NG","" ))))))))</f>
        <v/>
      </c>
      <c r="W165" s="42" t="str">
        <f>IF(ISNUMBER(SEARCH("gas",D165)),"NG",IF(ISNUMBER(SEARCH("spray",D165)),"NG",IF(ISNUMBER(SEARCH("oil",D165)),"NG",IF(ISNUMBER(SEARCH("battery",D165)),"NG",IF(ISNUMBER(SEARCH("bleach",D165)),"NG",IF(ISNUMBER(SEARCH("paint",D165)),"NG",IF(ISNUMBER(SEARCH("wool",D165)),"NG",IF(ISNUMBER(SEARCH("shark",D165)),"NG",""))))))))</f>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35" t="s">
        <v>5369</v>
      </c>
      <c r="N166" s="183">
        <v>1</v>
      </c>
      <c r="O166" s="184" t="s">
        <v>228</v>
      </c>
      <c r="P166" s="81"/>
      <c r="Q166" s="82">
        <f>ROUND(N166*H166,0)</f>
        <v>0</v>
      </c>
      <c r="R166" s="83"/>
      <c r="S166" s="83"/>
      <c r="T166" s="83"/>
      <c r="U166" s="41" t="str">
        <f>IF(AND(B166="",C166="",D166="",E166="",F166="",G166="",H166="",I166="",J166="",K166="",M166="",N166="",O166="",LEN(Q166)=0)=FALSE,IF(OR(B166="",C166="",D166="",E166="",F166="",G166="",H166="",I166="",J166="",K166="",M166="",N166="",O166="",LEN(Q166)=0,AND(ISNONTEXT(Q166), Q166&gt;100000))=TRUE,"NG",""),"")</f>
        <v>NG</v>
      </c>
      <c r="V166" s="42" t="str">
        <f>IF(ISNUMBER(SEARCH("ガス",D166)),"NG",IF(ISNUMBER(SEARCH("スプレー",D166)),"NG",IF(ISNUMBER(SEARCH("オイル",D166)),"NG",IF(ISNUMBER(SEARCH("バッテリー",D166)),"NG",IF(ISNUMBER(SEARCH("漂白",D166)),"NG",IF(ISNUMBER(SEARCH("ペイント",D166)),"NG",IF(ISNUMBER(SEARCH("ウール",D166)),"NG",IF(ISNUMBER(SEARCH("サメ",D166)),"NG","" ))))))))</f>
        <v/>
      </c>
      <c r="W166" s="42" t="str">
        <f>IF(ISNUMBER(SEARCH("gas",D166)),"NG",IF(ISNUMBER(SEARCH("spray",D166)),"NG",IF(ISNUMBER(SEARCH("oil",D166)),"NG",IF(ISNUMBER(SEARCH("battery",D166)),"NG",IF(ISNUMBER(SEARCH("bleach",D166)),"NG",IF(ISNUMBER(SEARCH("paint",D166)),"NG",IF(ISNUMBER(SEARCH("wool",D166)),"NG",IF(ISNUMBER(SEARCH("shark",D166)),"NG",""))))))))</f>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35" t="s">
        <v>5371</v>
      </c>
      <c r="N167" s="183">
        <v>1</v>
      </c>
      <c r="O167" s="184" t="s">
        <v>228</v>
      </c>
      <c r="P167" s="81"/>
      <c r="Q167" s="82">
        <f>ROUND(N167*H167,0)</f>
        <v>0</v>
      </c>
      <c r="R167" s="83"/>
      <c r="S167" s="83"/>
      <c r="T167" s="83"/>
      <c r="U167" s="41" t="str">
        <f>IF(AND(B167="",C167="",D167="",E167="",F167="",G167="",H167="",I167="",J167="",K167="",M167="",N167="",O167="",LEN(Q167)=0)=FALSE,IF(OR(B167="",C167="",D167="",E167="",F167="",G167="",H167="",I167="",J167="",K167="",M167="",N167="",O167="",LEN(Q167)=0,AND(ISNONTEXT(Q167), Q167&gt;100000))=TRUE,"NG",""),"")</f>
        <v>NG</v>
      </c>
      <c r="V167" s="42" t="str">
        <f>IF(ISNUMBER(SEARCH("ガス",D167)),"NG",IF(ISNUMBER(SEARCH("スプレー",D167)),"NG",IF(ISNUMBER(SEARCH("オイル",D167)),"NG",IF(ISNUMBER(SEARCH("バッテリー",D167)),"NG",IF(ISNUMBER(SEARCH("漂白",D167)),"NG",IF(ISNUMBER(SEARCH("ペイント",D167)),"NG",IF(ISNUMBER(SEARCH("ウール",D167)),"NG",IF(ISNUMBER(SEARCH("サメ",D167)),"NG","" ))))))))</f>
        <v/>
      </c>
      <c r="W167" s="42" t="str">
        <f>IF(ISNUMBER(SEARCH("gas",D167)),"NG",IF(ISNUMBER(SEARCH("spray",D167)),"NG",IF(ISNUMBER(SEARCH("oil",D167)),"NG",IF(ISNUMBER(SEARCH("battery",D167)),"NG",IF(ISNUMBER(SEARCH("bleach",D167)),"NG",IF(ISNUMBER(SEARCH("paint",D167)),"NG",IF(ISNUMBER(SEARCH("wool",D167)),"NG",IF(ISNUMBER(SEARCH("shark",D167)),"NG",""))))))))</f>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35" t="s">
        <v>5379</v>
      </c>
      <c r="N168" s="183">
        <v>1</v>
      </c>
      <c r="O168" s="184" t="s">
        <v>228</v>
      </c>
      <c r="P168" s="81"/>
      <c r="Q168" s="82">
        <f>ROUND(N168*H168,0)</f>
        <v>0</v>
      </c>
      <c r="R168" s="83"/>
      <c r="S168" s="83"/>
      <c r="T168" s="83"/>
      <c r="U168" s="41" t="str">
        <f>IF(AND(B168="",C168="",D168="",E168="",F168="",G168="",H168="",I168="",J168="",K168="",M168="",N168="",O168="",LEN(Q168)=0)=FALSE,IF(OR(B168="",C168="",D168="",E168="",F168="",G168="",H168="",I168="",J168="",K168="",M168="",N168="",O168="",LEN(Q168)=0,AND(ISNONTEXT(Q168), Q168&gt;100000))=TRUE,"NG",""),"")</f>
        <v>NG</v>
      </c>
      <c r="V168" s="42" t="str">
        <f>IF(ISNUMBER(SEARCH("ガス",D168)),"NG",IF(ISNUMBER(SEARCH("スプレー",D168)),"NG",IF(ISNUMBER(SEARCH("オイル",D168)),"NG",IF(ISNUMBER(SEARCH("バッテリー",D168)),"NG",IF(ISNUMBER(SEARCH("漂白",D168)),"NG",IF(ISNUMBER(SEARCH("ペイント",D168)),"NG",IF(ISNUMBER(SEARCH("ウール",D168)),"NG",IF(ISNUMBER(SEARCH("サメ",D168)),"NG","" ))))))))</f>
        <v/>
      </c>
      <c r="W168" s="42" t="str">
        <f>IF(ISNUMBER(SEARCH("gas",D168)),"NG",IF(ISNUMBER(SEARCH("spray",D168)),"NG",IF(ISNUMBER(SEARCH("oil",D168)),"NG",IF(ISNUMBER(SEARCH("battery",D168)),"NG",IF(ISNUMBER(SEARCH("bleach",D168)),"NG",IF(ISNUMBER(SEARCH("paint",D168)),"NG",IF(ISNUMBER(SEARCH("wool",D168)),"NG",IF(ISNUMBER(SEARCH("shark",D168)),"NG",""))))))))</f>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35" t="s">
        <v>5380</v>
      </c>
      <c r="N169" s="183">
        <v>1</v>
      </c>
      <c r="O169" s="184" t="s">
        <v>228</v>
      </c>
      <c r="P169" s="81"/>
      <c r="Q169" s="82">
        <f>ROUND(N169*H169,0)</f>
        <v>0</v>
      </c>
      <c r="R169" s="83"/>
      <c r="S169" s="83"/>
      <c r="T169" s="83"/>
      <c r="U169" s="41" t="str">
        <f>IF(AND(B169="",C169="",D169="",E169="",F169="",G169="",H169="",I169="",J169="",K169="",M169="",N169="",O169="",LEN(Q169)=0)=FALSE,IF(OR(B169="",C169="",D169="",E169="",F169="",G169="",H169="",I169="",J169="",K169="",M169="",N169="",O169="",LEN(Q169)=0,AND(ISNONTEXT(Q169), Q169&gt;100000))=TRUE,"NG",""),"")</f>
        <v>NG</v>
      </c>
      <c r="V169" s="42" t="str">
        <f>IF(ISNUMBER(SEARCH("ガス",D169)),"NG",IF(ISNUMBER(SEARCH("スプレー",D169)),"NG",IF(ISNUMBER(SEARCH("オイル",D169)),"NG",IF(ISNUMBER(SEARCH("バッテリー",D169)),"NG",IF(ISNUMBER(SEARCH("漂白",D169)),"NG",IF(ISNUMBER(SEARCH("ペイント",D169)),"NG",IF(ISNUMBER(SEARCH("ウール",D169)),"NG",IF(ISNUMBER(SEARCH("サメ",D169)),"NG","" ))))))))</f>
        <v/>
      </c>
      <c r="W169" s="42" t="str">
        <f>IF(ISNUMBER(SEARCH("gas",D169)),"NG",IF(ISNUMBER(SEARCH("spray",D169)),"NG",IF(ISNUMBER(SEARCH("oil",D169)),"NG",IF(ISNUMBER(SEARCH("battery",D169)),"NG",IF(ISNUMBER(SEARCH("bleach",D169)),"NG",IF(ISNUMBER(SEARCH("paint",D169)),"NG",IF(ISNUMBER(SEARCH("wool",D169)),"NG",IF(ISNUMBER(SEARCH("shark",D169)),"NG",""))))))))</f>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35" t="s">
        <v>5381</v>
      </c>
      <c r="N170" s="183">
        <v>10</v>
      </c>
      <c r="O170" s="184" t="s">
        <v>228</v>
      </c>
      <c r="P170" s="81"/>
      <c r="Q170" s="82">
        <f>ROUND(N170*H170,0)</f>
        <v>0</v>
      </c>
      <c r="R170" s="83"/>
      <c r="S170" s="83"/>
      <c r="T170" s="83"/>
      <c r="U170" s="41" t="str">
        <f>IF(AND(B170="",C170="",D170="",E170="",F170="",G170="",H170="",I170="",J170="",K170="",M170="",N170="",O170="",LEN(Q170)=0)=FALSE,IF(OR(B170="",C170="",D170="",E170="",F170="",G170="",H170="",I170="",J170="",K170="",M170="",N170="",O170="",LEN(Q170)=0,AND(ISNONTEXT(Q170), Q170&gt;100000))=TRUE,"NG",""),"")</f>
        <v>NG</v>
      </c>
      <c r="V170" s="42" t="str">
        <f>IF(ISNUMBER(SEARCH("ガス",D170)),"NG",IF(ISNUMBER(SEARCH("スプレー",D170)),"NG",IF(ISNUMBER(SEARCH("オイル",D170)),"NG",IF(ISNUMBER(SEARCH("バッテリー",D170)),"NG",IF(ISNUMBER(SEARCH("漂白",D170)),"NG",IF(ISNUMBER(SEARCH("ペイント",D170)),"NG",IF(ISNUMBER(SEARCH("ウール",D170)),"NG",IF(ISNUMBER(SEARCH("サメ",D170)),"NG","" ))))))))</f>
        <v/>
      </c>
      <c r="W170" s="42" t="str">
        <f>IF(ISNUMBER(SEARCH("gas",D170)),"NG",IF(ISNUMBER(SEARCH("spray",D170)),"NG",IF(ISNUMBER(SEARCH("oil",D170)),"NG",IF(ISNUMBER(SEARCH("battery",D170)),"NG",IF(ISNUMBER(SEARCH("bleach",D170)),"NG",IF(ISNUMBER(SEARCH("paint",D170)),"NG",IF(ISNUMBER(SEARCH("wool",D170)),"NG",IF(ISNUMBER(SEARCH("shark",D170)),"NG",""))))))))</f>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34"/>
      <c r="N171" s="183">
        <v>1</v>
      </c>
      <c r="O171" s="184" t="s">
        <v>228</v>
      </c>
      <c r="P171" s="81"/>
      <c r="Q171" s="82">
        <f>ROUND(N171*H171,0)</f>
        <v>0</v>
      </c>
      <c r="R171" s="83"/>
      <c r="S171" s="83"/>
      <c r="T171" s="83"/>
      <c r="U171" s="41" t="str">
        <f>IF(AND(B171="",C171="",D171="",E171="",F171="",G171="",H171="",I171="",J171="",K171="",M171="",N171="",O171="",LEN(Q171)=0)=FALSE,IF(OR(B171="",C171="",D171="",E171="",F171="",G171="",H171="",I171="",J171="",K171="",M171="",N171="",O171="",LEN(Q171)=0,AND(ISNONTEXT(Q171), Q171&gt;100000))=TRUE,"NG",""),"")</f>
        <v>NG</v>
      </c>
      <c r="V171" s="42" t="str">
        <f>IF(ISNUMBER(SEARCH("ガス",D171)),"NG",IF(ISNUMBER(SEARCH("スプレー",D171)),"NG",IF(ISNUMBER(SEARCH("オイル",D171)),"NG",IF(ISNUMBER(SEARCH("バッテリー",D171)),"NG",IF(ISNUMBER(SEARCH("漂白",D171)),"NG",IF(ISNUMBER(SEARCH("ペイント",D171)),"NG",IF(ISNUMBER(SEARCH("ウール",D171)),"NG",IF(ISNUMBER(SEARCH("サメ",D171)),"NG","" ))))))))</f>
        <v/>
      </c>
      <c r="W171" s="42" t="str">
        <f>IF(ISNUMBER(SEARCH("gas",D171)),"NG",IF(ISNUMBER(SEARCH("spray",D171)),"NG",IF(ISNUMBER(SEARCH("oil",D171)),"NG",IF(ISNUMBER(SEARCH("battery",D171)),"NG",IF(ISNUMBER(SEARCH("bleach",D171)),"NG",IF(ISNUMBER(SEARCH("paint",D171)),"NG",IF(ISNUMBER(SEARCH("wool",D171)),"NG",IF(ISNUMBER(SEARCH("shark",D171)),"NG",""))))))))</f>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28"/>
      <c r="N172" s="52"/>
      <c r="O172" s="64"/>
      <c r="P172" s="132"/>
      <c r="Q172" s="133">
        <f>ROUND(N172*H172,0)</f>
        <v>0</v>
      </c>
      <c r="R172" s="69"/>
      <c r="S172" s="69"/>
      <c r="T172" s="69"/>
      <c r="U172" s="134" t="str">
        <f>IF(AND(B172="",C172="",D172="",E172="",F172="",G172="",H172="",I172="",J172="",K172="",M172="",N172="",O172="",LEN(Q172)=0)=FALSE,IF(OR(B172="",C172="",D172="",E172="",F172="",G172="",H172="",I172="",J172="",K172="",M172="",N172="",O172="",LEN(Q172)=0,AND(ISNONTEXT(Q172), Q172&gt;100000))=TRUE,"NG",""),"")</f>
        <v>NG</v>
      </c>
      <c r="V172" s="135" t="str">
        <f>IF(ISNUMBER(SEARCH("ガス",D172)),"NG",IF(ISNUMBER(SEARCH("スプレー",D172)),"NG",IF(ISNUMBER(SEARCH("オイル",D172)),"NG",IF(ISNUMBER(SEARCH("バッテリー",D172)),"NG",IF(ISNUMBER(SEARCH("漂白",D172)),"NG",IF(ISNUMBER(SEARCH("ペイント",D172)),"NG",IF(ISNUMBER(SEARCH("ウール",D172)),"NG",IF(ISNUMBER(SEARCH("サメ",D172)),"NG","" ))))))))</f>
        <v/>
      </c>
      <c r="W172" s="135" t="str">
        <f>IF(ISNUMBER(SEARCH("gas",D172)),"NG",IF(ISNUMBER(SEARCH("spray",D172)),"NG",IF(ISNUMBER(SEARCH("oil",D172)),"NG",IF(ISNUMBER(SEARCH("battery",D172)),"NG",IF(ISNUMBER(SEARCH("bleach",D172)),"NG",IF(ISNUMBER(SEARCH("paint",D172)),"NG",IF(ISNUMBER(SEARCH("wool",D172)),"NG",IF(ISNUMBER(SEARCH("shark",D172)),"NG",""))))))))</f>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30"/>
      <c r="N173" s="138"/>
      <c r="O173" s="139"/>
      <c r="P173" s="81"/>
      <c r="Q173" s="82">
        <f>ROUND(N173*H173,0)</f>
        <v>0</v>
      </c>
      <c r="R173" s="83"/>
      <c r="S173" s="83"/>
      <c r="T173" s="83"/>
      <c r="U173" s="41" t="str">
        <f>IF(AND(B173="",C173="",D173="",E173="",F173="",G173="",H173="",I173="",J173="",K173="",M173="",N173="",O173="",LEN(Q173)=0)=FALSE,IF(OR(B173="",C173="",D173="",E173="",F173="",G173="",H173="",I173="",J173="",K173="",M173="",N173="",O173="",LEN(Q173)=0,AND(ISNONTEXT(Q173), Q173&gt;100000))=TRUE,"NG",""),"")</f>
        <v>NG</v>
      </c>
      <c r="V173" s="42" t="str">
        <f>IF(ISNUMBER(SEARCH("ガス",D173)),"NG",IF(ISNUMBER(SEARCH("スプレー",D173)),"NG",IF(ISNUMBER(SEARCH("オイル",D173)),"NG",IF(ISNUMBER(SEARCH("バッテリー",D173)),"NG",IF(ISNUMBER(SEARCH("漂白",D173)),"NG",IF(ISNUMBER(SEARCH("ペイント",D173)),"NG",IF(ISNUMBER(SEARCH("ウール",D173)),"NG",IF(ISNUMBER(SEARCH("サメ",D173)),"NG","" ))))))))</f>
        <v/>
      </c>
      <c r="W173" s="42" t="str">
        <f>IF(ISNUMBER(SEARCH("gas",D173)),"NG",IF(ISNUMBER(SEARCH("spray",D173)),"NG",IF(ISNUMBER(SEARCH("oil",D173)),"NG",IF(ISNUMBER(SEARCH("battery",D173)),"NG",IF(ISNUMBER(SEARCH("bleach",D173)),"NG",IF(ISNUMBER(SEARCH("paint",D173)),"NG",IF(ISNUMBER(SEARCH("wool",D173)),"NG",IF(ISNUMBER(SEARCH("shark",D173)),"NG",""))))))))</f>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30"/>
      <c r="N174" s="138"/>
      <c r="O174" s="139"/>
      <c r="P174" s="81"/>
      <c r="Q174" s="82">
        <f>ROUND(N174*H174,0)</f>
        <v>0</v>
      </c>
      <c r="R174" s="83"/>
      <c r="S174" s="83"/>
      <c r="T174" s="83"/>
      <c r="U174" s="41" t="str">
        <f>IF(AND(B174="",C174="",D174="",E174="",F174="",G174="",H174="",I174="",J174="",K174="",M174="",N174="",O174="",LEN(Q174)=0)=FALSE,IF(OR(B174="",C174="",D174="",E174="",F174="",G174="",H174="",I174="",J174="",K174="",M174="",N174="",O174="",LEN(Q174)=0,AND(ISNONTEXT(Q174), Q174&gt;100000))=TRUE,"NG",""),"")</f>
        <v>NG</v>
      </c>
      <c r="V174" s="42" t="str">
        <f>IF(ISNUMBER(SEARCH("ガス",D174)),"NG",IF(ISNUMBER(SEARCH("スプレー",D174)),"NG",IF(ISNUMBER(SEARCH("オイル",D174)),"NG",IF(ISNUMBER(SEARCH("バッテリー",D174)),"NG",IF(ISNUMBER(SEARCH("漂白",D174)),"NG",IF(ISNUMBER(SEARCH("ペイント",D174)),"NG",IF(ISNUMBER(SEARCH("ウール",D174)),"NG",IF(ISNUMBER(SEARCH("サメ",D174)),"NG","" ))))))))</f>
        <v/>
      </c>
      <c r="W174" s="42" t="str">
        <f>IF(ISNUMBER(SEARCH("gas",D174)),"NG",IF(ISNUMBER(SEARCH("spray",D174)),"NG",IF(ISNUMBER(SEARCH("oil",D174)),"NG",IF(ISNUMBER(SEARCH("battery",D174)),"NG",IF(ISNUMBER(SEARCH("bleach",D174)),"NG",IF(ISNUMBER(SEARCH("paint",D174)),"NG",IF(ISNUMBER(SEARCH("wool",D174)),"NG",IF(ISNUMBER(SEARCH("shark",D174)),"NG",""))))))))</f>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30"/>
      <c r="N175" s="138"/>
      <c r="O175" s="139"/>
      <c r="P175" s="81"/>
      <c r="Q175" s="82">
        <f>ROUND(N175*H175,0)</f>
        <v>0</v>
      </c>
      <c r="R175" s="83"/>
      <c r="S175" s="83"/>
      <c r="T175" s="83"/>
      <c r="U175" s="41" t="str">
        <f>IF(AND(B175="",C175="",D175="",E175="",F175="",G175="",H175="",I175="",J175="",K175="",M175="",N175="",O175="",LEN(Q175)=0)=FALSE,IF(OR(B175="",C175="",D175="",E175="",F175="",G175="",H175="",I175="",J175="",K175="",M175="",N175="",O175="",LEN(Q175)=0,AND(ISNONTEXT(Q175), Q175&gt;100000))=TRUE,"NG",""),"")</f>
        <v>NG</v>
      </c>
      <c r="V175" s="42" t="str">
        <f>IF(ISNUMBER(SEARCH("ガス",D175)),"NG",IF(ISNUMBER(SEARCH("スプレー",D175)),"NG",IF(ISNUMBER(SEARCH("オイル",D175)),"NG",IF(ISNUMBER(SEARCH("バッテリー",D175)),"NG",IF(ISNUMBER(SEARCH("漂白",D175)),"NG",IF(ISNUMBER(SEARCH("ペイント",D175)),"NG",IF(ISNUMBER(SEARCH("ウール",D175)),"NG",IF(ISNUMBER(SEARCH("サメ",D175)),"NG","" ))))))))</f>
        <v/>
      </c>
      <c r="W175" s="42" t="str">
        <f>IF(ISNUMBER(SEARCH("gas",D175)),"NG",IF(ISNUMBER(SEARCH("spray",D175)),"NG",IF(ISNUMBER(SEARCH("oil",D175)),"NG",IF(ISNUMBER(SEARCH("battery",D175)),"NG",IF(ISNUMBER(SEARCH("bleach",D175)),"NG",IF(ISNUMBER(SEARCH("paint",D175)),"NG",IF(ISNUMBER(SEARCH("wool",D175)),"NG",IF(ISNUMBER(SEARCH("shark",D175)),"NG",""))))))))</f>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30"/>
      <c r="N176" s="138"/>
      <c r="O176" s="139"/>
      <c r="P176" s="81"/>
      <c r="Q176" s="82">
        <f>ROUND(N176*H176,0)</f>
        <v>0</v>
      </c>
      <c r="R176" s="83"/>
      <c r="S176" s="83"/>
      <c r="T176" s="83"/>
      <c r="U176" s="41" t="str">
        <f>IF(AND(B176="",C176="",D176="",E176="",F176="",G176="",H176="",I176="",J176="",K176="",M176="",N176="",O176="",LEN(Q176)=0)=FALSE,IF(OR(B176="",C176="",D176="",E176="",F176="",G176="",H176="",I176="",J176="",K176="",M176="",N176="",O176="",LEN(Q176)=0,AND(ISNONTEXT(Q176), Q176&gt;100000))=TRUE,"NG",""),"")</f>
        <v>NG</v>
      </c>
      <c r="V176" s="42" t="str">
        <f>IF(ISNUMBER(SEARCH("ガス",D176)),"NG",IF(ISNUMBER(SEARCH("スプレー",D176)),"NG",IF(ISNUMBER(SEARCH("オイル",D176)),"NG",IF(ISNUMBER(SEARCH("バッテリー",D176)),"NG",IF(ISNUMBER(SEARCH("漂白",D176)),"NG",IF(ISNUMBER(SEARCH("ペイント",D176)),"NG",IF(ISNUMBER(SEARCH("ウール",D176)),"NG",IF(ISNUMBER(SEARCH("サメ",D176)),"NG","" ))))))))</f>
        <v/>
      </c>
      <c r="W176" s="42" t="str">
        <f>IF(ISNUMBER(SEARCH("gas",D176)),"NG",IF(ISNUMBER(SEARCH("spray",D176)),"NG",IF(ISNUMBER(SEARCH("oil",D176)),"NG",IF(ISNUMBER(SEARCH("battery",D176)),"NG",IF(ISNUMBER(SEARCH("bleach",D176)),"NG",IF(ISNUMBER(SEARCH("paint",D176)),"NG",IF(ISNUMBER(SEARCH("wool",D176)),"NG",IF(ISNUMBER(SEARCH("shark",D176)),"NG",""))))))))</f>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30"/>
      <c r="N177" s="138"/>
      <c r="O177" s="139"/>
      <c r="P177" s="81"/>
      <c r="Q177" s="82">
        <f>ROUND(N177*H177,0)</f>
        <v>0</v>
      </c>
      <c r="R177" s="83"/>
      <c r="S177" s="83"/>
      <c r="T177" s="83"/>
      <c r="U177" s="41" t="str">
        <f>IF(AND(B177="",C177="",D177="",E177="",F177="",G177="",H177="",I177="",J177="",K177="",M177="",N177="",O177="",LEN(Q177)=0)=FALSE,IF(OR(B177="",C177="",D177="",E177="",F177="",G177="",H177="",I177="",J177="",K177="",M177="",N177="",O177="",LEN(Q177)=0,AND(ISNONTEXT(Q177), Q177&gt;100000))=TRUE,"NG",""),"")</f>
        <v>NG</v>
      </c>
      <c r="V177" s="42" t="str">
        <f>IF(ISNUMBER(SEARCH("ガス",D177)),"NG",IF(ISNUMBER(SEARCH("スプレー",D177)),"NG",IF(ISNUMBER(SEARCH("オイル",D177)),"NG",IF(ISNUMBER(SEARCH("バッテリー",D177)),"NG",IF(ISNUMBER(SEARCH("漂白",D177)),"NG",IF(ISNUMBER(SEARCH("ペイント",D177)),"NG",IF(ISNUMBER(SEARCH("ウール",D177)),"NG",IF(ISNUMBER(SEARCH("サメ",D177)),"NG","" ))))))))</f>
        <v/>
      </c>
      <c r="W177" s="42" t="str">
        <f>IF(ISNUMBER(SEARCH("gas",D177)),"NG",IF(ISNUMBER(SEARCH("spray",D177)),"NG",IF(ISNUMBER(SEARCH("oil",D177)),"NG",IF(ISNUMBER(SEARCH("battery",D177)),"NG",IF(ISNUMBER(SEARCH("bleach",D177)),"NG",IF(ISNUMBER(SEARCH("paint",D177)),"NG",IF(ISNUMBER(SEARCH("wool",D177)),"NG",IF(ISNUMBER(SEARCH("shark",D177)),"NG",""))))))))</f>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30"/>
      <c r="N178" s="138"/>
      <c r="O178" s="139"/>
      <c r="P178" s="81"/>
      <c r="Q178" s="82">
        <f>ROUND(N178*H178,0)</f>
        <v>0</v>
      </c>
      <c r="R178" s="83"/>
      <c r="S178" s="83"/>
      <c r="T178" s="83"/>
      <c r="U178" s="41" t="str">
        <f>IF(AND(B178="",C178="",D178="",E178="",F178="",G178="",H178="",I178="",J178="",K178="",M178="",N178="",O178="",LEN(Q178)=0)=FALSE,IF(OR(B178="",C178="",D178="",E178="",F178="",G178="",H178="",I178="",J178="",K178="",M178="",N178="",O178="",LEN(Q178)=0,AND(ISNONTEXT(Q178), Q178&gt;100000))=TRUE,"NG",""),"")</f>
        <v>NG</v>
      </c>
      <c r="V178" s="42" t="str">
        <f>IF(ISNUMBER(SEARCH("ガス",D178)),"NG",IF(ISNUMBER(SEARCH("スプレー",D178)),"NG",IF(ISNUMBER(SEARCH("オイル",D178)),"NG",IF(ISNUMBER(SEARCH("バッテリー",D178)),"NG",IF(ISNUMBER(SEARCH("漂白",D178)),"NG",IF(ISNUMBER(SEARCH("ペイント",D178)),"NG",IF(ISNUMBER(SEARCH("ウール",D178)),"NG",IF(ISNUMBER(SEARCH("サメ",D178)),"NG","" ))))))))</f>
        <v/>
      </c>
      <c r="W178" s="42" t="str">
        <f>IF(ISNUMBER(SEARCH("gas",D178)),"NG",IF(ISNUMBER(SEARCH("spray",D178)),"NG",IF(ISNUMBER(SEARCH("oil",D178)),"NG",IF(ISNUMBER(SEARCH("battery",D178)),"NG",IF(ISNUMBER(SEARCH("bleach",D178)),"NG",IF(ISNUMBER(SEARCH("paint",D178)),"NG",IF(ISNUMBER(SEARCH("wool",D178)),"NG",IF(ISNUMBER(SEARCH("shark",D178)),"NG",""))))))))</f>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30"/>
      <c r="N179" s="138"/>
      <c r="O179" s="139"/>
      <c r="P179" s="81"/>
      <c r="Q179" s="82">
        <f>ROUND(N179*H179,0)</f>
        <v>0</v>
      </c>
      <c r="R179" s="83"/>
      <c r="S179" s="83"/>
      <c r="T179" s="83"/>
      <c r="U179" s="41" t="str">
        <f>IF(AND(B179="",C179="",D179="",E179="",F179="",G179="",H179="",I179="",J179="",K179="",M179="",N179="",O179="",LEN(Q179)=0)=FALSE,IF(OR(B179="",C179="",D179="",E179="",F179="",G179="",H179="",I179="",J179="",K179="",M179="",N179="",O179="",LEN(Q179)=0,AND(ISNONTEXT(Q179), Q179&gt;100000))=TRUE,"NG",""),"")</f>
        <v>NG</v>
      </c>
      <c r="V179" s="42" t="str">
        <f>IF(ISNUMBER(SEARCH("ガス",D179)),"NG",IF(ISNUMBER(SEARCH("スプレー",D179)),"NG",IF(ISNUMBER(SEARCH("オイル",D179)),"NG",IF(ISNUMBER(SEARCH("バッテリー",D179)),"NG",IF(ISNUMBER(SEARCH("漂白",D179)),"NG",IF(ISNUMBER(SEARCH("ペイント",D179)),"NG",IF(ISNUMBER(SEARCH("ウール",D179)),"NG",IF(ISNUMBER(SEARCH("サメ",D179)),"NG","" ))))))))</f>
        <v/>
      </c>
      <c r="W179" s="42" t="str">
        <f>IF(ISNUMBER(SEARCH("gas",D179)),"NG",IF(ISNUMBER(SEARCH("spray",D179)),"NG",IF(ISNUMBER(SEARCH("oil",D179)),"NG",IF(ISNUMBER(SEARCH("battery",D179)),"NG",IF(ISNUMBER(SEARCH("bleach",D179)),"NG",IF(ISNUMBER(SEARCH("paint",D179)),"NG",IF(ISNUMBER(SEARCH("wool",D179)),"NG",IF(ISNUMBER(SEARCH("shark",D179)),"NG",""))))))))</f>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30"/>
      <c r="N180" s="138"/>
      <c r="O180" s="139"/>
      <c r="P180" s="81"/>
      <c r="Q180" s="82">
        <f>ROUND(N180*H180,0)</f>
        <v>0</v>
      </c>
      <c r="R180" s="83"/>
      <c r="S180" s="83"/>
      <c r="T180" s="83"/>
      <c r="U180" s="41" t="str">
        <f>IF(AND(B180="",C180="",D180="",E180="",F180="",G180="",H180="",I180="",J180="",K180="",M180="",N180="",O180="",LEN(Q180)=0)=FALSE,IF(OR(B180="",C180="",D180="",E180="",F180="",G180="",H180="",I180="",J180="",K180="",M180="",N180="",O180="",LEN(Q180)=0,AND(ISNONTEXT(Q180), Q180&gt;100000))=TRUE,"NG",""),"")</f>
        <v>NG</v>
      </c>
      <c r="V180" s="42" t="str">
        <f>IF(ISNUMBER(SEARCH("ガス",D180)),"NG",IF(ISNUMBER(SEARCH("スプレー",D180)),"NG",IF(ISNUMBER(SEARCH("オイル",D180)),"NG",IF(ISNUMBER(SEARCH("バッテリー",D180)),"NG",IF(ISNUMBER(SEARCH("漂白",D180)),"NG",IF(ISNUMBER(SEARCH("ペイント",D180)),"NG",IF(ISNUMBER(SEARCH("ウール",D180)),"NG",IF(ISNUMBER(SEARCH("サメ",D180)),"NG","" ))))))))</f>
        <v/>
      </c>
      <c r="W180" s="42" t="str">
        <f>IF(ISNUMBER(SEARCH("gas",D180)),"NG",IF(ISNUMBER(SEARCH("spray",D180)),"NG",IF(ISNUMBER(SEARCH("oil",D180)),"NG",IF(ISNUMBER(SEARCH("battery",D180)),"NG",IF(ISNUMBER(SEARCH("bleach",D180)),"NG",IF(ISNUMBER(SEARCH("paint",D180)),"NG",IF(ISNUMBER(SEARCH("wool",D180)),"NG",IF(ISNUMBER(SEARCH("shark",D180)),"NG",""))))))))</f>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30"/>
      <c r="N181" s="138"/>
      <c r="O181" s="139"/>
      <c r="P181" s="81"/>
      <c r="Q181" s="82">
        <f>ROUND(N181*H181,0)</f>
        <v>0</v>
      </c>
      <c r="R181" s="83"/>
      <c r="S181" s="83"/>
      <c r="T181" s="83"/>
      <c r="U181" s="41" t="str">
        <f>IF(AND(B181="",C181="",D181="",E181="",F181="",G181="",H181="",I181="",J181="",K181="",M181="",N181="",O181="",LEN(Q181)=0)=FALSE,IF(OR(B181="",C181="",D181="",E181="",F181="",G181="",H181="",I181="",J181="",K181="",M181="",N181="",O181="",LEN(Q181)=0,AND(ISNONTEXT(Q181), Q181&gt;100000))=TRUE,"NG",""),"")</f>
        <v>NG</v>
      </c>
      <c r="V181" s="42" t="str">
        <f>IF(ISNUMBER(SEARCH("ガス",D181)),"NG",IF(ISNUMBER(SEARCH("スプレー",D181)),"NG",IF(ISNUMBER(SEARCH("オイル",D181)),"NG",IF(ISNUMBER(SEARCH("バッテリー",D181)),"NG",IF(ISNUMBER(SEARCH("漂白",D181)),"NG",IF(ISNUMBER(SEARCH("ペイント",D181)),"NG",IF(ISNUMBER(SEARCH("ウール",D181)),"NG",IF(ISNUMBER(SEARCH("サメ",D181)),"NG","" ))))))))</f>
        <v/>
      </c>
      <c r="W181" s="42" t="str">
        <f>IF(ISNUMBER(SEARCH("gas",D181)),"NG",IF(ISNUMBER(SEARCH("spray",D181)),"NG",IF(ISNUMBER(SEARCH("oil",D181)),"NG",IF(ISNUMBER(SEARCH("battery",D181)),"NG",IF(ISNUMBER(SEARCH("bleach",D181)),"NG",IF(ISNUMBER(SEARCH("paint",D181)),"NG",IF(ISNUMBER(SEARCH("wool",D181)),"NG",IF(ISNUMBER(SEARCH("shark",D181)),"NG",""))))))))</f>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30"/>
      <c r="N182" s="138"/>
      <c r="O182" s="139"/>
      <c r="P182" s="81"/>
      <c r="Q182" s="82">
        <f>ROUND(N182*H182,0)</f>
        <v>0</v>
      </c>
      <c r="R182" s="83"/>
      <c r="S182" s="83"/>
      <c r="T182" s="83"/>
      <c r="U182" s="41" t="str">
        <f>IF(AND(B182="",C182="",D182="",E182="",F182="",G182="",H182="",I182="",J182="",K182="",M182="",N182="",O182="",LEN(Q182)=0)=FALSE,IF(OR(B182="",C182="",D182="",E182="",F182="",G182="",H182="",I182="",J182="",K182="",M182="",N182="",O182="",LEN(Q182)=0,AND(ISNONTEXT(Q182), Q182&gt;100000))=TRUE,"NG",""),"")</f>
        <v>NG</v>
      </c>
      <c r="V182" s="42" t="str">
        <f>IF(ISNUMBER(SEARCH("ガス",D182)),"NG",IF(ISNUMBER(SEARCH("スプレー",D182)),"NG",IF(ISNUMBER(SEARCH("オイル",D182)),"NG",IF(ISNUMBER(SEARCH("バッテリー",D182)),"NG",IF(ISNUMBER(SEARCH("漂白",D182)),"NG",IF(ISNUMBER(SEARCH("ペイント",D182)),"NG",IF(ISNUMBER(SEARCH("ウール",D182)),"NG",IF(ISNUMBER(SEARCH("サメ",D182)),"NG","" ))))))))</f>
        <v/>
      </c>
      <c r="W182" s="42" t="str">
        <f>IF(ISNUMBER(SEARCH("gas",D182)),"NG",IF(ISNUMBER(SEARCH("spray",D182)),"NG",IF(ISNUMBER(SEARCH("oil",D182)),"NG",IF(ISNUMBER(SEARCH("battery",D182)),"NG",IF(ISNUMBER(SEARCH("bleach",D182)),"NG",IF(ISNUMBER(SEARCH("paint",D182)),"NG",IF(ISNUMBER(SEARCH("wool",D182)),"NG",IF(ISNUMBER(SEARCH("shark",D182)),"NG",""))))))))</f>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30"/>
      <c r="N183" s="138"/>
      <c r="O183" s="139"/>
      <c r="P183" s="81"/>
      <c r="Q183" s="82">
        <f>ROUND(N183*H183,0)</f>
        <v>0</v>
      </c>
      <c r="R183" s="83"/>
      <c r="S183" s="83"/>
      <c r="T183" s="83"/>
      <c r="U183" s="41" t="str">
        <f>IF(AND(B183="",C183="",D183="",E183="",F183="",G183="",H183="",I183="",J183="",K183="",M183="",N183="",O183="",LEN(Q183)=0)=FALSE,IF(OR(B183="",C183="",D183="",E183="",F183="",G183="",H183="",I183="",J183="",K183="",M183="",N183="",O183="",LEN(Q183)=0,AND(ISNONTEXT(Q183), Q183&gt;100000))=TRUE,"NG",""),"")</f>
        <v>NG</v>
      </c>
      <c r="V183" s="42" t="str">
        <f>IF(ISNUMBER(SEARCH("ガス",D183)),"NG",IF(ISNUMBER(SEARCH("スプレー",D183)),"NG",IF(ISNUMBER(SEARCH("オイル",D183)),"NG",IF(ISNUMBER(SEARCH("バッテリー",D183)),"NG",IF(ISNUMBER(SEARCH("漂白",D183)),"NG",IF(ISNUMBER(SEARCH("ペイント",D183)),"NG",IF(ISNUMBER(SEARCH("ウール",D183)),"NG",IF(ISNUMBER(SEARCH("サメ",D183)),"NG","" ))))))))</f>
        <v/>
      </c>
      <c r="W183" s="42" t="str">
        <f>IF(ISNUMBER(SEARCH("gas",D183)),"NG",IF(ISNUMBER(SEARCH("spray",D183)),"NG",IF(ISNUMBER(SEARCH("oil",D183)),"NG",IF(ISNUMBER(SEARCH("battery",D183)),"NG",IF(ISNUMBER(SEARCH("bleach",D183)),"NG",IF(ISNUMBER(SEARCH("paint",D183)),"NG",IF(ISNUMBER(SEARCH("wool",D183)),"NG",IF(ISNUMBER(SEARCH("shark",D183)),"NG",""))))))))</f>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30"/>
      <c r="N184" s="138"/>
      <c r="O184" s="139"/>
      <c r="P184" s="81"/>
      <c r="Q184" s="82">
        <f>ROUND(N184*H184,0)</f>
        <v>0</v>
      </c>
      <c r="R184" s="83"/>
      <c r="S184" s="83"/>
      <c r="T184" s="83"/>
      <c r="U184" s="41" t="str">
        <f>IF(AND(B184="",C184="",D184="",E184="",F184="",G184="",H184="",I184="",J184="",K184="",M184="",N184="",O184="",LEN(Q184)=0)=FALSE,IF(OR(B184="",C184="",D184="",E184="",F184="",G184="",H184="",I184="",J184="",K184="",M184="",N184="",O184="",LEN(Q184)=0,AND(ISNONTEXT(Q184), Q184&gt;100000))=TRUE,"NG",""),"")</f>
        <v>NG</v>
      </c>
      <c r="V184" s="42" t="str">
        <f>IF(ISNUMBER(SEARCH("ガス",D184)),"NG",IF(ISNUMBER(SEARCH("スプレー",D184)),"NG",IF(ISNUMBER(SEARCH("オイル",D184)),"NG",IF(ISNUMBER(SEARCH("バッテリー",D184)),"NG",IF(ISNUMBER(SEARCH("漂白",D184)),"NG",IF(ISNUMBER(SEARCH("ペイント",D184)),"NG",IF(ISNUMBER(SEARCH("ウール",D184)),"NG",IF(ISNUMBER(SEARCH("サメ",D184)),"NG","" ))))))))</f>
        <v/>
      </c>
      <c r="W184" s="42" t="str">
        <f>IF(ISNUMBER(SEARCH("gas",D184)),"NG",IF(ISNUMBER(SEARCH("spray",D184)),"NG",IF(ISNUMBER(SEARCH("oil",D184)),"NG",IF(ISNUMBER(SEARCH("battery",D184)),"NG",IF(ISNUMBER(SEARCH("bleach",D184)),"NG",IF(ISNUMBER(SEARCH("paint",D184)),"NG",IF(ISNUMBER(SEARCH("wool",D184)),"NG",IF(ISNUMBER(SEARCH("shark",D184)),"NG",""))))))))</f>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30"/>
      <c r="N185" s="138"/>
      <c r="O185" s="139"/>
      <c r="P185" s="81"/>
      <c r="Q185" s="82">
        <f>ROUND(N185*H185,0)</f>
        <v>0</v>
      </c>
      <c r="R185" s="83"/>
      <c r="S185" s="83"/>
      <c r="T185" s="83"/>
      <c r="U185" s="41" t="str">
        <f>IF(AND(B185="",C185="",D185="",E185="",F185="",G185="",H185="",I185="",J185="",K185="",M185="",N185="",O185="",LEN(Q185)=0)=FALSE,IF(OR(B185="",C185="",D185="",E185="",F185="",G185="",H185="",I185="",J185="",K185="",M185="",N185="",O185="",LEN(Q185)=0,AND(ISNONTEXT(Q185), Q185&gt;100000))=TRUE,"NG",""),"")</f>
        <v>NG</v>
      </c>
      <c r="V185" s="42" t="str">
        <f>IF(ISNUMBER(SEARCH("ガス",D185)),"NG",IF(ISNUMBER(SEARCH("スプレー",D185)),"NG",IF(ISNUMBER(SEARCH("オイル",D185)),"NG",IF(ISNUMBER(SEARCH("バッテリー",D185)),"NG",IF(ISNUMBER(SEARCH("漂白",D185)),"NG",IF(ISNUMBER(SEARCH("ペイント",D185)),"NG",IF(ISNUMBER(SEARCH("ウール",D185)),"NG",IF(ISNUMBER(SEARCH("サメ",D185)),"NG","" ))))))))</f>
        <v/>
      </c>
      <c r="W185" s="42" t="str">
        <f>IF(ISNUMBER(SEARCH("gas",D185)),"NG",IF(ISNUMBER(SEARCH("spray",D185)),"NG",IF(ISNUMBER(SEARCH("oil",D185)),"NG",IF(ISNUMBER(SEARCH("battery",D185)),"NG",IF(ISNUMBER(SEARCH("bleach",D185)),"NG",IF(ISNUMBER(SEARCH("paint",D185)),"NG",IF(ISNUMBER(SEARCH("wool",D185)),"NG",IF(ISNUMBER(SEARCH("shark",D185)),"NG",""))))))))</f>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30"/>
      <c r="N186" s="138"/>
      <c r="O186" s="139"/>
      <c r="P186" s="81"/>
      <c r="Q186" s="82">
        <f>ROUND(N186*H186,0)</f>
        <v>0</v>
      </c>
      <c r="R186" s="83"/>
      <c r="S186" s="83"/>
      <c r="T186" s="83"/>
      <c r="U186" s="41" t="str">
        <f>IF(AND(B186="",C186="",D186="",E186="",F186="",G186="",H186="",I186="",J186="",K186="",M186="",N186="",O186="",LEN(Q186)=0)=FALSE,IF(OR(B186="",C186="",D186="",E186="",F186="",G186="",H186="",I186="",J186="",K186="",M186="",N186="",O186="",LEN(Q186)=0,AND(ISNONTEXT(Q186), Q186&gt;100000))=TRUE,"NG",""),"")</f>
        <v>NG</v>
      </c>
      <c r="V186" s="42" t="str">
        <f>IF(ISNUMBER(SEARCH("ガス",D186)),"NG",IF(ISNUMBER(SEARCH("スプレー",D186)),"NG",IF(ISNUMBER(SEARCH("オイル",D186)),"NG",IF(ISNUMBER(SEARCH("バッテリー",D186)),"NG",IF(ISNUMBER(SEARCH("漂白",D186)),"NG",IF(ISNUMBER(SEARCH("ペイント",D186)),"NG",IF(ISNUMBER(SEARCH("ウール",D186)),"NG",IF(ISNUMBER(SEARCH("サメ",D186)),"NG","" ))))))))</f>
        <v/>
      </c>
      <c r="W186" s="42" t="str">
        <f>IF(ISNUMBER(SEARCH("gas",D186)),"NG",IF(ISNUMBER(SEARCH("spray",D186)),"NG",IF(ISNUMBER(SEARCH("oil",D186)),"NG",IF(ISNUMBER(SEARCH("battery",D186)),"NG",IF(ISNUMBER(SEARCH("bleach",D186)),"NG",IF(ISNUMBER(SEARCH("paint",D186)),"NG",IF(ISNUMBER(SEARCH("wool",D186)),"NG",IF(ISNUMBER(SEARCH("shark",D186)),"NG",""))))))))</f>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30"/>
      <c r="N187" s="138"/>
      <c r="O187" s="139"/>
      <c r="P187" s="81"/>
      <c r="Q187" s="82">
        <f>ROUND(N187*H187,0)</f>
        <v>0</v>
      </c>
      <c r="R187" s="83"/>
      <c r="S187" s="83"/>
      <c r="T187" s="83"/>
      <c r="U187" s="41" t="str">
        <f>IF(AND(B187="",C187="",D187="",E187="",F187="",G187="",H187="",I187="",J187="",K187="",M187="",N187="",O187="",LEN(Q187)=0)=FALSE,IF(OR(B187="",C187="",D187="",E187="",F187="",G187="",H187="",I187="",J187="",K187="",M187="",N187="",O187="",LEN(Q187)=0,AND(ISNONTEXT(Q187), Q187&gt;100000))=TRUE,"NG",""),"")</f>
        <v>NG</v>
      </c>
      <c r="V187" s="42" t="str">
        <f>IF(ISNUMBER(SEARCH("ガス",D187)),"NG",IF(ISNUMBER(SEARCH("スプレー",D187)),"NG",IF(ISNUMBER(SEARCH("オイル",D187)),"NG",IF(ISNUMBER(SEARCH("バッテリー",D187)),"NG",IF(ISNUMBER(SEARCH("漂白",D187)),"NG",IF(ISNUMBER(SEARCH("ペイント",D187)),"NG",IF(ISNUMBER(SEARCH("ウール",D187)),"NG",IF(ISNUMBER(SEARCH("サメ",D187)),"NG","" ))))))))</f>
        <v/>
      </c>
      <c r="W187" s="42" t="str">
        <f>IF(ISNUMBER(SEARCH("gas",D187)),"NG",IF(ISNUMBER(SEARCH("spray",D187)),"NG",IF(ISNUMBER(SEARCH("oil",D187)),"NG",IF(ISNUMBER(SEARCH("battery",D187)),"NG",IF(ISNUMBER(SEARCH("bleach",D187)),"NG",IF(ISNUMBER(SEARCH("paint",D187)),"NG",IF(ISNUMBER(SEARCH("wool",D187)),"NG",IF(ISNUMBER(SEARCH("shark",D187)),"NG",""))))))))</f>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30"/>
      <c r="N188" s="138"/>
      <c r="O188" s="139"/>
      <c r="P188" s="81"/>
      <c r="Q188" s="82">
        <f>ROUND(N188*H188,0)</f>
        <v>0</v>
      </c>
      <c r="R188" s="83"/>
      <c r="S188" s="83"/>
      <c r="T188" s="83"/>
      <c r="U188" s="41" t="str">
        <f>IF(AND(B188="",C188="",D188="",E188="",F188="",G188="",H188="",I188="",J188="",K188="",M188="",N188="",O188="",LEN(Q188)=0)=FALSE,IF(OR(B188="",C188="",D188="",E188="",F188="",G188="",H188="",I188="",J188="",K188="",M188="",N188="",O188="",LEN(Q188)=0,AND(ISNONTEXT(Q188), Q188&gt;100000))=TRUE,"NG",""),"")</f>
        <v>NG</v>
      </c>
      <c r="V188" s="42" t="str">
        <f>IF(ISNUMBER(SEARCH("ガス",D188)),"NG",IF(ISNUMBER(SEARCH("スプレー",D188)),"NG",IF(ISNUMBER(SEARCH("オイル",D188)),"NG",IF(ISNUMBER(SEARCH("バッテリー",D188)),"NG",IF(ISNUMBER(SEARCH("漂白",D188)),"NG",IF(ISNUMBER(SEARCH("ペイント",D188)),"NG",IF(ISNUMBER(SEARCH("ウール",D188)),"NG",IF(ISNUMBER(SEARCH("サメ",D188)),"NG","" ))))))))</f>
        <v/>
      </c>
      <c r="W188" s="42" t="str">
        <f>IF(ISNUMBER(SEARCH("gas",D188)),"NG",IF(ISNUMBER(SEARCH("spray",D188)),"NG",IF(ISNUMBER(SEARCH("oil",D188)),"NG",IF(ISNUMBER(SEARCH("battery",D188)),"NG",IF(ISNUMBER(SEARCH("bleach",D188)),"NG",IF(ISNUMBER(SEARCH("paint",D188)),"NG",IF(ISNUMBER(SEARCH("wool",D188)),"NG",IF(ISNUMBER(SEARCH("shark",D188)),"NG",""))))))))</f>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30"/>
      <c r="N189" s="138"/>
      <c r="O189" s="139"/>
      <c r="P189" s="81"/>
      <c r="Q189" s="82">
        <f>ROUND(N189*H189,0)</f>
        <v>0</v>
      </c>
      <c r="R189" s="83"/>
      <c r="S189" s="83"/>
      <c r="T189" s="83"/>
      <c r="U189" s="41" t="str">
        <f>IF(AND(B189="",C189="",D189="",E189="",F189="",G189="",H189="",I189="",J189="",K189="",M189="",N189="",O189="",LEN(Q189)=0)=FALSE,IF(OR(B189="",C189="",D189="",E189="",F189="",G189="",H189="",I189="",J189="",K189="",M189="",N189="",O189="",LEN(Q189)=0,AND(ISNONTEXT(Q189), Q189&gt;100000))=TRUE,"NG",""),"")</f>
        <v>NG</v>
      </c>
      <c r="V189" s="42" t="str">
        <f>IF(ISNUMBER(SEARCH("ガス",D189)),"NG",IF(ISNUMBER(SEARCH("スプレー",D189)),"NG",IF(ISNUMBER(SEARCH("オイル",D189)),"NG",IF(ISNUMBER(SEARCH("バッテリー",D189)),"NG",IF(ISNUMBER(SEARCH("漂白",D189)),"NG",IF(ISNUMBER(SEARCH("ペイント",D189)),"NG",IF(ISNUMBER(SEARCH("ウール",D189)),"NG",IF(ISNUMBER(SEARCH("サメ",D189)),"NG","" ))))))))</f>
        <v/>
      </c>
      <c r="W189" s="42" t="str">
        <f>IF(ISNUMBER(SEARCH("gas",D189)),"NG",IF(ISNUMBER(SEARCH("spray",D189)),"NG",IF(ISNUMBER(SEARCH("oil",D189)),"NG",IF(ISNUMBER(SEARCH("battery",D189)),"NG",IF(ISNUMBER(SEARCH("bleach",D189)),"NG",IF(ISNUMBER(SEARCH("paint",D189)),"NG",IF(ISNUMBER(SEARCH("wool",D189)),"NG",IF(ISNUMBER(SEARCH("shark",D189)),"NG",""))))))))</f>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30"/>
      <c r="N190" s="138"/>
      <c r="O190" s="139"/>
      <c r="P190" s="81"/>
      <c r="Q190" s="82">
        <f>ROUND(N190*H190,0)</f>
        <v>0</v>
      </c>
      <c r="R190" s="83"/>
      <c r="S190" s="83"/>
      <c r="T190" s="83"/>
      <c r="U190" s="41" t="str">
        <f>IF(AND(B190="",C190="",D190="",E190="",F190="",G190="",H190="",I190="",J190="",K190="",M190="",N190="",O190="",LEN(Q190)=0)=FALSE,IF(OR(B190="",C190="",D190="",E190="",F190="",G190="",H190="",I190="",J190="",K190="",M190="",N190="",O190="",LEN(Q190)=0,AND(ISNONTEXT(Q190), Q190&gt;100000))=TRUE,"NG",""),"")</f>
        <v>NG</v>
      </c>
      <c r="V190" s="42" t="str">
        <f>IF(ISNUMBER(SEARCH("ガス",D190)),"NG",IF(ISNUMBER(SEARCH("スプレー",D190)),"NG",IF(ISNUMBER(SEARCH("オイル",D190)),"NG",IF(ISNUMBER(SEARCH("バッテリー",D190)),"NG",IF(ISNUMBER(SEARCH("漂白",D190)),"NG",IF(ISNUMBER(SEARCH("ペイント",D190)),"NG",IF(ISNUMBER(SEARCH("ウール",D190)),"NG",IF(ISNUMBER(SEARCH("サメ",D190)),"NG","" ))))))))</f>
        <v/>
      </c>
      <c r="W190" s="42" t="str">
        <f>IF(ISNUMBER(SEARCH("gas",D190)),"NG",IF(ISNUMBER(SEARCH("spray",D190)),"NG",IF(ISNUMBER(SEARCH("oil",D190)),"NG",IF(ISNUMBER(SEARCH("battery",D190)),"NG",IF(ISNUMBER(SEARCH("bleach",D190)),"NG",IF(ISNUMBER(SEARCH("paint",D190)),"NG",IF(ISNUMBER(SEARCH("wool",D190)),"NG",IF(ISNUMBER(SEARCH("shark",D190)),"NG",""))))))))</f>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30"/>
      <c r="N191" s="138"/>
      <c r="O191" s="139"/>
      <c r="P191" s="81"/>
      <c r="Q191" s="82">
        <f>ROUND(N191*H191,0)</f>
        <v>0</v>
      </c>
      <c r="R191" s="83"/>
      <c r="S191" s="83"/>
      <c r="T191" s="83"/>
      <c r="U191" s="41" t="str">
        <f>IF(AND(B191="",C191="",D191="",E191="",F191="",G191="",H191="",I191="",J191="",K191="",M191="",N191="",O191="",LEN(Q191)=0)=FALSE,IF(OR(B191="",C191="",D191="",E191="",F191="",G191="",H191="",I191="",J191="",K191="",M191="",N191="",O191="",LEN(Q191)=0,AND(ISNONTEXT(Q191), Q191&gt;100000))=TRUE,"NG",""),"")</f>
        <v>NG</v>
      </c>
      <c r="V191" s="42" t="str">
        <f>IF(ISNUMBER(SEARCH("ガス",D191)),"NG",IF(ISNUMBER(SEARCH("スプレー",D191)),"NG",IF(ISNUMBER(SEARCH("オイル",D191)),"NG",IF(ISNUMBER(SEARCH("バッテリー",D191)),"NG",IF(ISNUMBER(SEARCH("漂白",D191)),"NG",IF(ISNUMBER(SEARCH("ペイント",D191)),"NG",IF(ISNUMBER(SEARCH("ウール",D191)),"NG",IF(ISNUMBER(SEARCH("サメ",D191)),"NG","" ))))))))</f>
        <v/>
      </c>
      <c r="W191" s="42" t="str">
        <f>IF(ISNUMBER(SEARCH("gas",D191)),"NG",IF(ISNUMBER(SEARCH("spray",D191)),"NG",IF(ISNUMBER(SEARCH("oil",D191)),"NG",IF(ISNUMBER(SEARCH("battery",D191)),"NG",IF(ISNUMBER(SEARCH("bleach",D191)),"NG",IF(ISNUMBER(SEARCH("paint",D191)),"NG",IF(ISNUMBER(SEARCH("wool",D191)),"NG",IF(ISNUMBER(SEARCH("shark",D191)),"NG",""))))))))</f>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30"/>
      <c r="N192" s="138"/>
      <c r="O192" s="139"/>
      <c r="P192" s="81"/>
      <c r="Q192" s="82">
        <f>ROUND(N192*H192,0)</f>
        <v>0</v>
      </c>
      <c r="R192" s="83"/>
      <c r="S192" s="83"/>
      <c r="T192" s="83"/>
      <c r="U192" s="41" t="str">
        <f>IF(AND(B192="",C192="",D192="",E192="",F192="",G192="",H192="",I192="",J192="",K192="",M192="",N192="",O192="",LEN(Q192)=0)=FALSE,IF(OR(B192="",C192="",D192="",E192="",F192="",G192="",H192="",I192="",J192="",K192="",M192="",N192="",O192="",LEN(Q192)=0,AND(ISNONTEXT(Q192), Q192&gt;100000))=TRUE,"NG",""),"")</f>
        <v>NG</v>
      </c>
      <c r="V192" s="42" t="str">
        <f>IF(ISNUMBER(SEARCH("ガス",D192)),"NG",IF(ISNUMBER(SEARCH("スプレー",D192)),"NG",IF(ISNUMBER(SEARCH("オイル",D192)),"NG",IF(ISNUMBER(SEARCH("バッテリー",D192)),"NG",IF(ISNUMBER(SEARCH("漂白",D192)),"NG",IF(ISNUMBER(SEARCH("ペイント",D192)),"NG",IF(ISNUMBER(SEARCH("ウール",D192)),"NG",IF(ISNUMBER(SEARCH("サメ",D192)),"NG","" ))))))))</f>
        <v/>
      </c>
      <c r="W192" s="42" t="str">
        <f>IF(ISNUMBER(SEARCH("gas",D192)),"NG",IF(ISNUMBER(SEARCH("spray",D192)),"NG",IF(ISNUMBER(SEARCH("oil",D192)),"NG",IF(ISNUMBER(SEARCH("battery",D192)),"NG",IF(ISNUMBER(SEARCH("bleach",D192)),"NG",IF(ISNUMBER(SEARCH("paint",D192)),"NG",IF(ISNUMBER(SEARCH("wool",D192)),"NG",IF(ISNUMBER(SEARCH("shark",D192)),"NG",""))))))))</f>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30"/>
      <c r="N193" s="138"/>
      <c r="O193" s="139"/>
      <c r="P193" s="81"/>
      <c r="Q193" s="82">
        <f>ROUND(N193*H193,0)</f>
        <v>0</v>
      </c>
      <c r="R193" s="83"/>
      <c r="S193" s="83"/>
      <c r="T193" s="83"/>
      <c r="U193" s="41" t="str">
        <f>IF(AND(B193="",C193="",D193="",E193="",F193="",G193="",H193="",I193="",J193="",K193="",M193="",N193="",O193="",LEN(Q193)=0)=FALSE,IF(OR(B193="",C193="",D193="",E193="",F193="",G193="",H193="",I193="",J193="",K193="",M193="",N193="",O193="",LEN(Q193)=0,AND(ISNONTEXT(Q193), Q193&gt;100000))=TRUE,"NG",""),"")</f>
        <v>NG</v>
      </c>
      <c r="V193" s="42" t="str">
        <f>IF(ISNUMBER(SEARCH("ガス",D193)),"NG",IF(ISNUMBER(SEARCH("スプレー",D193)),"NG",IF(ISNUMBER(SEARCH("オイル",D193)),"NG",IF(ISNUMBER(SEARCH("バッテリー",D193)),"NG",IF(ISNUMBER(SEARCH("漂白",D193)),"NG",IF(ISNUMBER(SEARCH("ペイント",D193)),"NG",IF(ISNUMBER(SEARCH("ウール",D193)),"NG",IF(ISNUMBER(SEARCH("サメ",D193)),"NG","" ))))))))</f>
        <v/>
      </c>
      <c r="W193" s="42" t="str">
        <f>IF(ISNUMBER(SEARCH("gas",D193)),"NG",IF(ISNUMBER(SEARCH("spray",D193)),"NG",IF(ISNUMBER(SEARCH("oil",D193)),"NG",IF(ISNUMBER(SEARCH("battery",D193)),"NG",IF(ISNUMBER(SEARCH("bleach",D193)),"NG",IF(ISNUMBER(SEARCH("paint",D193)),"NG",IF(ISNUMBER(SEARCH("wool",D193)),"NG",IF(ISNUMBER(SEARCH("shark",D193)),"NG",""))))))))</f>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30"/>
      <c r="N194" s="138"/>
      <c r="O194" s="139"/>
      <c r="P194" s="81"/>
      <c r="Q194" s="82">
        <f>ROUND(N194*H194,0)</f>
        <v>0</v>
      </c>
      <c r="R194" s="83"/>
      <c r="S194" s="83"/>
      <c r="T194" s="83"/>
      <c r="U194" s="41" t="str">
        <f>IF(AND(B194="",C194="",D194="",E194="",F194="",G194="",H194="",I194="",J194="",K194="",M194="",N194="",O194="",LEN(Q194)=0)=FALSE,IF(OR(B194="",C194="",D194="",E194="",F194="",G194="",H194="",I194="",J194="",K194="",M194="",N194="",O194="",LEN(Q194)=0,AND(ISNONTEXT(Q194), Q194&gt;100000))=TRUE,"NG",""),"")</f>
        <v>NG</v>
      </c>
      <c r="V194" s="42" t="str">
        <f>IF(ISNUMBER(SEARCH("ガス",D194)),"NG",IF(ISNUMBER(SEARCH("スプレー",D194)),"NG",IF(ISNUMBER(SEARCH("オイル",D194)),"NG",IF(ISNUMBER(SEARCH("バッテリー",D194)),"NG",IF(ISNUMBER(SEARCH("漂白",D194)),"NG",IF(ISNUMBER(SEARCH("ペイント",D194)),"NG",IF(ISNUMBER(SEARCH("ウール",D194)),"NG",IF(ISNUMBER(SEARCH("サメ",D194)),"NG","" ))))))))</f>
        <v/>
      </c>
      <c r="W194" s="42" t="str">
        <f>IF(ISNUMBER(SEARCH("gas",D194)),"NG",IF(ISNUMBER(SEARCH("spray",D194)),"NG",IF(ISNUMBER(SEARCH("oil",D194)),"NG",IF(ISNUMBER(SEARCH("battery",D194)),"NG",IF(ISNUMBER(SEARCH("bleach",D194)),"NG",IF(ISNUMBER(SEARCH("paint",D194)),"NG",IF(ISNUMBER(SEARCH("wool",D194)),"NG",IF(ISNUMBER(SEARCH("shark",D194)),"NG",""))))))))</f>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30"/>
      <c r="N195" s="138"/>
      <c r="O195" s="139"/>
      <c r="P195" s="81"/>
      <c r="Q195" s="82">
        <f>ROUND(N195*H195,0)</f>
        <v>0</v>
      </c>
      <c r="R195" s="83"/>
      <c r="S195" s="83"/>
      <c r="T195" s="83"/>
      <c r="U195" s="41" t="str">
        <f>IF(AND(B195="",C195="",D195="",E195="",F195="",G195="",H195="",I195="",J195="",K195="",M195="",N195="",O195="",LEN(Q195)=0)=FALSE,IF(OR(B195="",C195="",D195="",E195="",F195="",G195="",H195="",I195="",J195="",K195="",M195="",N195="",O195="",LEN(Q195)=0,AND(ISNONTEXT(Q195), Q195&gt;100000))=TRUE,"NG",""),"")</f>
        <v>NG</v>
      </c>
      <c r="V195" s="42" t="str">
        <f>IF(ISNUMBER(SEARCH("ガス",D195)),"NG",IF(ISNUMBER(SEARCH("スプレー",D195)),"NG",IF(ISNUMBER(SEARCH("オイル",D195)),"NG",IF(ISNUMBER(SEARCH("バッテリー",D195)),"NG",IF(ISNUMBER(SEARCH("漂白",D195)),"NG",IF(ISNUMBER(SEARCH("ペイント",D195)),"NG",IF(ISNUMBER(SEARCH("ウール",D195)),"NG",IF(ISNUMBER(SEARCH("サメ",D195)),"NG","" ))))))))</f>
        <v/>
      </c>
      <c r="W195" s="42" t="str">
        <f>IF(ISNUMBER(SEARCH("gas",D195)),"NG",IF(ISNUMBER(SEARCH("spray",D195)),"NG",IF(ISNUMBER(SEARCH("oil",D195)),"NG",IF(ISNUMBER(SEARCH("battery",D195)),"NG",IF(ISNUMBER(SEARCH("bleach",D195)),"NG",IF(ISNUMBER(SEARCH("paint",D195)),"NG",IF(ISNUMBER(SEARCH("wool",D195)),"NG",IF(ISNUMBER(SEARCH("shark",D195)),"NG",""))))))))</f>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30"/>
      <c r="N196" s="138"/>
      <c r="O196" s="139"/>
      <c r="P196" s="81"/>
      <c r="Q196" s="82">
        <f>ROUND(N196*H196,0)</f>
        <v>0</v>
      </c>
      <c r="R196" s="83"/>
      <c r="S196" s="83"/>
      <c r="T196" s="83"/>
      <c r="U196" s="41" t="str">
        <f>IF(AND(B196="",C196="",D196="",E196="",F196="",G196="",H196="",I196="",J196="",K196="",M196="",N196="",O196="",LEN(Q196)=0)=FALSE,IF(OR(B196="",C196="",D196="",E196="",F196="",G196="",H196="",I196="",J196="",K196="",M196="",N196="",O196="",LEN(Q196)=0,AND(ISNONTEXT(Q196), Q196&gt;100000))=TRUE,"NG",""),"")</f>
        <v>NG</v>
      </c>
      <c r="V196" s="42" t="str">
        <f>IF(ISNUMBER(SEARCH("ガス",D196)),"NG",IF(ISNUMBER(SEARCH("スプレー",D196)),"NG",IF(ISNUMBER(SEARCH("オイル",D196)),"NG",IF(ISNUMBER(SEARCH("バッテリー",D196)),"NG",IF(ISNUMBER(SEARCH("漂白",D196)),"NG",IF(ISNUMBER(SEARCH("ペイント",D196)),"NG",IF(ISNUMBER(SEARCH("ウール",D196)),"NG",IF(ISNUMBER(SEARCH("サメ",D196)),"NG","" ))))))))</f>
        <v/>
      </c>
      <c r="W196" s="42" t="str">
        <f>IF(ISNUMBER(SEARCH("gas",D196)),"NG",IF(ISNUMBER(SEARCH("spray",D196)),"NG",IF(ISNUMBER(SEARCH("oil",D196)),"NG",IF(ISNUMBER(SEARCH("battery",D196)),"NG",IF(ISNUMBER(SEARCH("bleach",D196)),"NG",IF(ISNUMBER(SEARCH("paint",D196)),"NG",IF(ISNUMBER(SEARCH("wool",D196)),"NG",IF(ISNUMBER(SEARCH("shark",D196)),"NG",""))))))))</f>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30"/>
      <c r="N197" s="138"/>
      <c r="O197" s="139"/>
      <c r="P197" s="81"/>
      <c r="Q197" s="82">
        <f>ROUND(N197*H197,0)</f>
        <v>0</v>
      </c>
      <c r="R197" s="83"/>
      <c r="S197" s="83"/>
      <c r="T197" s="83"/>
      <c r="U197" s="41" t="str">
        <f>IF(AND(B197="",C197="",D197="",E197="",F197="",G197="",H197="",I197="",J197="",K197="",M197="",N197="",O197="",LEN(Q197)=0)=FALSE,IF(OR(B197="",C197="",D197="",E197="",F197="",G197="",H197="",I197="",J197="",K197="",M197="",N197="",O197="",LEN(Q197)=0,AND(ISNONTEXT(Q197), Q197&gt;100000))=TRUE,"NG",""),"")</f>
        <v>NG</v>
      </c>
      <c r="V197" s="42" t="str">
        <f>IF(ISNUMBER(SEARCH("ガス",D197)),"NG",IF(ISNUMBER(SEARCH("スプレー",D197)),"NG",IF(ISNUMBER(SEARCH("オイル",D197)),"NG",IF(ISNUMBER(SEARCH("バッテリー",D197)),"NG",IF(ISNUMBER(SEARCH("漂白",D197)),"NG",IF(ISNUMBER(SEARCH("ペイント",D197)),"NG",IF(ISNUMBER(SEARCH("ウール",D197)),"NG",IF(ISNUMBER(SEARCH("サメ",D197)),"NG","" ))))))))</f>
        <v/>
      </c>
      <c r="W197" s="42" t="str">
        <f>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30"/>
      <c r="N198" s="138"/>
      <c r="O198" s="139"/>
      <c r="P198" s="81"/>
      <c r="Q198" s="82">
        <f>ROUND(N198*H198,0)</f>
        <v>0</v>
      </c>
      <c r="R198" s="83"/>
      <c r="S198" s="83"/>
      <c r="T198" s="83"/>
      <c r="U198" s="41" t="str">
        <f>IF(AND(B198="",C198="",D198="",E198="",F198="",G198="",H198="",I198="",J198="",K198="",M198="",N198="",O198="",LEN(Q198)=0)=FALSE,IF(OR(B198="",C198="",D198="",E198="",F198="",G198="",H198="",I198="",J198="",K198="",M198="",N198="",O198="",LEN(Q198)=0,AND(ISNONTEXT(Q198), Q198&gt;100000))=TRUE,"NG",""),"")</f>
        <v>NG</v>
      </c>
      <c r="V198" s="42" t="str">
        <f>IF(ISNUMBER(SEARCH("ガス",D198)),"NG",IF(ISNUMBER(SEARCH("スプレー",D198)),"NG",IF(ISNUMBER(SEARCH("オイル",D198)),"NG",IF(ISNUMBER(SEARCH("バッテリー",D198)),"NG",IF(ISNUMBER(SEARCH("漂白",D198)),"NG",IF(ISNUMBER(SEARCH("ペイント",D198)),"NG",IF(ISNUMBER(SEARCH("ウール",D198)),"NG",IF(ISNUMBER(SEARCH("サメ",D198)),"NG","" ))))))))</f>
        <v/>
      </c>
      <c r="W198" s="42" t="str">
        <f>IF(ISNUMBER(SEARCH("gas",D198)),"NG",IF(ISNUMBER(SEARCH("spray",D198)),"NG",IF(ISNUMBER(SEARCH("oil",D198)),"NG",IF(ISNUMBER(SEARCH("battery",D198)),"NG",IF(ISNUMBER(SEARCH("bleach",D198)),"NG",IF(ISNUMBER(SEARCH("paint",D198)),"NG",IF(ISNUMBER(SEARCH("wool",D198)),"NG",IF(ISNUMBER(SEARCH("shark",D198)),"NG",""))))))))</f>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30"/>
      <c r="N199" s="138"/>
      <c r="O199" s="139"/>
      <c r="P199" s="81"/>
      <c r="Q199" s="82">
        <f>ROUND(N199*H199,0)</f>
        <v>0</v>
      </c>
      <c r="R199" s="83"/>
      <c r="S199" s="83"/>
      <c r="T199" s="83"/>
      <c r="U199" s="41" t="str">
        <f>IF(AND(B199="",C199="",D199="",E199="",F199="",G199="",H199="",I199="",J199="",K199="",M199="",N199="",O199="",LEN(Q199)=0)=FALSE,IF(OR(B199="",C199="",D199="",E199="",F199="",G199="",H199="",I199="",J199="",K199="",M199="",N199="",O199="",LEN(Q199)=0,AND(ISNONTEXT(Q199), Q199&gt;100000))=TRUE,"NG",""),"")</f>
        <v>NG</v>
      </c>
      <c r="V199" s="42" t="str">
        <f>IF(ISNUMBER(SEARCH("ガス",D199)),"NG",IF(ISNUMBER(SEARCH("スプレー",D199)),"NG",IF(ISNUMBER(SEARCH("オイル",D199)),"NG",IF(ISNUMBER(SEARCH("バッテリー",D199)),"NG",IF(ISNUMBER(SEARCH("漂白",D199)),"NG",IF(ISNUMBER(SEARCH("ペイント",D199)),"NG",IF(ISNUMBER(SEARCH("ウール",D199)),"NG",IF(ISNUMBER(SEARCH("サメ",D199)),"NG","" ))))))))</f>
        <v/>
      </c>
      <c r="W199" s="42" t="str">
        <f>IF(ISNUMBER(SEARCH("gas",D199)),"NG",IF(ISNUMBER(SEARCH("spray",D199)),"NG",IF(ISNUMBER(SEARCH("oil",D199)),"NG",IF(ISNUMBER(SEARCH("battery",D199)),"NG",IF(ISNUMBER(SEARCH("bleach",D199)),"NG",IF(ISNUMBER(SEARCH("paint",D199)),"NG",IF(ISNUMBER(SEARCH("wool",D199)),"NG",IF(ISNUMBER(SEARCH("shark",D199)),"NG",""))))))))</f>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30"/>
      <c r="N200" s="138"/>
      <c r="O200" s="139"/>
      <c r="P200" s="81"/>
      <c r="Q200" s="82">
        <f>ROUND(N200*H200,0)</f>
        <v>0</v>
      </c>
      <c r="R200" s="83"/>
      <c r="S200" s="83"/>
      <c r="T200" s="83"/>
      <c r="U200" s="41" t="str">
        <f>IF(AND(B200="",C200="",D200="",E200="",F200="",G200="",H200="",I200="",J200="",K200="",M200="",N200="",O200="",LEN(Q200)=0)=FALSE,IF(OR(B200="",C200="",D200="",E200="",F200="",G200="",H200="",I200="",J200="",K200="",M200="",N200="",O200="",LEN(Q200)=0,AND(ISNONTEXT(Q200), Q200&gt;100000))=TRUE,"NG",""),"")</f>
        <v>NG</v>
      </c>
      <c r="V200" s="42" t="str">
        <f>IF(ISNUMBER(SEARCH("ガス",D200)),"NG",IF(ISNUMBER(SEARCH("スプレー",D200)),"NG",IF(ISNUMBER(SEARCH("オイル",D200)),"NG",IF(ISNUMBER(SEARCH("バッテリー",D200)),"NG",IF(ISNUMBER(SEARCH("漂白",D200)),"NG",IF(ISNUMBER(SEARCH("ペイント",D200)),"NG",IF(ISNUMBER(SEARCH("ウール",D200)),"NG",IF(ISNUMBER(SEARCH("サメ",D200)),"NG","" ))))))))</f>
        <v/>
      </c>
      <c r="W200" s="42" t="str">
        <f>IF(ISNUMBER(SEARCH("gas",D200)),"NG",IF(ISNUMBER(SEARCH("spray",D200)),"NG",IF(ISNUMBER(SEARCH("oil",D200)),"NG",IF(ISNUMBER(SEARCH("battery",D200)),"NG",IF(ISNUMBER(SEARCH("bleach",D200)),"NG",IF(ISNUMBER(SEARCH("paint",D200)),"NG",IF(ISNUMBER(SEARCH("wool",D200)),"NG",IF(ISNUMBER(SEARCH("shark",D200)),"NG",""))))))))</f>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30"/>
      <c r="N201" s="138"/>
      <c r="O201" s="139"/>
      <c r="P201" s="81"/>
      <c r="Q201" s="82">
        <f>ROUND(N201*H201,0)</f>
        <v>0</v>
      </c>
      <c r="R201" s="83"/>
      <c r="S201" s="83"/>
      <c r="T201" s="83"/>
      <c r="U201" s="41" t="str">
        <f>IF(AND(B201="",C201="",D201="",E201="",F201="",G201="",H201="",I201="",J201="",K201="",M201="",N201="",O201="",LEN(Q201)=0)=FALSE,IF(OR(B201="",C201="",D201="",E201="",F201="",G201="",H201="",I201="",J201="",K201="",M201="",N201="",O201="",LEN(Q201)=0,AND(ISNONTEXT(Q201), Q201&gt;100000))=TRUE,"NG",""),"")</f>
        <v>NG</v>
      </c>
      <c r="V201" s="42" t="str">
        <f>IF(ISNUMBER(SEARCH("ガス",D201)),"NG",IF(ISNUMBER(SEARCH("スプレー",D201)),"NG",IF(ISNUMBER(SEARCH("オイル",D201)),"NG",IF(ISNUMBER(SEARCH("バッテリー",D201)),"NG",IF(ISNUMBER(SEARCH("漂白",D201)),"NG",IF(ISNUMBER(SEARCH("ペイント",D201)),"NG",IF(ISNUMBER(SEARCH("ウール",D201)),"NG",IF(ISNUMBER(SEARCH("サメ",D201)),"NG","" ))))))))</f>
        <v/>
      </c>
      <c r="W201" s="42" t="str">
        <f>IF(ISNUMBER(SEARCH("gas",D201)),"NG",IF(ISNUMBER(SEARCH("spray",D201)),"NG",IF(ISNUMBER(SEARCH("oil",D201)),"NG",IF(ISNUMBER(SEARCH("battery",D201)),"NG",IF(ISNUMBER(SEARCH("bleach",D201)),"NG",IF(ISNUMBER(SEARCH("paint",D201)),"NG",IF(ISNUMBER(SEARCH("wool",D201)),"NG",IF(ISNUMBER(SEARCH("shark",D201)),"NG",""))))))))</f>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30"/>
      <c r="N202" s="138"/>
      <c r="O202" s="139"/>
      <c r="P202" s="81"/>
      <c r="Q202" s="82">
        <f>ROUND(N202*H202,0)</f>
        <v>0</v>
      </c>
      <c r="R202" s="83"/>
      <c r="S202" s="83"/>
      <c r="T202" s="83"/>
      <c r="U202" s="41" t="str">
        <f>IF(AND(B202="",C202="",D202="",E202="",F202="",G202="",H202="",I202="",J202="",K202="",M202="",N202="",O202="",LEN(Q202)=0)=FALSE,IF(OR(B202="",C202="",D202="",E202="",F202="",G202="",H202="",I202="",J202="",K202="",M202="",N202="",O202="",LEN(Q202)=0,AND(ISNONTEXT(Q202), Q202&gt;100000))=TRUE,"NG",""),"")</f>
        <v>NG</v>
      </c>
      <c r="V202" s="42" t="str">
        <f>IF(ISNUMBER(SEARCH("ガス",D202)),"NG",IF(ISNUMBER(SEARCH("スプレー",D202)),"NG",IF(ISNUMBER(SEARCH("オイル",D202)),"NG",IF(ISNUMBER(SEARCH("バッテリー",D202)),"NG",IF(ISNUMBER(SEARCH("漂白",D202)),"NG",IF(ISNUMBER(SEARCH("ペイント",D202)),"NG",IF(ISNUMBER(SEARCH("ウール",D202)),"NG",IF(ISNUMBER(SEARCH("サメ",D202)),"NG","" ))))))))</f>
        <v/>
      </c>
      <c r="W202" s="42" t="str">
        <f>IF(ISNUMBER(SEARCH("gas",D202)),"NG",IF(ISNUMBER(SEARCH("spray",D202)),"NG",IF(ISNUMBER(SEARCH("oil",D202)),"NG",IF(ISNUMBER(SEARCH("battery",D202)),"NG",IF(ISNUMBER(SEARCH("bleach",D202)),"NG",IF(ISNUMBER(SEARCH("paint",D202)),"NG",IF(ISNUMBER(SEARCH("wool",D202)),"NG",IF(ISNUMBER(SEARCH("shark",D202)),"NG",""))))))))</f>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30"/>
      <c r="N203" s="138"/>
      <c r="O203" s="139"/>
      <c r="P203" s="81"/>
      <c r="Q203" s="82">
        <f>ROUND(N203*H203,0)</f>
        <v>0</v>
      </c>
      <c r="R203" s="83"/>
      <c r="S203" s="83"/>
      <c r="T203" s="83"/>
      <c r="U203" s="41" t="str">
        <f>IF(AND(B203="",C203="",D203="",E203="",F203="",G203="",H203="",I203="",J203="",K203="",M203="",N203="",O203="",LEN(Q203)=0)=FALSE,IF(OR(B203="",C203="",D203="",E203="",F203="",G203="",H203="",I203="",J203="",K203="",M203="",N203="",O203="",LEN(Q203)=0,AND(ISNONTEXT(Q203), Q203&gt;100000))=TRUE,"NG",""),"")</f>
        <v>NG</v>
      </c>
      <c r="V203" s="42" t="str">
        <f>IF(ISNUMBER(SEARCH("ガス",D203)),"NG",IF(ISNUMBER(SEARCH("スプレー",D203)),"NG",IF(ISNUMBER(SEARCH("オイル",D203)),"NG",IF(ISNUMBER(SEARCH("バッテリー",D203)),"NG",IF(ISNUMBER(SEARCH("漂白",D203)),"NG",IF(ISNUMBER(SEARCH("ペイント",D203)),"NG",IF(ISNUMBER(SEARCH("ウール",D203)),"NG",IF(ISNUMBER(SEARCH("サメ",D203)),"NG","" ))))))))</f>
        <v/>
      </c>
      <c r="W203" s="42" t="str">
        <f>IF(ISNUMBER(SEARCH("gas",D203)),"NG",IF(ISNUMBER(SEARCH("spray",D203)),"NG",IF(ISNUMBER(SEARCH("oil",D203)),"NG",IF(ISNUMBER(SEARCH("battery",D203)),"NG",IF(ISNUMBER(SEARCH("bleach",D203)),"NG",IF(ISNUMBER(SEARCH("paint",D203)),"NG",IF(ISNUMBER(SEARCH("wool",D203)),"NG",IF(ISNUMBER(SEARCH("shark",D203)),"NG",""))))))))</f>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30"/>
      <c r="N204" s="138"/>
      <c r="O204" s="139"/>
      <c r="P204" s="81"/>
      <c r="Q204" s="82">
        <f>ROUND(N204*H204,0)</f>
        <v>0</v>
      </c>
      <c r="R204" s="83"/>
      <c r="S204" s="83"/>
      <c r="T204" s="83"/>
      <c r="U204" s="41" t="str">
        <f>IF(AND(B204="",C204="",D204="",E204="",F204="",G204="",H204="",I204="",J204="",K204="",M204="",N204="",O204="",LEN(Q204)=0)=FALSE,IF(OR(B204="",C204="",D204="",E204="",F204="",G204="",H204="",I204="",J204="",K204="",M204="",N204="",O204="",LEN(Q204)=0,AND(ISNONTEXT(Q204), Q204&gt;100000))=TRUE,"NG",""),"")</f>
        <v>NG</v>
      </c>
      <c r="V204" s="42" t="str">
        <f>IF(ISNUMBER(SEARCH("ガス",D204)),"NG",IF(ISNUMBER(SEARCH("スプレー",D204)),"NG",IF(ISNUMBER(SEARCH("オイル",D204)),"NG",IF(ISNUMBER(SEARCH("バッテリー",D204)),"NG",IF(ISNUMBER(SEARCH("漂白",D204)),"NG",IF(ISNUMBER(SEARCH("ペイント",D204)),"NG",IF(ISNUMBER(SEARCH("ウール",D204)),"NG",IF(ISNUMBER(SEARCH("サメ",D204)),"NG","" ))))))))</f>
        <v/>
      </c>
      <c r="W204" s="42" t="str">
        <f>IF(ISNUMBER(SEARCH("gas",D204)),"NG",IF(ISNUMBER(SEARCH("spray",D204)),"NG",IF(ISNUMBER(SEARCH("oil",D204)),"NG",IF(ISNUMBER(SEARCH("battery",D204)),"NG",IF(ISNUMBER(SEARCH("bleach",D204)),"NG",IF(ISNUMBER(SEARCH("paint",D204)),"NG",IF(ISNUMBER(SEARCH("wool",D204)),"NG",IF(ISNUMBER(SEARCH("shark",D204)),"NG",""))))))))</f>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30"/>
      <c r="N205" s="138"/>
      <c r="O205" s="139"/>
      <c r="P205" s="81"/>
      <c r="Q205" s="82">
        <f>ROUND(N205*H205,0)</f>
        <v>0</v>
      </c>
      <c r="R205" s="83"/>
      <c r="S205" s="83"/>
      <c r="T205" s="83"/>
      <c r="U205" s="41" t="str">
        <f>IF(AND(B205="",C205="",D205="",E205="",F205="",G205="",H205="",I205="",J205="",K205="",M205="",N205="",O205="",LEN(Q205)=0)=FALSE,IF(OR(B205="",C205="",D205="",E205="",F205="",G205="",H205="",I205="",J205="",K205="",M205="",N205="",O205="",LEN(Q205)=0,AND(ISNONTEXT(Q205), Q205&gt;100000))=TRUE,"NG",""),"")</f>
        <v>NG</v>
      </c>
      <c r="V205" s="42" t="str">
        <f>IF(ISNUMBER(SEARCH("ガス",D205)),"NG",IF(ISNUMBER(SEARCH("スプレー",D205)),"NG",IF(ISNUMBER(SEARCH("オイル",D205)),"NG",IF(ISNUMBER(SEARCH("バッテリー",D205)),"NG",IF(ISNUMBER(SEARCH("漂白",D205)),"NG",IF(ISNUMBER(SEARCH("ペイント",D205)),"NG",IF(ISNUMBER(SEARCH("ウール",D205)),"NG",IF(ISNUMBER(SEARCH("サメ",D205)),"NG","" ))))))))</f>
        <v/>
      </c>
      <c r="W205" s="42" t="str">
        <f>IF(ISNUMBER(SEARCH("gas",D205)),"NG",IF(ISNUMBER(SEARCH("spray",D205)),"NG",IF(ISNUMBER(SEARCH("oil",D205)),"NG",IF(ISNUMBER(SEARCH("battery",D205)),"NG",IF(ISNUMBER(SEARCH("bleach",D205)),"NG",IF(ISNUMBER(SEARCH("paint",D205)),"NG",IF(ISNUMBER(SEARCH("wool",D205)),"NG",IF(ISNUMBER(SEARCH("shark",D205)),"NG",""))))))))</f>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30"/>
      <c r="N206" s="138"/>
      <c r="O206" s="139"/>
      <c r="P206" s="81"/>
      <c r="Q206" s="82">
        <f>ROUND(N206*H206,0)</f>
        <v>0</v>
      </c>
      <c r="R206" s="83"/>
      <c r="S206" s="83"/>
      <c r="T206" s="83"/>
      <c r="U206" s="41" t="str">
        <f>IF(AND(B206="",C206="",D206="",E206="",F206="",G206="",H206="",I206="",J206="",K206="",M206="",N206="",O206="",LEN(Q206)=0)=FALSE,IF(OR(B206="",C206="",D206="",E206="",F206="",G206="",H206="",I206="",J206="",K206="",M206="",N206="",O206="",LEN(Q206)=0,AND(ISNONTEXT(Q206), Q206&gt;100000))=TRUE,"NG",""),"")</f>
        <v>NG</v>
      </c>
      <c r="V206" s="42" t="str">
        <f>IF(ISNUMBER(SEARCH("ガス",D206)),"NG",IF(ISNUMBER(SEARCH("スプレー",D206)),"NG",IF(ISNUMBER(SEARCH("オイル",D206)),"NG",IF(ISNUMBER(SEARCH("バッテリー",D206)),"NG",IF(ISNUMBER(SEARCH("漂白",D206)),"NG",IF(ISNUMBER(SEARCH("ペイント",D206)),"NG",IF(ISNUMBER(SEARCH("ウール",D206)),"NG",IF(ISNUMBER(SEARCH("サメ",D206)),"NG","" ))))))))</f>
        <v/>
      </c>
      <c r="W206" s="42" t="str">
        <f>IF(ISNUMBER(SEARCH("gas",D206)),"NG",IF(ISNUMBER(SEARCH("spray",D206)),"NG",IF(ISNUMBER(SEARCH("oil",D206)),"NG",IF(ISNUMBER(SEARCH("battery",D206)),"NG",IF(ISNUMBER(SEARCH("bleach",D206)),"NG",IF(ISNUMBER(SEARCH("paint",D206)),"NG",IF(ISNUMBER(SEARCH("wool",D206)),"NG",IF(ISNUMBER(SEARCH("shark",D206)),"NG",""))))))))</f>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30"/>
      <c r="N207" s="138"/>
      <c r="O207" s="139"/>
      <c r="P207" s="81"/>
      <c r="Q207" s="82">
        <f>ROUND(N207*H207,0)</f>
        <v>0</v>
      </c>
      <c r="R207" s="83"/>
      <c r="S207" s="83"/>
      <c r="T207" s="83"/>
      <c r="U207" s="41" t="str">
        <f>IF(AND(B207="",C207="",D207="",E207="",F207="",G207="",H207="",I207="",J207="",K207="",M207="",N207="",O207="",LEN(Q207)=0)=FALSE,IF(OR(B207="",C207="",D207="",E207="",F207="",G207="",H207="",I207="",J207="",K207="",M207="",N207="",O207="",LEN(Q207)=0,AND(ISNONTEXT(Q207), Q207&gt;100000))=TRUE,"NG",""),"")</f>
        <v>NG</v>
      </c>
      <c r="V207" s="42" t="str">
        <f>IF(ISNUMBER(SEARCH("ガス",D207)),"NG",IF(ISNUMBER(SEARCH("スプレー",D207)),"NG",IF(ISNUMBER(SEARCH("オイル",D207)),"NG",IF(ISNUMBER(SEARCH("バッテリー",D207)),"NG",IF(ISNUMBER(SEARCH("漂白",D207)),"NG",IF(ISNUMBER(SEARCH("ペイント",D207)),"NG",IF(ISNUMBER(SEARCH("ウール",D207)),"NG",IF(ISNUMBER(SEARCH("サメ",D207)),"NG","" ))))))))</f>
        <v/>
      </c>
      <c r="W207" s="42" t="str">
        <f>IF(ISNUMBER(SEARCH("gas",D207)),"NG",IF(ISNUMBER(SEARCH("spray",D207)),"NG",IF(ISNUMBER(SEARCH("oil",D207)),"NG",IF(ISNUMBER(SEARCH("battery",D207)),"NG",IF(ISNUMBER(SEARCH("bleach",D207)),"NG",IF(ISNUMBER(SEARCH("paint",D207)),"NG",IF(ISNUMBER(SEARCH("wool",D207)),"NG",IF(ISNUMBER(SEARCH("shark",D207)),"NG",""))))))))</f>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30"/>
      <c r="N208" s="138"/>
      <c r="O208" s="139"/>
      <c r="P208" s="81"/>
      <c r="Q208" s="82">
        <f>ROUND(N208*H208,0)</f>
        <v>0</v>
      </c>
      <c r="R208" s="83"/>
      <c r="S208" s="83"/>
      <c r="T208" s="83"/>
      <c r="U208" s="41" t="str">
        <f>IF(AND(B208="",C208="",D208="",E208="",F208="",G208="",H208="",I208="",J208="",K208="",M208="",N208="",O208="",LEN(Q208)=0)=FALSE,IF(OR(B208="",C208="",D208="",E208="",F208="",G208="",H208="",I208="",J208="",K208="",M208="",N208="",O208="",LEN(Q208)=0,AND(ISNONTEXT(Q208), Q208&gt;100000))=TRUE,"NG",""),"")</f>
        <v>NG</v>
      </c>
      <c r="V208" s="42" t="str">
        <f>IF(ISNUMBER(SEARCH("ガス",D208)),"NG",IF(ISNUMBER(SEARCH("スプレー",D208)),"NG",IF(ISNUMBER(SEARCH("オイル",D208)),"NG",IF(ISNUMBER(SEARCH("バッテリー",D208)),"NG",IF(ISNUMBER(SEARCH("漂白",D208)),"NG",IF(ISNUMBER(SEARCH("ペイント",D208)),"NG",IF(ISNUMBER(SEARCH("ウール",D208)),"NG",IF(ISNUMBER(SEARCH("サメ",D208)),"NG","" ))))))))</f>
        <v/>
      </c>
      <c r="W208" s="42" t="str">
        <f>IF(ISNUMBER(SEARCH("gas",D208)),"NG",IF(ISNUMBER(SEARCH("spray",D208)),"NG",IF(ISNUMBER(SEARCH("oil",D208)),"NG",IF(ISNUMBER(SEARCH("battery",D208)),"NG",IF(ISNUMBER(SEARCH("bleach",D208)),"NG",IF(ISNUMBER(SEARCH("paint",D208)),"NG",IF(ISNUMBER(SEARCH("wool",D208)),"NG",IF(ISNUMBER(SEARCH("shark",D208)),"NG",""))))))))</f>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30"/>
      <c r="N209" s="138"/>
      <c r="O209" s="139"/>
      <c r="P209" s="81"/>
      <c r="Q209" s="82">
        <f>ROUND(N209*H209,0)</f>
        <v>0</v>
      </c>
      <c r="R209" s="83"/>
      <c r="S209" s="83"/>
      <c r="T209" s="83"/>
      <c r="U209" s="41" t="str">
        <f>IF(AND(B209="",C209="",D209="",E209="",F209="",G209="",H209="",I209="",J209="",K209="",M209="",N209="",O209="",LEN(Q209)=0)=FALSE,IF(OR(B209="",C209="",D209="",E209="",F209="",G209="",H209="",I209="",J209="",K209="",M209="",N209="",O209="",LEN(Q209)=0,AND(ISNONTEXT(Q209), Q209&gt;100000))=TRUE,"NG",""),"")</f>
        <v>NG</v>
      </c>
      <c r="V209" s="42" t="str">
        <f>IF(ISNUMBER(SEARCH("ガス",D209)),"NG",IF(ISNUMBER(SEARCH("スプレー",D209)),"NG",IF(ISNUMBER(SEARCH("オイル",D209)),"NG",IF(ISNUMBER(SEARCH("バッテリー",D209)),"NG",IF(ISNUMBER(SEARCH("漂白",D209)),"NG",IF(ISNUMBER(SEARCH("ペイント",D209)),"NG",IF(ISNUMBER(SEARCH("ウール",D209)),"NG",IF(ISNUMBER(SEARCH("サメ",D209)),"NG","" ))))))))</f>
        <v/>
      </c>
      <c r="W209" s="42" t="str">
        <f>IF(ISNUMBER(SEARCH("gas",D209)),"NG",IF(ISNUMBER(SEARCH("spray",D209)),"NG",IF(ISNUMBER(SEARCH("oil",D209)),"NG",IF(ISNUMBER(SEARCH("battery",D209)),"NG",IF(ISNUMBER(SEARCH("bleach",D209)),"NG",IF(ISNUMBER(SEARCH("paint",D209)),"NG",IF(ISNUMBER(SEARCH("wool",D209)),"NG",IF(ISNUMBER(SEARCH("shark",D209)),"NG",""))))))))</f>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30"/>
      <c r="N210" s="138"/>
      <c r="O210" s="139"/>
      <c r="P210" s="81"/>
      <c r="Q210" s="82">
        <f>ROUND(N210*H210,0)</f>
        <v>0</v>
      </c>
      <c r="R210" s="83"/>
      <c r="S210" s="83"/>
      <c r="T210" s="83"/>
      <c r="U210" s="41" t="str">
        <f>IF(AND(B210="",C210="",D210="",E210="",F210="",G210="",H210="",I210="",J210="",K210="",M210="",N210="",O210="",LEN(Q210)=0)=FALSE,IF(OR(B210="",C210="",D210="",E210="",F210="",G210="",H210="",I210="",J210="",K210="",M210="",N210="",O210="",LEN(Q210)=0,AND(ISNONTEXT(Q210), Q210&gt;100000))=TRUE,"NG",""),"")</f>
        <v>NG</v>
      </c>
      <c r="V210" s="42" t="str">
        <f>IF(ISNUMBER(SEARCH("ガス",D210)),"NG",IF(ISNUMBER(SEARCH("スプレー",D210)),"NG",IF(ISNUMBER(SEARCH("オイル",D210)),"NG",IF(ISNUMBER(SEARCH("バッテリー",D210)),"NG",IF(ISNUMBER(SEARCH("漂白",D210)),"NG",IF(ISNUMBER(SEARCH("ペイント",D210)),"NG",IF(ISNUMBER(SEARCH("ウール",D210)),"NG",IF(ISNUMBER(SEARCH("サメ",D210)),"NG","" ))))))))</f>
        <v/>
      </c>
      <c r="W210" s="42" t="str">
        <f>IF(ISNUMBER(SEARCH("gas",D210)),"NG",IF(ISNUMBER(SEARCH("spray",D210)),"NG",IF(ISNUMBER(SEARCH("oil",D210)),"NG",IF(ISNUMBER(SEARCH("battery",D210)),"NG",IF(ISNUMBER(SEARCH("bleach",D210)),"NG",IF(ISNUMBER(SEARCH("paint",D210)),"NG",IF(ISNUMBER(SEARCH("wool",D210)),"NG",IF(ISNUMBER(SEARCH("shark",D210)),"NG",""))))))))</f>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30"/>
      <c r="N211" s="138"/>
      <c r="O211" s="139"/>
      <c r="P211" s="81"/>
      <c r="Q211" s="82">
        <f>ROUND(N211*H211,0)</f>
        <v>0</v>
      </c>
      <c r="R211" s="83"/>
      <c r="S211" s="83"/>
      <c r="T211" s="83"/>
      <c r="U211" s="41" t="str">
        <f>IF(AND(B211="",C211="",D211="",E211="",F211="",G211="",H211="",I211="",J211="",K211="",M211="",N211="",O211="",LEN(Q211)=0)=FALSE,IF(OR(B211="",C211="",D211="",E211="",F211="",G211="",H211="",I211="",J211="",K211="",M211="",N211="",O211="",LEN(Q211)=0,AND(ISNONTEXT(Q211), Q211&gt;100000))=TRUE,"NG",""),"")</f>
        <v>NG</v>
      </c>
      <c r="V211" s="42" t="str">
        <f>IF(ISNUMBER(SEARCH("ガス",D211)),"NG",IF(ISNUMBER(SEARCH("スプレー",D211)),"NG",IF(ISNUMBER(SEARCH("オイル",D211)),"NG",IF(ISNUMBER(SEARCH("バッテリー",D211)),"NG",IF(ISNUMBER(SEARCH("漂白",D211)),"NG",IF(ISNUMBER(SEARCH("ペイント",D211)),"NG",IF(ISNUMBER(SEARCH("ウール",D211)),"NG",IF(ISNUMBER(SEARCH("サメ",D211)),"NG","" ))))))))</f>
        <v/>
      </c>
      <c r="W211" s="42" t="str">
        <f>IF(ISNUMBER(SEARCH("gas",D211)),"NG",IF(ISNUMBER(SEARCH("spray",D211)),"NG",IF(ISNUMBER(SEARCH("oil",D211)),"NG",IF(ISNUMBER(SEARCH("battery",D211)),"NG",IF(ISNUMBER(SEARCH("bleach",D211)),"NG",IF(ISNUMBER(SEARCH("paint",D211)),"NG",IF(ISNUMBER(SEARCH("wool",D211)),"NG",IF(ISNUMBER(SEARCH("shark",D211)),"NG",""))))))))</f>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30"/>
      <c r="N212" s="138"/>
      <c r="O212" s="139"/>
      <c r="P212" s="81"/>
      <c r="Q212" s="82">
        <f>ROUND(N212*H212,0)</f>
        <v>0</v>
      </c>
      <c r="R212" s="83"/>
      <c r="S212" s="83"/>
      <c r="T212" s="83"/>
      <c r="U212" s="41" t="str">
        <f>IF(AND(B212="",C212="",D212="",E212="",F212="",G212="",H212="",I212="",J212="",K212="",M212="",N212="",O212="",LEN(Q212)=0)=FALSE,IF(OR(B212="",C212="",D212="",E212="",F212="",G212="",H212="",I212="",J212="",K212="",M212="",N212="",O212="",LEN(Q212)=0,AND(ISNONTEXT(Q212), Q212&gt;100000))=TRUE,"NG",""),"")</f>
        <v>NG</v>
      </c>
      <c r="V212" s="42" t="str">
        <f>IF(ISNUMBER(SEARCH("ガス",D212)),"NG",IF(ISNUMBER(SEARCH("スプレー",D212)),"NG",IF(ISNUMBER(SEARCH("オイル",D212)),"NG",IF(ISNUMBER(SEARCH("バッテリー",D212)),"NG",IF(ISNUMBER(SEARCH("漂白",D212)),"NG",IF(ISNUMBER(SEARCH("ペイント",D212)),"NG",IF(ISNUMBER(SEARCH("ウール",D212)),"NG",IF(ISNUMBER(SEARCH("サメ",D212)),"NG","" ))))))))</f>
        <v/>
      </c>
      <c r="W212" s="42" t="str">
        <f>IF(ISNUMBER(SEARCH("gas",D212)),"NG",IF(ISNUMBER(SEARCH("spray",D212)),"NG",IF(ISNUMBER(SEARCH("oil",D212)),"NG",IF(ISNUMBER(SEARCH("battery",D212)),"NG",IF(ISNUMBER(SEARCH("bleach",D212)),"NG",IF(ISNUMBER(SEARCH("paint",D212)),"NG",IF(ISNUMBER(SEARCH("wool",D212)),"NG",IF(ISNUMBER(SEARCH("shark",D212)),"NG",""))))))))</f>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30"/>
      <c r="N213" s="138"/>
      <c r="O213" s="139"/>
      <c r="P213" s="81"/>
      <c r="Q213" s="82">
        <f>ROUND(N213*H213,0)</f>
        <v>0</v>
      </c>
      <c r="R213" s="83"/>
      <c r="S213" s="83"/>
      <c r="T213" s="83"/>
      <c r="U213" s="41" t="str">
        <f>IF(AND(B213="",C213="",D213="",E213="",F213="",G213="",H213="",I213="",J213="",K213="",M213="",N213="",O213="",LEN(Q213)=0)=FALSE,IF(OR(B213="",C213="",D213="",E213="",F213="",G213="",H213="",I213="",J213="",K213="",M213="",N213="",O213="",LEN(Q213)=0,AND(ISNONTEXT(Q213), Q213&gt;100000))=TRUE,"NG",""),"")</f>
        <v>NG</v>
      </c>
      <c r="V213" s="42" t="str">
        <f>IF(ISNUMBER(SEARCH("ガス",D213)),"NG",IF(ISNUMBER(SEARCH("スプレー",D213)),"NG",IF(ISNUMBER(SEARCH("オイル",D213)),"NG",IF(ISNUMBER(SEARCH("バッテリー",D213)),"NG",IF(ISNUMBER(SEARCH("漂白",D213)),"NG",IF(ISNUMBER(SEARCH("ペイント",D213)),"NG",IF(ISNUMBER(SEARCH("ウール",D213)),"NG",IF(ISNUMBER(SEARCH("サメ",D213)),"NG","" ))))))))</f>
        <v/>
      </c>
      <c r="W213" s="42" t="str">
        <f>IF(ISNUMBER(SEARCH("gas",D213)),"NG",IF(ISNUMBER(SEARCH("spray",D213)),"NG",IF(ISNUMBER(SEARCH("oil",D213)),"NG",IF(ISNUMBER(SEARCH("battery",D213)),"NG",IF(ISNUMBER(SEARCH("bleach",D213)),"NG",IF(ISNUMBER(SEARCH("paint",D213)),"NG",IF(ISNUMBER(SEARCH("wool",D213)),"NG",IF(ISNUMBER(SEARCH("shark",D213)),"NG",""))))))))</f>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30"/>
      <c r="N214" s="138"/>
      <c r="O214" s="139"/>
      <c r="P214" s="81"/>
      <c r="Q214" s="82">
        <f>ROUND(N214*H214,0)</f>
        <v>0</v>
      </c>
      <c r="R214" s="83"/>
      <c r="S214" s="83"/>
      <c r="T214" s="83"/>
      <c r="U214" s="41" t="str">
        <f>IF(AND(B214="",C214="",D214="",E214="",F214="",G214="",H214="",I214="",J214="",K214="",M214="",N214="",O214="",LEN(Q214)=0)=FALSE,IF(OR(B214="",C214="",D214="",E214="",F214="",G214="",H214="",I214="",J214="",K214="",M214="",N214="",O214="",LEN(Q214)=0,AND(ISNONTEXT(Q214), Q214&gt;100000))=TRUE,"NG",""),"")</f>
        <v>NG</v>
      </c>
      <c r="V214" s="42" t="str">
        <f>IF(ISNUMBER(SEARCH("ガス",D214)),"NG",IF(ISNUMBER(SEARCH("スプレー",D214)),"NG",IF(ISNUMBER(SEARCH("オイル",D214)),"NG",IF(ISNUMBER(SEARCH("バッテリー",D214)),"NG",IF(ISNUMBER(SEARCH("漂白",D214)),"NG",IF(ISNUMBER(SEARCH("ペイント",D214)),"NG",IF(ISNUMBER(SEARCH("ウール",D214)),"NG",IF(ISNUMBER(SEARCH("サメ",D214)),"NG","" ))))))))</f>
        <v/>
      </c>
      <c r="W214" s="42" t="str">
        <f>IF(ISNUMBER(SEARCH("gas",D214)),"NG",IF(ISNUMBER(SEARCH("spray",D214)),"NG",IF(ISNUMBER(SEARCH("oil",D214)),"NG",IF(ISNUMBER(SEARCH("battery",D214)),"NG",IF(ISNUMBER(SEARCH("bleach",D214)),"NG",IF(ISNUMBER(SEARCH("paint",D214)),"NG",IF(ISNUMBER(SEARCH("wool",D214)),"NG",IF(ISNUMBER(SEARCH("shark",D214)),"NG",""))))))))</f>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30"/>
      <c r="N215" s="138"/>
      <c r="O215" s="139"/>
      <c r="P215" s="81"/>
      <c r="Q215" s="82">
        <f>ROUND(N215*H215,0)</f>
        <v>0</v>
      </c>
      <c r="R215" s="83"/>
      <c r="S215" s="83"/>
      <c r="T215" s="83"/>
      <c r="U215" s="41" t="str">
        <f>IF(AND(B215="",C215="",D215="",E215="",F215="",G215="",H215="",I215="",J215="",K215="",M215="",N215="",O215="",LEN(Q215)=0)=FALSE,IF(OR(B215="",C215="",D215="",E215="",F215="",G215="",H215="",I215="",J215="",K215="",M215="",N215="",O215="",LEN(Q215)=0,AND(ISNONTEXT(Q215), Q215&gt;100000))=TRUE,"NG",""),"")</f>
        <v>NG</v>
      </c>
      <c r="V215" s="42" t="str">
        <f>IF(ISNUMBER(SEARCH("ガス",D215)),"NG",IF(ISNUMBER(SEARCH("スプレー",D215)),"NG",IF(ISNUMBER(SEARCH("オイル",D215)),"NG",IF(ISNUMBER(SEARCH("バッテリー",D215)),"NG",IF(ISNUMBER(SEARCH("漂白",D215)),"NG",IF(ISNUMBER(SEARCH("ペイント",D215)),"NG",IF(ISNUMBER(SEARCH("ウール",D215)),"NG",IF(ISNUMBER(SEARCH("サメ",D215)),"NG","" ))))))))</f>
        <v/>
      </c>
      <c r="W215" s="42" t="str">
        <f>IF(ISNUMBER(SEARCH("gas",D215)),"NG",IF(ISNUMBER(SEARCH("spray",D215)),"NG",IF(ISNUMBER(SEARCH("oil",D215)),"NG",IF(ISNUMBER(SEARCH("battery",D215)),"NG",IF(ISNUMBER(SEARCH("bleach",D215)),"NG",IF(ISNUMBER(SEARCH("paint",D215)),"NG",IF(ISNUMBER(SEARCH("wool",D215)),"NG",IF(ISNUMBER(SEARCH("shark",D215)),"NG",""))))))))</f>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30"/>
      <c r="N216" s="138"/>
      <c r="O216" s="139"/>
      <c r="P216" s="81"/>
      <c r="Q216" s="82">
        <f>ROUND(N216*H216,0)</f>
        <v>0</v>
      </c>
      <c r="R216" s="83"/>
      <c r="S216" s="83"/>
      <c r="T216" s="83"/>
      <c r="U216" s="41" t="str">
        <f>IF(AND(B216="",C216="",D216="",E216="",F216="",G216="",H216="",I216="",J216="",K216="",M216="",N216="",O216="",LEN(Q216)=0)=FALSE,IF(OR(B216="",C216="",D216="",E216="",F216="",G216="",H216="",I216="",J216="",K216="",M216="",N216="",O216="",LEN(Q216)=0,AND(ISNONTEXT(Q216), Q216&gt;100000))=TRUE,"NG",""),"")</f>
        <v>NG</v>
      </c>
      <c r="V216" s="42" t="str">
        <f>IF(ISNUMBER(SEARCH("ガス",D216)),"NG",IF(ISNUMBER(SEARCH("スプレー",D216)),"NG",IF(ISNUMBER(SEARCH("オイル",D216)),"NG",IF(ISNUMBER(SEARCH("バッテリー",D216)),"NG",IF(ISNUMBER(SEARCH("漂白",D216)),"NG",IF(ISNUMBER(SEARCH("ペイント",D216)),"NG",IF(ISNUMBER(SEARCH("ウール",D216)),"NG",IF(ISNUMBER(SEARCH("サメ",D216)),"NG","" ))))))))</f>
        <v/>
      </c>
      <c r="W216" s="42" t="str">
        <f>IF(ISNUMBER(SEARCH("gas",D216)),"NG",IF(ISNUMBER(SEARCH("spray",D216)),"NG",IF(ISNUMBER(SEARCH("oil",D216)),"NG",IF(ISNUMBER(SEARCH("battery",D216)),"NG",IF(ISNUMBER(SEARCH("bleach",D216)),"NG",IF(ISNUMBER(SEARCH("paint",D216)),"NG",IF(ISNUMBER(SEARCH("wool",D216)),"NG",IF(ISNUMBER(SEARCH("shark",D216)),"NG",""))))))))</f>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30"/>
      <c r="N217" s="138"/>
      <c r="O217" s="139"/>
      <c r="P217" s="81"/>
      <c r="Q217" s="82">
        <f>ROUND(N217*H217,0)</f>
        <v>0</v>
      </c>
      <c r="R217" s="83"/>
      <c r="S217" s="83"/>
      <c r="T217" s="83"/>
      <c r="U217" s="41" t="str">
        <f>IF(AND(B217="",C217="",D217="",E217="",F217="",G217="",H217="",I217="",J217="",K217="",M217="",N217="",O217="",LEN(Q217)=0)=FALSE,IF(OR(B217="",C217="",D217="",E217="",F217="",G217="",H217="",I217="",J217="",K217="",M217="",N217="",O217="",LEN(Q217)=0,AND(ISNONTEXT(Q217), Q217&gt;100000))=TRUE,"NG",""),"")</f>
        <v>NG</v>
      </c>
      <c r="V217" s="42" t="str">
        <f>IF(ISNUMBER(SEARCH("ガス",D217)),"NG",IF(ISNUMBER(SEARCH("スプレー",D217)),"NG",IF(ISNUMBER(SEARCH("オイル",D217)),"NG",IF(ISNUMBER(SEARCH("バッテリー",D217)),"NG",IF(ISNUMBER(SEARCH("漂白",D217)),"NG",IF(ISNUMBER(SEARCH("ペイント",D217)),"NG",IF(ISNUMBER(SEARCH("ウール",D217)),"NG",IF(ISNUMBER(SEARCH("サメ",D217)),"NG","" ))))))))</f>
        <v/>
      </c>
      <c r="W217" s="42" t="str">
        <f>IF(ISNUMBER(SEARCH("gas",D217)),"NG",IF(ISNUMBER(SEARCH("spray",D217)),"NG",IF(ISNUMBER(SEARCH("oil",D217)),"NG",IF(ISNUMBER(SEARCH("battery",D217)),"NG",IF(ISNUMBER(SEARCH("bleach",D217)),"NG",IF(ISNUMBER(SEARCH("paint",D217)),"NG",IF(ISNUMBER(SEARCH("wool",D217)),"NG",IF(ISNUMBER(SEARCH("shark",D217)),"NG",""))))))))</f>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30"/>
      <c r="N218" s="138"/>
      <c r="O218" s="139"/>
      <c r="P218" s="81"/>
      <c r="Q218" s="82">
        <f>ROUND(N218*H218,0)</f>
        <v>0</v>
      </c>
      <c r="R218" s="83"/>
      <c r="S218" s="83"/>
      <c r="T218" s="83"/>
      <c r="U218" s="41" t="str">
        <f>IF(AND(B218="",C218="",D218="",E218="",F218="",G218="",H218="",I218="",J218="",K218="",M218="",N218="",O218="",LEN(Q218)=0)=FALSE,IF(OR(B218="",C218="",D218="",E218="",F218="",G218="",H218="",I218="",J218="",K218="",M218="",N218="",O218="",LEN(Q218)=0,AND(ISNONTEXT(Q218), Q218&gt;100000))=TRUE,"NG",""),"")</f>
        <v>NG</v>
      </c>
      <c r="V218" s="42" t="str">
        <f>IF(ISNUMBER(SEARCH("ガス",D218)),"NG",IF(ISNUMBER(SEARCH("スプレー",D218)),"NG",IF(ISNUMBER(SEARCH("オイル",D218)),"NG",IF(ISNUMBER(SEARCH("バッテリー",D218)),"NG",IF(ISNUMBER(SEARCH("漂白",D218)),"NG",IF(ISNUMBER(SEARCH("ペイント",D218)),"NG",IF(ISNUMBER(SEARCH("ウール",D218)),"NG",IF(ISNUMBER(SEARCH("サメ",D218)),"NG","" ))))))))</f>
        <v/>
      </c>
      <c r="W218" s="42" t="str">
        <f>IF(ISNUMBER(SEARCH("gas",D218)),"NG",IF(ISNUMBER(SEARCH("spray",D218)),"NG",IF(ISNUMBER(SEARCH("oil",D218)),"NG",IF(ISNUMBER(SEARCH("battery",D218)),"NG",IF(ISNUMBER(SEARCH("bleach",D218)),"NG",IF(ISNUMBER(SEARCH("paint",D218)),"NG",IF(ISNUMBER(SEARCH("wool",D218)),"NG",IF(ISNUMBER(SEARCH("shark",D218)),"NG",""))))))))</f>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30"/>
      <c r="N219" s="138"/>
      <c r="O219" s="139"/>
      <c r="P219" s="81"/>
      <c r="Q219" s="82">
        <f>ROUND(N219*H219,0)</f>
        <v>0</v>
      </c>
      <c r="R219" s="83"/>
      <c r="S219" s="83"/>
      <c r="T219" s="83"/>
      <c r="U219" s="41" t="str">
        <f>IF(AND(B219="",C219="",D219="",E219="",F219="",G219="",H219="",I219="",J219="",K219="",M219="",N219="",O219="",LEN(Q219)=0)=FALSE,IF(OR(B219="",C219="",D219="",E219="",F219="",G219="",H219="",I219="",J219="",K219="",M219="",N219="",O219="",LEN(Q219)=0,AND(ISNONTEXT(Q219), Q219&gt;100000))=TRUE,"NG",""),"")</f>
        <v>NG</v>
      </c>
      <c r="V219" s="42" t="str">
        <f>IF(ISNUMBER(SEARCH("ガス",D219)),"NG",IF(ISNUMBER(SEARCH("スプレー",D219)),"NG",IF(ISNUMBER(SEARCH("オイル",D219)),"NG",IF(ISNUMBER(SEARCH("バッテリー",D219)),"NG",IF(ISNUMBER(SEARCH("漂白",D219)),"NG",IF(ISNUMBER(SEARCH("ペイント",D219)),"NG",IF(ISNUMBER(SEARCH("ウール",D219)),"NG",IF(ISNUMBER(SEARCH("サメ",D219)),"NG","" ))))))))</f>
        <v/>
      </c>
      <c r="W219" s="42" t="str">
        <f>IF(ISNUMBER(SEARCH("gas",D219)),"NG",IF(ISNUMBER(SEARCH("spray",D219)),"NG",IF(ISNUMBER(SEARCH("oil",D219)),"NG",IF(ISNUMBER(SEARCH("battery",D219)),"NG",IF(ISNUMBER(SEARCH("bleach",D219)),"NG",IF(ISNUMBER(SEARCH("paint",D219)),"NG",IF(ISNUMBER(SEARCH("wool",D219)),"NG",IF(ISNUMBER(SEARCH("shark",D219)),"NG",""))))))))</f>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30"/>
      <c r="N220" s="138"/>
      <c r="O220" s="139"/>
      <c r="P220" s="81"/>
      <c r="Q220" s="82">
        <f>ROUND(N220*H220,0)</f>
        <v>0</v>
      </c>
      <c r="R220" s="83"/>
      <c r="S220" s="83"/>
      <c r="T220" s="83"/>
      <c r="U220" s="41" t="str">
        <f>IF(AND(B220="",C220="",D220="",E220="",F220="",G220="",H220="",I220="",J220="",K220="",M220="",N220="",O220="",LEN(Q220)=0)=FALSE,IF(OR(B220="",C220="",D220="",E220="",F220="",G220="",H220="",I220="",J220="",K220="",M220="",N220="",O220="",LEN(Q220)=0,AND(ISNONTEXT(Q220), Q220&gt;100000))=TRUE,"NG",""),"")</f>
        <v>NG</v>
      </c>
      <c r="V220" s="42" t="str">
        <f>IF(ISNUMBER(SEARCH("ガス",D220)),"NG",IF(ISNUMBER(SEARCH("スプレー",D220)),"NG",IF(ISNUMBER(SEARCH("オイル",D220)),"NG",IF(ISNUMBER(SEARCH("バッテリー",D220)),"NG",IF(ISNUMBER(SEARCH("漂白",D220)),"NG",IF(ISNUMBER(SEARCH("ペイント",D220)),"NG",IF(ISNUMBER(SEARCH("ウール",D220)),"NG",IF(ISNUMBER(SEARCH("サメ",D220)),"NG","" ))))))))</f>
        <v/>
      </c>
      <c r="W220" s="42" t="str">
        <f>IF(ISNUMBER(SEARCH("gas",D220)),"NG",IF(ISNUMBER(SEARCH("spray",D220)),"NG",IF(ISNUMBER(SEARCH("oil",D220)),"NG",IF(ISNUMBER(SEARCH("battery",D220)),"NG",IF(ISNUMBER(SEARCH("bleach",D220)),"NG",IF(ISNUMBER(SEARCH("paint",D220)),"NG",IF(ISNUMBER(SEARCH("wool",D220)),"NG",IF(ISNUMBER(SEARCH("shark",D220)),"NG",""))))))))</f>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30"/>
      <c r="N221" s="138"/>
      <c r="O221" s="139"/>
      <c r="P221" s="81"/>
      <c r="Q221" s="82">
        <f>ROUND(N221*H221,0)</f>
        <v>0</v>
      </c>
      <c r="R221" s="83"/>
      <c r="S221" s="83"/>
      <c r="T221" s="83"/>
      <c r="U221" s="41" t="str">
        <f>IF(AND(B221="",C221="",D221="",E221="",F221="",G221="",H221="",I221="",J221="",K221="",M221="",N221="",O221="",LEN(Q221)=0)=FALSE,IF(OR(B221="",C221="",D221="",E221="",F221="",G221="",H221="",I221="",J221="",K221="",M221="",N221="",O221="",LEN(Q221)=0,AND(ISNONTEXT(Q221), Q221&gt;100000))=TRUE,"NG",""),"")</f>
        <v>NG</v>
      </c>
      <c r="V221" s="42" t="str">
        <f>IF(ISNUMBER(SEARCH("ガス",D221)),"NG",IF(ISNUMBER(SEARCH("スプレー",D221)),"NG",IF(ISNUMBER(SEARCH("オイル",D221)),"NG",IF(ISNUMBER(SEARCH("バッテリー",D221)),"NG",IF(ISNUMBER(SEARCH("漂白",D221)),"NG",IF(ISNUMBER(SEARCH("ペイント",D221)),"NG",IF(ISNUMBER(SEARCH("ウール",D221)),"NG",IF(ISNUMBER(SEARCH("サメ",D221)),"NG","" ))))))))</f>
        <v/>
      </c>
      <c r="W221" s="42" t="str">
        <f>IF(ISNUMBER(SEARCH("gas",D221)),"NG",IF(ISNUMBER(SEARCH("spray",D221)),"NG",IF(ISNUMBER(SEARCH("oil",D221)),"NG",IF(ISNUMBER(SEARCH("battery",D221)),"NG",IF(ISNUMBER(SEARCH("bleach",D221)),"NG",IF(ISNUMBER(SEARCH("paint",D221)),"NG",IF(ISNUMBER(SEARCH("wool",D221)),"NG",IF(ISNUMBER(SEARCH("shark",D221)),"NG",""))))))))</f>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30"/>
      <c r="N222" s="138"/>
      <c r="O222" s="139"/>
      <c r="P222" s="81"/>
      <c r="Q222" s="82">
        <f>ROUND(N222*H222,0)</f>
        <v>0</v>
      </c>
      <c r="R222" s="83"/>
      <c r="S222" s="83"/>
      <c r="T222" s="83"/>
      <c r="U222" s="41" t="str">
        <f>IF(AND(B222="",C222="",D222="",E222="",F222="",G222="",H222="",I222="",J222="",K222="",M222="",N222="",O222="",LEN(Q222)=0)=FALSE,IF(OR(B222="",C222="",D222="",E222="",F222="",G222="",H222="",I222="",J222="",K222="",M222="",N222="",O222="",LEN(Q222)=0,AND(ISNONTEXT(Q222), Q222&gt;100000))=TRUE,"NG",""),"")</f>
        <v>NG</v>
      </c>
      <c r="V222" s="42" t="str">
        <f>IF(ISNUMBER(SEARCH("ガス",D222)),"NG",IF(ISNUMBER(SEARCH("スプレー",D222)),"NG",IF(ISNUMBER(SEARCH("オイル",D222)),"NG",IF(ISNUMBER(SEARCH("バッテリー",D222)),"NG",IF(ISNUMBER(SEARCH("漂白",D222)),"NG",IF(ISNUMBER(SEARCH("ペイント",D222)),"NG",IF(ISNUMBER(SEARCH("ウール",D222)),"NG",IF(ISNUMBER(SEARCH("サメ",D222)),"NG","" ))))))))</f>
        <v/>
      </c>
      <c r="W222" s="42" t="str">
        <f>IF(ISNUMBER(SEARCH("gas",D222)),"NG",IF(ISNUMBER(SEARCH("spray",D222)),"NG",IF(ISNUMBER(SEARCH("oil",D222)),"NG",IF(ISNUMBER(SEARCH("battery",D222)),"NG",IF(ISNUMBER(SEARCH("bleach",D222)),"NG",IF(ISNUMBER(SEARCH("paint",D222)),"NG",IF(ISNUMBER(SEARCH("wool",D222)),"NG",IF(ISNUMBER(SEARCH("shark",D222)),"NG",""))))))))</f>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30"/>
      <c r="N223" s="138"/>
      <c r="O223" s="139"/>
      <c r="P223" s="81"/>
      <c r="Q223" s="82">
        <f>ROUND(N223*H223,0)</f>
        <v>0</v>
      </c>
      <c r="R223" s="83"/>
      <c r="S223" s="83"/>
      <c r="T223" s="83"/>
      <c r="U223" s="41" t="str">
        <f>IF(AND(B223="",C223="",D223="",E223="",F223="",G223="",H223="",I223="",J223="",K223="",M223="",N223="",O223="",LEN(Q223)=0)=FALSE,IF(OR(B223="",C223="",D223="",E223="",F223="",G223="",H223="",I223="",J223="",K223="",M223="",N223="",O223="",LEN(Q223)=0,AND(ISNONTEXT(Q223), Q223&gt;100000))=TRUE,"NG",""),"")</f>
        <v>NG</v>
      </c>
      <c r="V223" s="42" t="str">
        <f>IF(ISNUMBER(SEARCH("ガス",D223)),"NG",IF(ISNUMBER(SEARCH("スプレー",D223)),"NG",IF(ISNUMBER(SEARCH("オイル",D223)),"NG",IF(ISNUMBER(SEARCH("バッテリー",D223)),"NG",IF(ISNUMBER(SEARCH("漂白",D223)),"NG",IF(ISNUMBER(SEARCH("ペイント",D223)),"NG",IF(ISNUMBER(SEARCH("ウール",D223)),"NG",IF(ISNUMBER(SEARCH("サメ",D223)),"NG","" ))))))))</f>
        <v/>
      </c>
      <c r="W223" s="42" t="str">
        <f>IF(ISNUMBER(SEARCH("gas",D223)),"NG",IF(ISNUMBER(SEARCH("spray",D223)),"NG",IF(ISNUMBER(SEARCH("oil",D223)),"NG",IF(ISNUMBER(SEARCH("battery",D223)),"NG",IF(ISNUMBER(SEARCH("bleach",D223)),"NG",IF(ISNUMBER(SEARCH("paint",D223)),"NG",IF(ISNUMBER(SEARCH("wool",D223)),"NG",IF(ISNUMBER(SEARCH("shark",D223)),"NG",""))))))))</f>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30"/>
      <c r="N224" s="138"/>
      <c r="O224" s="139"/>
      <c r="P224" s="81"/>
      <c r="Q224" s="82">
        <f>ROUND(N224*H224,0)</f>
        <v>0</v>
      </c>
      <c r="R224" s="83"/>
      <c r="S224" s="83"/>
      <c r="T224" s="83"/>
      <c r="U224" s="41" t="str">
        <f>IF(AND(B224="",C224="",D224="",E224="",F224="",G224="",H224="",I224="",J224="",K224="",M224="",N224="",O224="",LEN(Q224)=0)=FALSE,IF(OR(B224="",C224="",D224="",E224="",F224="",G224="",H224="",I224="",J224="",K224="",M224="",N224="",O224="",LEN(Q224)=0,AND(ISNONTEXT(Q224), Q224&gt;100000))=TRUE,"NG",""),"")</f>
        <v>NG</v>
      </c>
      <c r="V224" s="42" t="str">
        <f>IF(ISNUMBER(SEARCH("ガス",D224)),"NG",IF(ISNUMBER(SEARCH("スプレー",D224)),"NG",IF(ISNUMBER(SEARCH("オイル",D224)),"NG",IF(ISNUMBER(SEARCH("バッテリー",D224)),"NG",IF(ISNUMBER(SEARCH("漂白",D224)),"NG",IF(ISNUMBER(SEARCH("ペイント",D224)),"NG",IF(ISNUMBER(SEARCH("ウール",D224)),"NG",IF(ISNUMBER(SEARCH("サメ",D224)),"NG","" ))))))))</f>
        <v/>
      </c>
      <c r="W224" s="42" t="str">
        <f>IF(ISNUMBER(SEARCH("gas",D224)),"NG",IF(ISNUMBER(SEARCH("spray",D224)),"NG",IF(ISNUMBER(SEARCH("oil",D224)),"NG",IF(ISNUMBER(SEARCH("battery",D224)),"NG",IF(ISNUMBER(SEARCH("bleach",D224)),"NG",IF(ISNUMBER(SEARCH("paint",D224)),"NG",IF(ISNUMBER(SEARCH("wool",D224)),"NG",IF(ISNUMBER(SEARCH("shark",D224)),"NG",""))))))))</f>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30"/>
      <c r="N225" s="138"/>
      <c r="O225" s="139"/>
      <c r="P225" s="81"/>
      <c r="Q225" s="82">
        <f>ROUND(N225*H225,0)</f>
        <v>0</v>
      </c>
      <c r="R225" s="83"/>
      <c r="S225" s="83"/>
      <c r="T225" s="83"/>
      <c r="U225" s="41" t="str">
        <f>IF(AND(B225="",C225="",D225="",E225="",F225="",G225="",H225="",I225="",J225="",K225="",M225="",N225="",O225="",LEN(Q225)=0)=FALSE,IF(OR(B225="",C225="",D225="",E225="",F225="",G225="",H225="",I225="",J225="",K225="",M225="",N225="",O225="",LEN(Q225)=0,AND(ISNONTEXT(Q225), Q225&gt;100000))=TRUE,"NG",""),"")</f>
        <v>NG</v>
      </c>
      <c r="V225" s="42" t="str">
        <f>IF(ISNUMBER(SEARCH("ガス",D225)),"NG",IF(ISNUMBER(SEARCH("スプレー",D225)),"NG",IF(ISNUMBER(SEARCH("オイル",D225)),"NG",IF(ISNUMBER(SEARCH("バッテリー",D225)),"NG",IF(ISNUMBER(SEARCH("漂白",D225)),"NG",IF(ISNUMBER(SEARCH("ペイント",D225)),"NG",IF(ISNUMBER(SEARCH("ウール",D225)),"NG",IF(ISNUMBER(SEARCH("サメ",D225)),"NG","" ))))))))</f>
        <v/>
      </c>
      <c r="W225" s="42" t="str">
        <f>IF(ISNUMBER(SEARCH("gas",D225)),"NG",IF(ISNUMBER(SEARCH("spray",D225)),"NG",IF(ISNUMBER(SEARCH("oil",D225)),"NG",IF(ISNUMBER(SEARCH("battery",D225)),"NG",IF(ISNUMBER(SEARCH("bleach",D225)),"NG",IF(ISNUMBER(SEARCH("paint",D225)),"NG",IF(ISNUMBER(SEARCH("wool",D225)),"NG",IF(ISNUMBER(SEARCH("shark",D225)),"NG",""))))))))</f>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30"/>
      <c r="N226" s="138"/>
      <c r="O226" s="139"/>
      <c r="P226" s="81"/>
      <c r="Q226" s="82">
        <f>ROUND(N226*H226,0)</f>
        <v>0</v>
      </c>
      <c r="R226" s="83"/>
      <c r="S226" s="83"/>
      <c r="T226" s="83"/>
      <c r="U226" s="41" t="str">
        <f>IF(AND(B226="",C226="",D226="",E226="",F226="",G226="",H226="",I226="",J226="",K226="",M226="",N226="",O226="",LEN(Q226)=0)=FALSE,IF(OR(B226="",C226="",D226="",E226="",F226="",G226="",H226="",I226="",J226="",K226="",M226="",N226="",O226="",LEN(Q226)=0,AND(ISNONTEXT(Q226), Q226&gt;100000))=TRUE,"NG",""),"")</f>
        <v>NG</v>
      </c>
      <c r="V226" s="42" t="str">
        <f>IF(ISNUMBER(SEARCH("ガス",D226)),"NG",IF(ISNUMBER(SEARCH("スプレー",D226)),"NG",IF(ISNUMBER(SEARCH("オイル",D226)),"NG",IF(ISNUMBER(SEARCH("バッテリー",D226)),"NG",IF(ISNUMBER(SEARCH("漂白",D226)),"NG",IF(ISNUMBER(SEARCH("ペイント",D226)),"NG",IF(ISNUMBER(SEARCH("ウール",D226)),"NG",IF(ISNUMBER(SEARCH("サメ",D226)),"NG","" ))))))))</f>
        <v/>
      </c>
      <c r="W226" s="42" t="str">
        <f>IF(ISNUMBER(SEARCH("gas",D226)),"NG",IF(ISNUMBER(SEARCH("spray",D226)),"NG",IF(ISNUMBER(SEARCH("oil",D226)),"NG",IF(ISNUMBER(SEARCH("battery",D226)),"NG",IF(ISNUMBER(SEARCH("bleach",D226)),"NG",IF(ISNUMBER(SEARCH("paint",D226)),"NG",IF(ISNUMBER(SEARCH("wool",D226)),"NG",IF(ISNUMBER(SEARCH("shark",D226)),"NG",""))))))))</f>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30"/>
      <c r="N227" s="138"/>
      <c r="O227" s="139"/>
      <c r="P227" s="81"/>
      <c r="Q227" s="82">
        <f>ROUND(N227*H227,0)</f>
        <v>0</v>
      </c>
      <c r="R227" s="83"/>
      <c r="S227" s="83"/>
      <c r="T227" s="83"/>
      <c r="U227" s="41" t="str">
        <f>IF(AND(B227="",C227="",D227="",E227="",F227="",G227="",H227="",I227="",J227="",K227="",M227="",N227="",O227="",LEN(Q227)=0)=FALSE,IF(OR(B227="",C227="",D227="",E227="",F227="",G227="",H227="",I227="",J227="",K227="",M227="",N227="",O227="",LEN(Q227)=0,AND(ISNONTEXT(Q227), Q227&gt;100000))=TRUE,"NG",""),"")</f>
        <v>NG</v>
      </c>
      <c r="V227" s="42" t="str">
        <f>IF(ISNUMBER(SEARCH("ガス",D227)),"NG",IF(ISNUMBER(SEARCH("スプレー",D227)),"NG",IF(ISNUMBER(SEARCH("オイル",D227)),"NG",IF(ISNUMBER(SEARCH("バッテリー",D227)),"NG",IF(ISNUMBER(SEARCH("漂白",D227)),"NG",IF(ISNUMBER(SEARCH("ペイント",D227)),"NG",IF(ISNUMBER(SEARCH("ウール",D227)),"NG",IF(ISNUMBER(SEARCH("サメ",D227)),"NG","" ))))))))</f>
        <v/>
      </c>
      <c r="W227" s="42" t="str">
        <f>IF(ISNUMBER(SEARCH("gas",D227)),"NG",IF(ISNUMBER(SEARCH("spray",D227)),"NG",IF(ISNUMBER(SEARCH("oil",D227)),"NG",IF(ISNUMBER(SEARCH("battery",D227)),"NG",IF(ISNUMBER(SEARCH("bleach",D227)),"NG",IF(ISNUMBER(SEARCH("paint",D227)),"NG",IF(ISNUMBER(SEARCH("wool",D227)),"NG",IF(ISNUMBER(SEARCH("shark",D227)),"NG",""))))))))</f>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30"/>
      <c r="N228" s="138"/>
      <c r="O228" s="139"/>
      <c r="P228" s="81"/>
      <c r="Q228" s="82">
        <f>ROUND(N228*H228,0)</f>
        <v>0</v>
      </c>
      <c r="R228" s="83"/>
      <c r="S228" s="83"/>
      <c r="T228" s="83"/>
      <c r="U228" s="41" t="str">
        <f>IF(AND(B228="",C228="",D228="",E228="",F228="",G228="",H228="",I228="",J228="",K228="",M228="",N228="",O228="",LEN(Q228)=0)=FALSE,IF(OR(B228="",C228="",D228="",E228="",F228="",G228="",H228="",I228="",J228="",K228="",M228="",N228="",O228="",LEN(Q228)=0,AND(ISNONTEXT(Q228), Q228&gt;100000))=TRUE,"NG",""),"")</f>
        <v>NG</v>
      </c>
      <c r="V228" s="42" t="str">
        <f>IF(ISNUMBER(SEARCH("ガス",D228)),"NG",IF(ISNUMBER(SEARCH("スプレー",D228)),"NG",IF(ISNUMBER(SEARCH("オイル",D228)),"NG",IF(ISNUMBER(SEARCH("バッテリー",D228)),"NG",IF(ISNUMBER(SEARCH("漂白",D228)),"NG",IF(ISNUMBER(SEARCH("ペイント",D228)),"NG",IF(ISNUMBER(SEARCH("ウール",D228)),"NG",IF(ISNUMBER(SEARCH("サメ",D228)),"NG","" ))))))))</f>
        <v/>
      </c>
      <c r="W228" s="42" t="str">
        <f>IF(ISNUMBER(SEARCH("gas",D228)),"NG",IF(ISNUMBER(SEARCH("spray",D228)),"NG",IF(ISNUMBER(SEARCH("oil",D228)),"NG",IF(ISNUMBER(SEARCH("battery",D228)),"NG",IF(ISNUMBER(SEARCH("bleach",D228)),"NG",IF(ISNUMBER(SEARCH("paint",D228)),"NG",IF(ISNUMBER(SEARCH("wool",D228)),"NG",IF(ISNUMBER(SEARCH("shark",D228)),"NG",""))))))))</f>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30"/>
      <c r="N229" s="138"/>
      <c r="O229" s="139"/>
      <c r="P229" s="81"/>
      <c r="Q229" s="82">
        <f>ROUND(N229*H229,0)</f>
        <v>0</v>
      </c>
      <c r="R229" s="83"/>
      <c r="S229" s="83"/>
      <c r="T229" s="83"/>
      <c r="U229" s="41" t="str">
        <f>IF(AND(B229="",C229="",D229="",E229="",F229="",G229="",H229="",I229="",J229="",K229="",M229="",N229="",O229="",LEN(Q229)=0)=FALSE,IF(OR(B229="",C229="",D229="",E229="",F229="",G229="",H229="",I229="",J229="",K229="",M229="",N229="",O229="",LEN(Q229)=0,AND(ISNONTEXT(Q229), Q229&gt;100000))=TRUE,"NG",""),"")</f>
        <v>NG</v>
      </c>
      <c r="V229" s="42" t="str">
        <f>IF(ISNUMBER(SEARCH("ガス",D229)),"NG",IF(ISNUMBER(SEARCH("スプレー",D229)),"NG",IF(ISNUMBER(SEARCH("オイル",D229)),"NG",IF(ISNUMBER(SEARCH("バッテリー",D229)),"NG",IF(ISNUMBER(SEARCH("漂白",D229)),"NG",IF(ISNUMBER(SEARCH("ペイント",D229)),"NG",IF(ISNUMBER(SEARCH("ウール",D229)),"NG",IF(ISNUMBER(SEARCH("サメ",D229)),"NG","" ))))))))</f>
        <v/>
      </c>
      <c r="W229" s="42" t="str">
        <f>IF(ISNUMBER(SEARCH("gas",D229)),"NG",IF(ISNUMBER(SEARCH("spray",D229)),"NG",IF(ISNUMBER(SEARCH("oil",D229)),"NG",IF(ISNUMBER(SEARCH("battery",D229)),"NG",IF(ISNUMBER(SEARCH("bleach",D229)),"NG",IF(ISNUMBER(SEARCH("paint",D229)),"NG",IF(ISNUMBER(SEARCH("wool",D229)),"NG",IF(ISNUMBER(SEARCH("shark",D229)),"NG",""))))))))</f>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30"/>
      <c r="N230" s="138"/>
      <c r="O230" s="139"/>
      <c r="P230" s="81"/>
      <c r="Q230" s="82">
        <f>ROUND(N230*H230,0)</f>
        <v>0</v>
      </c>
      <c r="R230" s="83"/>
      <c r="S230" s="83"/>
      <c r="T230" s="83"/>
      <c r="U230" s="41" t="str">
        <f>IF(AND(B230="",C230="",D230="",E230="",F230="",G230="",H230="",I230="",J230="",K230="",M230="",N230="",O230="",LEN(Q230)=0)=FALSE,IF(OR(B230="",C230="",D230="",E230="",F230="",G230="",H230="",I230="",J230="",K230="",M230="",N230="",O230="",LEN(Q230)=0,AND(ISNONTEXT(Q230), Q230&gt;100000))=TRUE,"NG",""),"")</f>
        <v>NG</v>
      </c>
      <c r="V230" s="42" t="str">
        <f>IF(ISNUMBER(SEARCH("ガス",D230)),"NG",IF(ISNUMBER(SEARCH("スプレー",D230)),"NG",IF(ISNUMBER(SEARCH("オイル",D230)),"NG",IF(ISNUMBER(SEARCH("バッテリー",D230)),"NG",IF(ISNUMBER(SEARCH("漂白",D230)),"NG",IF(ISNUMBER(SEARCH("ペイント",D230)),"NG",IF(ISNUMBER(SEARCH("ウール",D230)),"NG",IF(ISNUMBER(SEARCH("サメ",D230)),"NG","" ))))))))</f>
        <v/>
      </c>
      <c r="W230" s="42" t="str">
        <f>IF(ISNUMBER(SEARCH("gas",D230)),"NG",IF(ISNUMBER(SEARCH("spray",D230)),"NG",IF(ISNUMBER(SEARCH("oil",D230)),"NG",IF(ISNUMBER(SEARCH("battery",D230)),"NG",IF(ISNUMBER(SEARCH("bleach",D230)),"NG",IF(ISNUMBER(SEARCH("paint",D230)),"NG",IF(ISNUMBER(SEARCH("wool",D230)),"NG",IF(ISNUMBER(SEARCH("shark",D230)),"NG",""))))))))</f>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30"/>
      <c r="N231" s="138"/>
      <c r="O231" s="139"/>
      <c r="P231" s="81"/>
      <c r="Q231" s="82">
        <f>ROUND(N231*H231,0)</f>
        <v>0</v>
      </c>
      <c r="R231" s="83"/>
      <c r="S231" s="83"/>
      <c r="T231" s="83"/>
      <c r="U231" s="41" t="str">
        <f>IF(AND(B231="",C231="",D231="",E231="",F231="",G231="",H231="",I231="",J231="",K231="",M231="",N231="",O231="",LEN(Q231)=0)=FALSE,IF(OR(B231="",C231="",D231="",E231="",F231="",G231="",H231="",I231="",J231="",K231="",M231="",N231="",O231="",LEN(Q231)=0,AND(ISNONTEXT(Q231), Q231&gt;100000))=TRUE,"NG",""),"")</f>
        <v>NG</v>
      </c>
      <c r="V231" s="42" t="str">
        <f>IF(ISNUMBER(SEARCH("ガス",D231)),"NG",IF(ISNUMBER(SEARCH("スプレー",D231)),"NG",IF(ISNUMBER(SEARCH("オイル",D231)),"NG",IF(ISNUMBER(SEARCH("バッテリー",D231)),"NG",IF(ISNUMBER(SEARCH("漂白",D231)),"NG",IF(ISNUMBER(SEARCH("ペイント",D231)),"NG",IF(ISNUMBER(SEARCH("ウール",D231)),"NG",IF(ISNUMBER(SEARCH("サメ",D231)),"NG","" ))))))))</f>
        <v/>
      </c>
      <c r="W231" s="42" t="str">
        <f>IF(ISNUMBER(SEARCH("gas",D231)),"NG",IF(ISNUMBER(SEARCH("spray",D231)),"NG",IF(ISNUMBER(SEARCH("oil",D231)),"NG",IF(ISNUMBER(SEARCH("battery",D231)),"NG",IF(ISNUMBER(SEARCH("bleach",D231)),"NG",IF(ISNUMBER(SEARCH("paint",D231)),"NG",IF(ISNUMBER(SEARCH("wool",D231)),"NG",IF(ISNUMBER(SEARCH("shark",D231)),"NG",""))))))))</f>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30"/>
      <c r="N232" s="138"/>
      <c r="O232" s="139"/>
      <c r="P232" s="81"/>
      <c r="Q232" s="82">
        <f>ROUND(N232*H232,0)</f>
        <v>0</v>
      </c>
      <c r="R232" s="83"/>
      <c r="S232" s="83"/>
      <c r="T232" s="83"/>
      <c r="U232" s="41" t="str">
        <f>IF(AND(B232="",C232="",D232="",E232="",F232="",G232="",H232="",I232="",J232="",K232="",M232="",N232="",O232="",LEN(Q232)=0)=FALSE,IF(OR(B232="",C232="",D232="",E232="",F232="",G232="",H232="",I232="",J232="",K232="",M232="",N232="",O232="",LEN(Q232)=0,AND(ISNONTEXT(Q232), Q232&gt;100000))=TRUE,"NG",""),"")</f>
        <v>NG</v>
      </c>
      <c r="V232" s="42" t="str">
        <f>IF(ISNUMBER(SEARCH("ガス",D232)),"NG",IF(ISNUMBER(SEARCH("スプレー",D232)),"NG",IF(ISNUMBER(SEARCH("オイル",D232)),"NG",IF(ISNUMBER(SEARCH("バッテリー",D232)),"NG",IF(ISNUMBER(SEARCH("漂白",D232)),"NG",IF(ISNUMBER(SEARCH("ペイント",D232)),"NG",IF(ISNUMBER(SEARCH("ウール",D232)),"NG",IF(ISNUMBER(SEARCH("サメ",D232)),"NG","" ))))))))</f>
        <v/>
      </c>
      <c r="W232" s="42" t="str">
        <f>IF(ISNUMBER(SEARCH("gas",D232)),"NG",IF(ISNUMBER(SEARCH("spray",D232)),"NG",IF(ISNUMBER(SEARCH("oil",D232)),"NG",IF(ISNUMBER(SEARCH("battery",D232)),"NG",IF(ISNUMBER(SEARCH("bleach",D232)),"NG",IF(ISNUMBER(SEARCH("paint",D232)),"NG",IF(ISNUMBER(SEARCH("wool",D232)),"NG",IF(ISNUMBER(SEARCH("shark",D232)),"NG",""))))))))</f>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30"/>
      <c r="N233" s="138"/>
      <c r="O233" s="139"/>
      <c r="P233" s="81"/>
      <c r="Q233" s="82">
        <f>ROUND(N233*H233,0)</f>
        <v>0</v>
      </c>
      <c r="R233" s="83"/>
      <c r="S233" s="83"/>
      <c r="T233" s="83"/>
      <c r="U233" s="41" t="str">
        <f>IF(AND(B233="",C233="",D233="",E233="",F233="",G233="",H233="",I233="",J233="",K233="",M233="",N233="",O233="",LEN(Q233)=0)=FALSE,IF(OR(B233="",C233="",D233="",E233="",F233="",G233="",H233="",I233="",J233="",K233="",M233="",N233="",O233="",LEN(Q233)=0,AND(ISNONTEXT(Q233), Q233&gt;100000))=TRUE,"NG",""),"")</f>
        <v>NG</v>
      </c>
      <c r="V233" s="42" t="str">
        <f>IF(ISNUMBER(SEARCH("ガス",D233)),"NG",IF(ISNUMBER(SEARCH("スプレー",D233)),"NG",IF(ISNUMBER(SEARCH("オイル",D233)),"NG",IF(ISNUMBER(SEARCH("バッテリー",D233)),"NG",IF(ISNUMBER(SEARCH("漂白",D233)),"NG",IF(ISNUMBER(SEARCH("ペイント",D233)),"NG",IF(ISNUMBER(SEARCH("ウール",D233)),"NG",IF(ISNUMBER(SEARCH("サメ",D233)),"NG","" ))))))))</f>
        <v/>
      </c>
      <c r="W233" s="42" t="str">
        <f>IF(ISNUMBER(SEARCH("gas",D233)),"NG",IF(ISNUMBER(SEARCH("spray",D233)),"NG",IF(ISNUMBER(SEARCH("oil",D233)),"NG",IF(ISNUMBER(SEARCH("battery",D233)),"NG",IF(ISNUMBER(SEARCH("bleach",D233)),"NG",IF(ISNUMBER(SEARCH("paint",D233)),"NG",IF(ISNUMBER(SEARCH("wool",D233)),"NG",IF(ISNUMBER(SEARCH("shark",D233)),"NG",""))))))))</f>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30"/>
      <c r="N234" s="138"/>
      <c r="O234" s="139"/>
      <c r="P234" s="81"/>
      <c r="Q234" s="82">
        <f>ROUND(N234*H234,0)</f>
        <v>0</v>
      </c>
      <c r="R234" s="83"/>
      <c r="S234" s="83"/>
      <c r="T234" s="83"/>
      <c r="U234" s="41" t="str">
        <f>IF(AND(B234="",C234="",D234="",E234="",F234="",G234="",H234="",I234="",J234="",K234="",M234="",N234="",O234="",LEN(Q234)=0)=FALSE,IF(OR(B234="",C234="",D234="",E234="",F234="",G234="",H234="",I234="",J234="",K234="",M234="",N234="",O234="",LEN(Q234)=0,AND(ISNONTEXT(Q234), Q234&gt;100000))=TRUE,"NG",""),"")</f>
        <v>NG</v>
      </c>
      <c r="V234" s="42" t="str">
        <f>IF(ISNUMBER(SEARCH("ガス",D234)),"NG",IF(ISNUMBER(SEARCH("スプレー",D234)),"NG",IF(ISNUMBER(SEARCH("オイル",D234)),"NG",IF(ISNUMBER(SEARCH("バッテリー",D234)),"NG",IF(ISNUMBER(SEARCH("漂白",D234)),"NG",IF(ISNUMBER(SEARCH("ペイント",D234)),"NG",IF(ISNUMBER(SEARCH("ウール",D234)),"NG",IF(ISNUMBER(SEARCH("サメ",D234)),"NG","" ))))))))</f>
        <v/>
      </c>
      <c r="W234" s="42" t="str">
        <f>IF(ISNUMBER(SEARCH("gas",D234)),"NG",IF(ISNUMBER(SEARCH("spray",D234)),"NG",IF(ISNUMBER(SEARCH("oil",D234)),"NG",IF(ISNUMBER(SEARCH("battery",D234)),"NG",IF(ISNUMBER(SEARCH("bleach",D234)),"NG",IF(ISNUMBER(SEARCH("paint",D234)),"NG",IF(ISNUMBER(SEARCH("wool",D234)),"NG",IF(ISNUMBER(SEARCH("shark",D234)),"NG",""))))))))</f>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30"/>
      <c r="N235" s="138"/>
      <c r="O235" s="139"/>
      <c r="P235" s="81"/>
      <c r="Q235" s="82">
        <f>ROUND(N235*H235,0)</f>
        <v>0</v>
      </c>
      <c r="R235" s="83"/>
      <c r="S235" s="83"/>
      <c r="T235" s="83"/>
      <c r="U235" s="41" t="str">
        <f>IF(AND(B235="",C235="",D235="",E235="",F235="",G235="",H235="",I235="",J235="",K235="",M235="",N235="",O235="",LEN(Q235)=0)=FALSE,IF(OR(B235="",C235="",D235="",E235="",F235="",G235="",H235="",I235="",J235="",K235="",M235="",N235="",O235="",LEN(Q235)=0,AND(ISNONTEXT(Q235), Q235&gt;100000))=TRUE,"NG",""),"")</f>
        <v>NG</v>
      </c>
      <c r="V235" s="42" t="str">
        <f>IF(ISNUMBER(SEARCH("ガス",D235)),"NG",IF(ISNUMBER(SEARCH("スプレー",D235)),"NG",IF(ISNUMBER(SEARCH("オイル",D235)),"NG",IF(ISNUMBER(SEARCH("バッテリー",D235)),"NG",IF(ISNUMBER(SEARCH("漂白",D235)),"NG",IF(ISNUMBER(SEARCH("ペイント",D235)),"NG",IF(ISNUMBER(SEARCH("ウール",D235)),"NG",IF(ISNUMBER(SEARCH("サメ",D235)),"NG","" ))))))))</f>
        <v/>
      </c>
      <c r="W235" s="42" t="str">
        <f>IF(ISNUMBER(SEARCH("gas",D235)),"NG",IF(ISNUMBER(SEARCH("spray",D235)),"NG",IF(ISNUMBER(SEARCH("oil",D235)),"NG",IF(ISNUMBER(SEARCH("battery",D235)),"NG",IF(ISNUMBER(SEARCH("bleach",D235)),"NG",IF(ISNUMBER(SEARCH("paint",D235)),"NG",IF(ISNUMBER(SEARCH("wool",D235)),"NG",IF(ISNUMBER(SEARCH("shark",D235)),"NG",""))))))))</f>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30"/>
      <c r="N236" s="138"/>
      <c r="O236" s="139"/>
      <c r="P236" s="81"/>
      <c r="Q236" s="82">
        <f>ROUND(N236*H236,0)</f>
        <v>0</v>
      </c>
      <c r="R236" s="83"/>
      <c r="S236" s="83"/>
      <c r="T236" s="83"/>
      <c r="U236" s="41" t="str">
        <f>IF(AND(B236="",C236="",D236="",E236="",F236="",G236="",H236="",I236="",J236="",K236="",M236="",N236="",O236="",LEN(Q236)=0)=FALSE,IF(OR(B236="",C236="",D236="",E236="",F236="",G236="",H236="",I236="",J236="",K236="",M236="",N236="",O236="",LEN(Q236)=0,AND(ISNONTEXT(Q236), Q236&gt;100000))=TRUE,"NG",""),"")</f>
        <v>NG</v>
      </c>
      <c r="V236" s="42" t="str">
        <f>IF(ISNUMBER(SEARCH("ガス",D236)),"NG",IF(ISNUMBER(SEARCH("スプレー",D236)),"NG",IF(ISNUMBER(SEARCH("オイル",D236)),"NG",IF(ISNUMBER(SEARCH("バッテリー",D236)),"NG",IF(ISNUMBER(SEARCH("漂白",D236)),"NG",IF(ISNUMBER(SEARCH("ペイント",D236)),"NG",IF(ISNUMBER(SEARCH("ウール",D236)),"NG",IF(ISNUMBER(SEARCH("サメ",D236)),"NG","" ))))))))</f>
        <v/>
      </c>
      <c r="W236" s="42" t="str">
        <f>IF(ISNUMBER(SEARCH("gas",D236)),"NG",IF(ISNUMBER(SEARCH("spray",D236)),"NG",IF(ISNUMBER(SEARCH("oil",D236)),"NG",IF(ISNUMBER(SEARCH("battery",D236)),"NG",IF(ISNUMBER(SEARCH("bleach",D236)),"NG",IF(ISNUMBER(SEARCH("paint",D236)),"NG",IF(ISNUMBER(SEARCH("wool",D236)),"NG",IF(ISNUMBER(SEARCH("shark",D236)),"NG",""))))))))</f>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30"/>
      <c r="N237" s="138"/>
      <c r="O237" s="139"/>
      <c r="P237" s="81"/>
      <c r="Q237" s="82">
        <f>ROUND(N237*H237,0)</f>
        <v>0</v>
      </c>
      <c r="R237" s="83"/>
      <c r="S237" s="83"/>
      <c r="T237" s="83"/>
      <c r="U237" s="41" t="str">
        <f>IF(AND(B237="",C237="",D237="",E237="",F237="",G237="",H237="",I237="",J237="",K237="",M237="",N237="",O237="",LEN(Q237)=0)=FALSE,IF(OR(B237="",C237="",D237="",E237="",F237="",G237="",H237="",I237="",J237="",K237="",M237="",N237="",O237="",LEN(Q237)=0,AND(ISNONTEXT(Q237), Q237&gt;100000))=TRUE,"NG",""),"")</f>
        <v>NG</v>
      </c>
      <c r="V237" s="42" t="str">
        <f>IF(ISNUMBER(SEARCH("ガス",D237)),"NG",IF(ISNUMBER(SEARCH("スプレー",D237)),"NG",IF(ISNUMBER(SEARCH("オイル",D237)),"NG",IF(ISNUMBER(SEARCH("バッテリー",D237)),"NG",IF(ISNUMBER(SEARCH("漂白",D237)),"NG",IF(ISNUMBER(SEARCH("ペイント",D237)),"NG",IF(ISNUMBER(SEARCH("ウール",D237)),"NG",IF(ISNUMBER(SEARCH("サメ",D237)),"NG","" ))))))))</f>
        <v/>
      </c>
      <c r="W237" s="42" t="str">
        <f>IF(ISNUMBER(SEARCH("gas",D237)),"NG",IF(ISNUMBER(SEARCH("spray",D237)),"NG",IF(ISNUMBER(SEARCH("oil",D237)),"NG",IF(ISNUMBER(SEARCH("battery",D237)),"NG",IF(ISNUMBER(SEARCH("bleach",D237)),"NG",IF(ISNUMBER(SEARCH("paint",D237)),"NG",IF(ISNUMBER(SEARCH("wool",D237)),"NG",IF(ISNUMBER(SEARCH("shark",D237)),"NG",""))))))))</f>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30"/>
      <c r="N238" s="138"/>
      <c r="O238" s="139"/>
      <c r="P238" s="81"/>
      <c r="Q238" s="82">
        <f>ROUND(N238*H238,0)</f>
        <v>0</v>
      </c>
      <c r="R238" s="83"/>
      <c r="S238" s="83"/>
      <c r="T238" s="83"/>
      <c r="U238" s="41" t="str">
        <f>IF(AND(B238="",C238="",D238="",E238="",F238="",G238="",H238="",I238="",J238="",K238="",M238="",N238="",O238="",LEN(Q238)=0)=FALSE,IF(OR(B238="",C238="",D238="",E238="",F238="",G238="",H238="",I238="",J238="",K238="",M238="",N238="",O238="",LEN(Q238)=0,AND(ISNONTEXT(Q238), Q238&gt;100000))=TRUE,"NG",""),"")</f>
        <v>NG</v>
      </c>
      <c r="V238" s="42" t="str">
        <f>IF(ISNUMBER(SEARCH("ガス",D238)),"NG",IF(ISNUMBER(SEARCH("スプレー",D238)),"NG",IF(ISNUMBER(SEARCH("オイル",D238)),"NG",IF(ISNUMBER(SEARCH("バッテリー",D238)),"NG",IF(ISNUMBER(SEARCH("漂白",D238)),"NG",IF(ISNUMBER(SEARCH("ペイント",D238)),"NG",IF(ISNUMBER(SEARCH("ウール",D238)),"NG",IF(ISNUMBER(SEARCH("サメ",D238)),"NG","" ))))))))</f>
        <v/>
      </c>
      <c r="W238" s="42" t="str">
        <f>IF(ISNUMBER(SEARCH("gas",D238)),"NG",IF(ISNUMBER(SEARCH("spray",D238)),"NG",IF(ISNUMBER(SEARCH("oil",D238)),"NG",IF(ISNUMBER(SEARCH("battery",D238)),"NG",IF(ISNUMBER(SEARCH("bleach",D238)),"NG",IF(ISNUMBER(SEARCH("paint",D238)),"NG",IF(ISNUMBER(SEARCH("wool",D238)),"NG",IF(ISNUMBER(SEARCH("shark",D238)),"NG",""))))))))</f>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30"/>
      <c r="N239" s="138"/>
      <c r="O239" s="139"/>
      <c r="P239" s="81"/>
      <c r="Q239" s="82">
        <f>ROUND(N239*H239,0)</f>
        <v>0</v>
      </c>
      <c r="R239" s="83"/>
      <c r="S239" s="83"/>
      <c r="T239" s="83"/>
      <c r="U239" s="41" t="str">
        <f>IF(AND(B239="",C239="",D239="",E239="",F239="",G239="",H239="",I239="",J239="",K239="",M239="",N239="",O239="",LEN(Q239)=0)=FALSE,IF(OR(B239="",C239="",D239="",E239="",F239="",G239="",H239="",I239="",J239="",K239="",M239="",N239="",O239="",LEN(Q239)=0,AND(ISNONTEXT(Q239), Q239&gt;100000))=TRUE,"NG",""),"")</f>
        <v>NG</v>
      </c>
      <c r="V239" s="42" t="str">
        <f>IF(ISNUMBER(SEARCH("ガス",D239)),"NG",IF(ISNUMBER(SEARCH("スプレー",D239)),"NG",IF(ISNUMBER(SEARCH("オイル",D239)),"NG",IF(ISNUMBER(SEARCH("バッテリー",D239)),"NG",IF(ISNUMBER(SEARCH("漂白",D239)),"NG",IF(ISNUMBER(SEARCH("ペイント",D239)),"NG",IF(ISNUMBER(SEARCH("ウール",D239)),"NG",IF(ISNUMBER(SEARCH("サメ",D239)),"NG","" ))))))))</f>
        <v/>
      </c>
      <c r="W239" s="42" t="str">
        <f>IF(ISNUMBER(SEARCH("gas",D239)),"NG",IF(ISNUMBER(SEARCH("spray",D239)),"NG",IF(ISNUMBER(SEARCH("oil",D239)),"NG",IF(ISNUMBER(SEARCH("battery",D239)),"NG",IF(ISNUMBER(SEARCH("bleach",D239)),"NG",IF(ISNUMBER(SEARCH("paint",D239)),"NG",IF(ISNUMBER(SEARCH("wool",D239)),"NG",IF(ISNUMBER(SEARCH("shark",D239)),"NG",""))))))))</f>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30"/>
      <c r="N240" s="138"/>
      <c r="O240" s="139"/>
      <c r="P240" s="81"/>
      <c r="Q240" s="82">
        <f>ROUND(N240*H240,0)</f>
        <v>0</v>
      </c>
      <c r="R240" s="83"/>
      <c r="S240" s="83"/>
      <c r="T240" s="83"/>
      <c r="U240" s="41" t="str">
        <f>IF(AND(B240="",C240="",D240="",E240="",F240="",G240="",H240="",I240="",J240="",K240="",M240="",N240="",O240="",LEN(Q240)=0)=FALSE,IF(OR(B240="",C240="",D240="",E240="",F240="",G240="",H240="",I240="",J240="",K240="",M240="",N240="",O240="",LEN(Q240)=0,AND(ISNONTEXT(Q240), Q240&gt;100000))=TRUE,"NG",""),"")</f>
        <v>NG</v>
      </c>
      <c r="V240" s="42" t="str">
        <f>IF(ISNUMBER(SEARCH("ガス",D240)),"NG",IF(ISNUMBER(SEARCH("スプレー",D240)),"NG",IF(ISNUMBER(SEARCH("オイル",D240)),"NG",IF(ISNUMBER(SEARCH("バッテリー",D240)),"NG",IF(ISNUMBER(SEARCH("漂白",D240)),"NG",IF(ISNUMBER(SEARCH("ペイント",D240)),"NG",IF(ISNUMBER(SEARCH("ウール",D240)),"NG",IF(ISNUMBER(SEARCH("サメ",D240)),"NG","" ))))))))</f>
        <v/>
      </c>
      <c r="W240" s="42" t="str">
        <f>IF(ISNUMBER(SEARCH("gas",D240)),"NG",IF(ISNUMBER(SEARCH("spray",D240)),"NG",IF(ISNUMBER(SEARCH("oil",D240)),"NG",IF(ISNUMBER(SEARCH("battery",D240)),"NG",IF(ISNUMBER(SEARCH("bleach",D240)),"NG",IF(ISNUMBER(SEARCH("paint",D240)),"NG",IF(ISNUMBER(SEARCH("wool",D240)),"NG",IF(ISNUMBER(SEARCH("shark",D240)),"NG",""))))))))</f>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30"/>
      <c r="N241" s="138"/>
      <c r="O241" s="139"/>
      <c r="P241" s="81"/>
      <c r="Q241" s="82">
        <f>ROUND(N241*H241,0)</f>
        <v>0</v>
      </c>
      <c r="R241" s="83"/>
      <c r="S241" s="83"/>
      <c r="T241" s="83"/>
      <c r="U241" s="41" t="str">
        <f>IF(AND(B241="",C241="",D241="",E241="",F241="",G241="",H241="",I241="",J241="",K241="",M241="",N241="",O241="",LEN(Q241)=0)=FALSE,IF(OR(B241="",C241="",D241="",E241="",F241="",G241="",H241="",I241="",J241="",K241="",M241="",N241="",O241="",LEN(Q241)=0,AND(ISNONTEXT(Q241), Q241&gt;100000))=TRUE,"NG",""),"")</f>
        <v>NG</v>
      </c>
      <c r="V241" s="42" t="str">
        <f>IF(ISNUMBER(SEARCH("ガス",D241)),"NG",IF(ISNUMBER(SEARCH("スプレー",D241)),"NG",IF(ISNUMBER(SEARCH("オイル",D241)),"NG",IF(ISNUMBER(SEARCH("バッテリー",D241)),"NG",IF(ISNUMBER(SEARCH("漂白",D241)),"NG",IF(ISNUMBER(SEARCH("ペイント",D241)),"NG",IF(ISNUMBER(SEARCH("ウール",D241)),"NG",IF(ISNUMBER(SEARCH("サメ",D241)),"NG","" ))))))))</f>
        <v/>
      </c>
      <c r="W241" s="42" t="str">
        <f>IF(ISNUMBER(SEARCH("gas",D241)),"NG",IF(ISNUMBER(SEARCH("spray",D241)),"NG",IF(ISNUMBER(SEARCH("oil",D241)),"NG",IF(ISNUMBER(SEARCH("battery",D241)),"NG",IF(ISNUMBER(SEARCH("bleach",D241)),"NG",IF(ISNUMBER(SEARCH("paint",D241)),"NG",IF(ISNUMBER(SEARCH("wool",D241)),"NG",IF(ISNUMBER(SEARCH("shark",D241)),"NG",""))))))))</f>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30"/>
      <c r="N242" s="138"/>
      <c r="O242" s="139"/>
      <c r="P242" s="81"/>
      <c r="Q242" s="82">
        <f>ROUND(N242*H242,0)</f>
        <v>0</v>
      </c>
      <c r="R242" s="83"/>
      <c r="S242" s="83"/>
      <c r="T242" s="83"/>
      <c r="U242" s="41" t="str">
        <f>IF(AND(B242="",C242="",D242="",E242="",F242="",G242="",H242="",I242="",J242="",K242="",M242="",N242="",O242="",LEN(Q242)=0)=FALSE,IF(OR(B242="",C242="",D242="",E242="",F242="",G242="",H242="",I242="",J242="",K242="",M242="",N242="",O242="",LEN(Q242)=0,AND(ISNONTEXT(Q242), Q242&gt;100000))=TRUE,"NG",""),"")</f>
        <v>NG</v>
      </c>
      <c r="V242" s="42" t="str">
        <f>IF(ISNUMBER(SEARCH("ガス",D242)),"NG",IF(ISNUMBER(SEARCH("スプレー",D242)),"NG",IF(ISNUMBER(SEARCH("オイル",D242)),"NG",IF(ISNUMBER(SEARCH("バッテリー",D242)),"NG",IF(ISNUMBER(SEARCH("漂白",D242)),"NG",IF(ISNUMBER(SEARCH("ペイント",D242)),"NG",IF(ISNUMBER(SEARCH("ウール",D242)),"NG",IF(ISNUMBER(SEARCH("サメ",D242)),"NG","" ))))))))</f>
        <v/>
      </c>
      <c r="W242" s="42" t="str">
        <f>IF(ISNUMBER(SEARCH("gas",D242)),"NG",IF(ISNUMBER(SEARCH("spray",D242)),"NG",IF(ISNUMBER(SEARCH("oil",D242)),"NG",IF(ISNUMBER(SEARCH("battery",D242)),"NG",IF(ISNUMBER(SEARCH("bleach",D242)),"NG",IF(ISNUMBER(SEARCH("paint",D242)),"NG",IF(ISNUMBER(SEARCH("wool",D242)),"NG",IF(ISNUMBER(SEARCH("shark",D242)),"NG",""))))))))</f>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30"/>
      <c r="N243" s="138"/>
      <c r="O243" s="139"/>
      <c r="P243" s="81"/>
      <c r="Q243" s="82">
        <f>ROUND(N243*H243,0)</f>
        <v>0</v>
      </c>
      <c r="R243" s="83"/>
      <c r="S243" s="83"/>
      <c r="T243" s="83"/>
      <c r="U243" s="41" t="str">
        <f>IF(AND(B243="",C243="",D243="",E243="",F243="",G243="",H243="",I243="",J243="",K243="",M243="",N243="",O243="",LEN(Q243)=0)=FALSE,IF(OR(B243="",C243="",D243="",E243="",F243="",G243="",H243="",I243="",J243="",K243="",M243="",N243="",O243="",LEN(Q243)=0,AND(ISNONTEXT(Q243), Q243&gt;100000))=TRUE,"NG",""),"")</f>
        <v>NG</v>
      </c>
      <c r="V243" s="42" t="str">
        <f>IF(ISNUMBER(SEARCH("ガス",D243)),"NG",IF(ISNUMBER(SEARCH("スプレー",D243)),"NG",IF(ISNUMBER(SEARCH("オイル",D243)),"NG",IF(ISNUMBER(SEARCH("バッテリー",D243)),"NG",IF(ISNUMBER(SEARCH("漂白",D243)),"NG",IF(ISNUMBER(SEARCH("ペイント",D243)),"NG",IF(ISNUMBER(SEARCH("ウール",D243)),"NG",IF(ISNUMBER(SEARCH("サメ",D243)),"NG","" ))))))))</f>
        <v/>
      </c>
      <c r="W243" s="42" t="str">
        <f>IF(ISNUMBER(SEARCH("gas",D243)),"NG",IF(ISNUMBER(SEARCH("spray",D243)),"NG",IF(ISNUMBER(SEARCH("oil",D243)),"NG",IF(ISNUMBER(SEARCH("battery",D243)),"NG",IF(ISNUMBER(SEARCH("bleach",D243)),"NG",IF(ISNUMBER(SEARCH("paint",D243)),"NG",IF(ISNUMBER(SEARCH("wool",D243)),"NG",IF(ISNUMBER(SEARCH("shark",D243)),"NG",""))))))))</f>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30"/>
      <c r="N244" s="138"/>
      <c r="O244" s="139"/>
      <c r="P244" s="81"/>
      <c r="Q244" s="82">
        <f>ROUND(N244*H244,0)</f>
        <v>0</v>
      </c>
      <c r="R244" s="83"/>
      <c r="S244" s="83"/>
      <c r="T244" s="83"/>
      <c r="U244" s="41" t="str">
        <f>IF(AND(B244="",C244="",D244="",E244="",F244="",G244="",H244="",I244="",J244="",K244="",M244="",N244="",O244="",LEN(Q244)=0)=FALSE,IF(OR(B244="",C244="",D244="",E244="",F244="",G244="",H244="",I244="",J244="",K244="",M244="",N244="",O244="",LEN(Q244)=0,AND(ISNONTEXT(Q244), Q244&gt;100000))=TRUE,"NG",""),"")</f>
        <v>NG</v>
      </c>
      <c r="V244" s="42" t="str">
        <f>IF(ISNUMBER(SEARCH("ガス",D244)),"NG",IF(ISNUMBER(SEARCH("スプレー",D244)),"NG",IF(ISNUMBER(SEARCH("オイル",D244)),"NG",IF(ISNUMBER(SEARCH("バッテリー",D244)),"NG",IF(ISNUMBER(SEARCH("漂白",D244)),"NG",IF(ISNUMBER(SEARCH("ペイント",D244)),"NG",IF(ISNUMBER(SEARCH("ウール",D244)),"NG",IF(ISNUMBER(SEARCH("サメ",D244)),"NG","" ))))))))</f>
        <v/>
      </c>
      <c r="W244" s="42" t="str">
        <f>IF(ISNUMBER(SEARCH("gas",D244)),"NG",IF(ISNUMBER(SEARCH("spray",D244)),"NG",IF(ISNUMBER(SEARCH("oil",D244)),"NG",IF(ISNUMBER(SEARCH("battery",D244)),"NG",IF(ISNUMBER(SEARCH("bleach",D244)),"NG",IF(ISNUMBER(SEARCH("paint",D244)),"NG",IF(ISNUMBER(SEARCH("wool",D244)),"NG",IF(ISNUMBER(SEARCH("shark",D244)),"NG",""))))))))</f>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30"/>
      <c r="N245" s="138"/>
      <c r="O245" s="139"/>
      <c r="P245" s="81"/>
      <c r="Q245" s="82">
        <f>ROUND(N245*H245,0)</f>
        <v>0</v>
      </c>
      <c r="R245" s="83"/>
      <c r="S245" s="83"/>
      <c r="T245" s="83"/>
      <c r="U245" s="41" t="str">
        <f>IF(AND(B245="",C245="",D245="",E245="",F245="",G245="",H245="",I245="",J245="",K245="",M245="",N245="",O245="",LEN(Q245)=0)=FALSE,IF(OR(B245="",C245="",D245="",E245="",F245="",G245="",H245="",I245="",J245="",K245="",M245="",N245="",O245="",LEN(Q245)=0,AND(ISNONTEXT(Q245), Q245&gt;100000))=TRUE,"NG",""),"")</f>
        <v>NG</v>
      </c>
      <c r="V245" s="42" t="str">
        <f>IF(ISNUMBER(SEARCH("ガス",D245)),"NG",IF(ISNUMBER(SEARCH("スプレー",D245)),"NG",IF(ISNUMBER(SEARCH("オイル",D245)),"NG",IF(ISNUMBER(SEARCH("バッテリー",D245)),"NG",IF(ISNUMBER(SEARCH("漂白",D245)),"NG",IF(ISNUMBER(SEARCH("ペイント",D245)),"NG",IF(ISNUMBER(SEARCH("ウール",D245)),"NG",IF(ISNUMBER(SEARCH("サメ",D245)),"NG","" ))))))))</f>
        <v/>
      </c>
      <c r="W245" s="42" t="str">
        <f>IF(ISNUMBER(SEARCH("gas",D245)),"NG",IF(ISNUMBER(SEARCH("spray",D245)),"NG",IF(ISNUMBER(SEARCH("oil",D245)),"NG",IF(ISNUMBER(SEARCH("battery",D245)),"NG",IF(ISNUMBER(SEARCH("bleach",D245)),"NG",IF(ISNUMBER(SEARCH("paint",D245)),"NG",IF(ISNUMBER(SEARCH("wool",D245)),"NG",IF(ISNUMBER(SEARCH("shark",D245)),"NG",""))))))))</f>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30"/>
      <c r="N246" s="138"/>
      <c r="O246" s="139"/>
      <c r="P246" s="81"/>
      <c r="Q246" s="82">
        <f>ROUND(N246*H246,0)</f>
        <v>0</v>
      </c>
      <c r="R246" s="83"/>
      <c r="S246" s="83"/>
      <c r="T246" s="83"/>
      <c r="U246" s="41" t="str">
        <f>IF(AND(B246="",C246="",D246="",E246="",F246="",G246="",H246="",I246="",J246="",K246="",M246="",N246="",O246="",LEN(Q246)=0)=FALSE,IF(OR(B246="",C246="",D246="",E246="",F246="",G246="",H246="",I246="",J246="",K246="",M246="",N246="",O246="",LEN(Q246)=0,AND(ISNONTEXT(Q246), Q246&gt;100000))=TRUE,"NG",""),"")</f>
        <v>NG</v>
      </c>
      <c r="V246" s="42" t="str">
        <f>IF(ISNUMBER(SEARCH("ガス",D246)),"NG",IF(ISNUMBER(SEARCH("スプレー",D246)),"NG",IF(ISNUMBER(SEARCH("オイル",D246)),"NG",IF(ISNUMBER(SEARCH("バッテリー",D246)),"NG",IF(ISNUMBER(SEARCH("漂白",D246)),"NG",IF(ISNUMBER(SEARCH("ペイント",D246)),"NG",IF(ISNUMBER(SEARCH("ウール",D246)),"NG",IF(ISNUMBER(SEARCH("サメ",D246)),"NG","" ))))))))</f>
        <v/>
      </c>
      <c r="W246" s="42" t="str">
        <f>IF(ISNUMBER(SEARCH("gas",D246)),"NG",IF(ISNUMBER(SEARCH("spray",D246)),"NG",IF(ISNUMBER(SEARCH("oil",D246)),"NG",IF(ISNUMBER(SEARCH("battery",D246)),"NG",IF(ISNUMBER(SEARCH("bleach",D246)),"NG",IF(ISNUMBER(SEARCH("paint",D246)),"NG",IF(ISNUMBER(SEARCH("wool",D246)),"NG",IF(ISNUMBER(SEARCH("shark",D246)),"NG",""))))))))</f>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30"/>
      <c r="N247" s="138"/>
      <c r="O247" s="139"/>
      <c r="P247" s="81"/>
      <c r="Q247" s="82">
        <f>ROUND(N247*H247,0)</f>
        <v>0</v>
      </c>
      <c r="R247" s="83"/>
      <c r="S247" s="83"/>
      <c r="T247" s="83"/>
      <c r="U247" s="41" t="str">
        <f>IF(AND(B247="",C247="",D247="",E247="",F247="",G247="",H247="",I247="",J247="",K247="",M247="",N247="",O247="",LEN(Q247)=0)=FALSE,IF(OR(B247="",C247="",D247="",E247="",F247="",G247="",H247="",I247="",J247="",K247="",M247="",N247="",O247="",LEN(Q247)=0,AND(ISNONTEXT(Q247), Q247&gt;100000))=TRUE,"NG",""),"")</f>
        <v>NG</v>
      </c>
      <c r="V247" s="42" t="str">
        <f>IF(ISNUMBER(SEARCH("ガス",D247)),"NG",IF(ISNUMBER(SEARCH("スプレー",D247)),"NG",IF(ISNUMBER(SEARCH("オイル",D247)),"NG",IF(ISNUMBER(SEARCH("バッテリー",D247)),"NG",IF(ISNUMBER(SEARCH("漂白",D247)),"NG",IF(ISNUMBER(SEARCH("ペイント",D247)),"NG",IF(ISNUMBER(SEARCH("ウール",D247)),"NG",IF(ISNUMBER(SEARCH("サメ",D247)),"NG","" ))))))))</f>
        <v/>
      </c>
      <c r="W247" s="42" t="str">
        <f>IF(ISNUMBER(SEARCH("gas",D247)),"NG",IF(ISNUMBER(SEARCH("spray",D247)),"NG",IF(ISNUMBER(SEARCH("oil",D247)),"NG",IF(ISNUMBER(SEARCH("battery",D247)),"NG",IF(ISNUMBER(SEARCH("bleach",D247)),"NG",IF(ISNUMBER(SEARCH("paint",D247)),"NG",IF(ISNUMBER(SEARCH("wool",D247)),"NG",IF(ISNUMBER(SEARCH("shark",D247)),"NG",""))))))))</f>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30"/>
      <c r="N248" s="138"/>
      <c r="O248" s="139"/>
      <c r="P248" s="81"/>
      <c r="Q248" s="82">
        <f>ROUND(N248*H248,0)</f>
        <v>0</v>
      </c>
      <c r="R248" s="83"/>
      <c r="S248" s="83"/>
      <c r="T248" s="83"/>
      <c r="U248" s="41" t="str">
        <f>IF(AND(B248="",C248="",D248="",E248="",F248="",G248="",H248="",I248="",J248="",K248="",M248="",N248="",O248="",LEN(Q248)=0)=FALSE,IF(OR(B248="",C248="",D248="",E248="",F248="",G248="",H248="",I248="",J248="",K248="",M248="",N248="",O248="",LEN(Q248)=0,AND(ISNONTEXT(Q248), Q248&gt;100000))=TRUE,"NG",""),"")</f>
        <v>NG</v>
      </c>
      <c r="V248" s="42" t="str">
        <f>IF(ISNUMBER(SEARCH("ガス",D248)),"NG",IF(ISNUMBER(SEARCH("スプレー",D248)),"NG",IF(ISNUMBER(SEARCH("オイル",D248)),"NG",IF(ISNUMBER(SEARCH("バッテリー",D248)),"NG",IF(ISNUMBER(SEARCH("漂白",D248)),"NG",IF(ISNUMBER(SEARCH("ペイント",D248)),"NG",IF(ISNUMBER(SEARCH("ウール",D248)),"NG",IF(ISNUMBER(SEARCH("サメ",D248)),"NG","" ))))))))</f>
        <v/>
      </c>
      <c r="W248" s="42" t="str">
        <f>IF(ISNUMBER(SEARCH("gas",D248)),"NG",IF(ISNUMBER(SEARCH("spray",D248)),"NG",IF(ISNUMBER(SEARCH("oil",D248)),"NG",IF(ISNUMBER(SEARCH("battery",D248)),"NG",IF(ISNUMBER(SEARCH("bleach",D248)),"NG",IF(ISNUMBER(SEARCH("paint",D248)),"NG",IF(ISNUMBER(SEARCH("wool",D248)),"NG",IF(ISNUMBER(SEARCH("shark",D248)),"NG",""))))))))</f>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30"/>
      <c r="N249" s="138"/>
      <c r="O249" s="139"/>
      <c r="P249" s="81"/>
      <c r="Q249" s="82">
        <f>ROUND(N249*H249,0)</f>
        <v>0</v>
      </c>
      <c r="R249" s="83"/>
      <c r="S249" s="83"/>
      <c r="T249" s="83"/>
      <c r="U249" s="41" t="str">
        <f>IF(AND(B249="",C249="",D249="",E249="",F249="",G249="",H249="",I249="",J249="",K249="",M249="",N249="",O249="",LEN(Q249)=0)=FALSE,IF(OR(B249="",C249="",D249="",E249="",F249="",G249="",H249="",I249="",J249="",K249="",M249="",N249="",O249="",LEN(Q249)=0,AND(ISNONTEXT(Q249), Q249&gt;100000))=TRUE,"NG",""),"")</f>
        <v>NG</v>
      </c>
      <c r="V249" s="42" t="str">
        <f>IF(ISNUMBER(SEARCH("ガス",D249)),"NG",IF(ISNUMBER(SEARCH("スプレー",D249)),"NG",IF(ISNUMBER(SEARCH("オイル",D249)),"NG",IF(ISNUMBER(SEARCH("バッテリー",D249)),"NG",IF(ISNUMBER(SEARCH("漂白",D249)),"NG",IF(ISNUMBER(SEARCH("ペイント",D249)),"NG",IF(ISNUMBER(SEARCH("ウール",D249)),"NG",IF(ISNUMBER(SEARCH("サメ",D249)),"NG","" ))))))))</f>
        <v/>
      </c>
      <c r="W249" s="42" t="str">
        <f>IF(ISNUMBER(SEARCH("gas",D249)),"NG",IF(ISNUMBER(SEARCH("spray",D249)),"NG",IF(ISNUMBER(SEARCH("oil",D249)),"NG",IF(ISNUMBER(SEARCH("battery",D249)),"NG",IF(ISNUMBER(SEARCH("bleach",D249)),"NG",IF(ISNUMBER(SEARCH("paint",D249)),"NG",IF(ISNUMBER(SEARCH("wool",D249)),"NG",IF(ISNUMBER(SEARCH("shark",D249)),"NG",""))))))))</f>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30"/>
      <c r="N250" s="138"/>
      <c r="O250" s="139"/>
      <c r="P250" s="81"/>
      <c r="Q250" s="82">
        <f>ROUND(N250*H250,0)</f>
        <v>0</v>
      </c>
      <c r="R250" s="83"/>
      <c r="S250" s="83"/>
      <c r="T250" s="83"/>
      <c r="U250" s="41" t="str">
        <f>IF(AND(B250="",C250="",D250="",E250="",F250="",G250="",H250="",I250="",J250="",K250="",M250="",N250="",O250="",LEN(Q250)=0)=FALSE,IF(OR(B250="",C250="",D250="",E250="",F250="",G250="",H250="",I250="",J250="",K250="",M250="",N250="",O250="",LEN(Q250)=0,AND(ISNONTEXT(Q250), Q250&gt;100000))=TRUE,"NG",""),"")</f>
        <v>NG</v>
      </c>
      <c r="V250" s="42" t="str">
        <f>IF(ISNUMBER(SEARCH("ガス",D250)),"NG",IF(ISNUMBER(SEARCH("スプレー",D250)),"NG",IF(ISNUMBER(SEARCH("オイル",D250)),"NG",IF(ISNUMBER(SEARCH("バッテリー",D250)),"NG",IF(ISNUMBER(SEARCH("漂白",D250)),"NG",IF(ISNUMBER(SEARCH("ペイント",D250)),"NG",IF(ISNUMBER(SEARCH("ウール",D250)),"NG",IF(ISNUMBER(SEARCH("サメ",D250)),"NG","" ))))))))</f>
        <v/>
      </c>
      <c r="W250" s="42" t="str">
        <f>IF(ISNUMBER(SEARCH("gas",D250)),"NG",IF(ISNUMBER(SEARCH("spray",D250)),"NG",IF(ISNUMBER(SEARCH("oil",D250)),"NG",IF(ISNUMBER(SEARCH("battery",D250)),"NG",IF(ISNUMBER(SEARCH("bleach",D250)),"NG",IF(ISNUMBER(SEARCH("paint",D250)),"NG",IF(ISNUMBER(SEARCH("wool",D250)),"NG",IF(ISNUMBER(SEARCH("shark",D250)),"NG",""))))))))</f>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30"/>
      <c r="N251" s="138"/>
      <c r="O251" s="139"/>
      <c r="P251" s="81"/>
      <c r="Q251" s="82">
        <f>ROUND(N251*H251,0)</f>
        <v>0</v>
      </c>
      <c r="R251" s="83"/>
      <c r="S251" s="83"/>
      <c r="T251" s="83"/>
      <c r="U251" s="41" t="str">
        <f>IF(AND(B251="",C251="",D251="",E251="",F251="",G251="",H251="",I251="",J251="",K251="",M251="",N251="",O251="",LEN(Q251)=0)=FALSE,IF(OR(B251="",C251="",D251="",E251="",F251="",G251="",H251="",I251="",J251="",K251="",M251="",N251="",O251="",LEN(Q251)=0,AND(ISNONTEXT(Q251), Q251&gt;100000))=TRUE,"NG",""),"")</f>
        <v>NG</v>
      </c>
      <c r="V251" s="42" t="str">
        <f>IF(ISNUMBER(SEARCH("ガス",D251)),"NG",IF(ISNUMBER(SEARCH("スプレー",D251)),"NG",IF(ISNUMBER(SEARCH("オイル",D251)),"NG",IF(ISNUMBER(SEARCH("バッテリー",D251)),"NG",IF(ISNUMBER(SEARCH("漂白",D251)),"NG",IF(ISNUMBER(SEARCH("ペイント",D251)),"NG",IF(ISNUMBER(SEARCH("ウール",D251)),"NG",IF(ISNUMBER(SEARCH("サメ",D251)),"NG","" ))))))))</f>
        <v/>
      </c>
      <c r="W251" s="42" t="str">
        <f>IF(ISNUMBER(SEARCH("gas",D251)),"NG",IF(ISNUMBER(SEARCH("spray",D251)),"NG",IF(ISNUMBER(SEARCH("oil",D251)),"NG",IF(ISNUMBER(SEARCH("battery",D251)),"NG",IF(ISNUMBER(SEARCH("bleach",D251)),"NG",IF(ISNUMBER(SEARCH("paint",D251)),"NG",IF(ISNUMBER(SEARCH("wool",D251)),"NG",IF(ISNUMBER(SEARCH("shark",D251)),"NG",""))))))))</f>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30"/>
      <c r="N252" s="138"/>
      <c r="O252" s="139"/>
      <c r="P252" s="81"/>
      <c r="Q252" s="82">
        <f>ROUND(N252*H252,0)</f>
        <v>0</v>
      </c>
      <c r="R252" s="83"/>
      <c r="S252" s="83"/>
      <c r="T252" s="83"/>
      <c r="U252" s="41" t="str">
        <f>IF(AND(B252="",C252="",D252="",E252="",F252="",G252="",H252="",I252="",J252="",K252="",M252="",N252="",O252="",LEN(Q252)=0)=FALSE,IF(OR(B252="",C252="",D252="",E252="",F252="",G252="",H252="",I252="",J252="",K252="",M252="",N252="",O252="",LEN(Q252)=0,AND(ISNONTEXT(Q252), Q252&gt;100000))=TRUE,"NG",""),"")</f>
        <v>NG</v>
      </c>
      <c r="V252" s="42" t="str">
        <f>IF(ISNUMBER(SEARCH("ガス",D252)),"NG",IF(ISNUMBER(SEARCH("スプレー",D252)),"NG",IF(ISNUMBER(SEARCH("オイル",D252)),"NG",IF(ISNUMBER(SEARCH("バッテリー",D252)),"NG",IF(ISNUMBER(SEARCH("漂白",D252)),"NG",IF(ISNUMBER(SEARCH("ペイント",D252)),"NG",IF(ISNUMBER(SEARCH("ウール",D252)),"NG",IF(ISNUMBER(SEARCH("サメ",D252)),"NG","" ))))))))</f>
        <v/>
      </c>
      <c r="W252" s="42" t="str">
        <f>IF(ISNUMBER(SEARCH("gas",D252)),"NG",IF(ISNUMBER(SEARCH("spray",D252)),"NG",IF(ISNUMBER(SEARCH("oil",D252)),"NG",IF(ISNUMBER(SEARCH("battery",D252)),"NG",IF(ISNUMBER(SEARCH("bleach",D252)),"NG",IF(ISNUMBER(SEARCH("paint",D252)),"NG",IF(ISNUMBER(SEARCH("wool",D252)),"NG",IF(ISNUMBER(SEARCH("shark",D252)),"NG",""))))))))</f>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30"/>
      <c r="N253" s="138"/>
      <c r="O253" s="139"/>
      <c r="P253" s="81"/>
      <c r="Q253" s="82">
        <f>ROUND(N253*H253,0)</f>
        <v>0</v>
      </c>
      <c r="R253" s="83"/>
      <c r="S253" s="83"/>
      <c r="T253" s="83"/>
      <c r="U253" s="41" t="str">
        <f>IF(AND(B253="",C253="",D253="",E253="",F253="",G253="",H253="",I253="",J253="",K253="",M253="",N253="",O253="",LEN(Q253)=0)=FALSE,IF(OR(B253="",C253="",D253="",E253="",F253="",G253="",H253="",I253="",J253="",K253="",M253="",N253="",O253="",LEN(Q253)=0,AND(ISNONTEXT(Q253), Q253&gt;100000))=TRUE,"NG",""),"")</f>
        <v>NG</v>
      </c>
      <c r="V253" s="42" t="str">
        <f>IF(ISNUMBER(SEARCH("ガス",D253)),"NG",IF(ISNUMBER(SEARCH("スプレー",D253)),"NG",IF(ISNUMBER(SEARCH("オイル",D253)),"NG",IF(ISNUMBER(SEARCH("バッテリー",D253)),"NG",IF(ISNUMBER(SEARCH("漂白",D253)),"NG",IF(ISNUMBER(SEARCH("ペイント",D253)),"NG",IF(ISNUMBER(SEARCH("ウール",D253)),"NG",IF(ISNUMBER(SEARCH("サメ",D253)),"NG","" ))))))))</f>
        <v/>
      </c>
      <c r="W253" s="42" t="str">
        <f>IF(ISNUMBER(SEARCH("gas",D253)),"NG",IF(ISNUMBER(SEARCH("spray",D253)),"NG",IF(ISNUMBER(SEARCH("oil",D253)),"NG",IF(ISNUMBER(SEARCH("battery",D253)),"NG",IF(ISNUMBER(SEARCH("bleach",D253)),"NG",IF(ISNUMBER(SEARCH("paint",D253)),"NG",IF(ISNUMBER(SEARCH("wool",D253)),"NG",IF(ISNUMBER(SEARCH("shark",D253)),"NG",""))))))))</f>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30"/>
      <c r="N254" s="138"/>
      <c r="O254" s="139"/>
      <c r="P254" s="81"/>
      <c r="Q254" s="82">
        <f>ROUND(N254*H254,0)</f>
        <v>0</v>
      </c>
      <c r="R254" s="83"/>
      <c r="S254" s="83"/>
      <c r="T254" s="83"/>
      <c r="U254" s="41" t="str">
        <f>IF(AND(B254="",C254="",D254="",E254="",F254="",G254="",H254="",I254="",J254="",K254="",M254="",N254="",O254="",LEN(Q254)=0)=FALSE,IF(OR(B254="",C254="",D254="",E254="",F254="",G254="",H254="",I254="",J254="",K254="",M254="",N254="",O254="",LEN(Q254)=0,AND(ISNONTEXT(Q254), Q254&gt;100000))=TRUE,"NG",""),"")</f>
        <v>NG</v>
      </c>
      <c r="V254" s="42" t="str">
        <f>IF(ISNUMBER(SEARCH("ガス",D254)),"NG",IF(ISNUMBER(SEARCH("スプレー",D254)),"NG",IF(ISNUMBER(SEARCH("オイル",D254)),"NG",IF(ISNUMBER(SEARCH("バッテリー",D254)),"NG",IF(ISNUMBER(SEARCH("漂白",D254)),"NG",IF(ISNUMBER(SEARCH("ペイント",D254)),"NG",IF(ISNUMBER(SEARCH("ウール",D254)),"NG",IF(ISNUMBER(SEARCH("サメ",D254)),"NG","" ))))))))</f>
        <v/>
      </c>
      <c r="W254" s="42" t="str">
        <f>IF(ISNUMBER(SEARCH("gas",D254)),"NG",IF(ISNUMBER(SEARCH("spray",D254)),"NG",IF(ISNUMBER(SEARCH("oil",D254)),"NG",IF(ISNUMBER(SEARCH("battery",D254)),"NG",IF(ISNUMBER(SEARCH("bleach",D254)),"NG",IF(ISNUMBER(SEARCH("paint",D254)),"NG",IF(ISNUMBER(SEARCH("wool",D254)),"NG",IF(ISNUMBER(SEARCH("shark",D254)),"NG",""))))))))</f>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30"/>
      <c r="N255" s="138"/>
      <c r="O255" s="139"/>
      <c r="P255" s="81"/>
      <c r="Q255" s="82">
        <f>ROUND(N255*H255,0)</f>
        <v>0</v>
      </c>
      <c r="R255" s="83"/>
      <c r="S255" s="83"/>
      <c r="T255" s="83"/>
      <c r="U255" s="41" t="str">
        <f>IF(AND(B255="",C255="",D255="",E255="",F255="",G255="",H255="",I255="",J255="",K255="",M255="",N255="",O255="",LEN(Q255)=0)=FALSE,IF(OR(B255="",C255="",D255="",E255="",F255="",G255="",H255="",I255="",J255="",K255="",M255="",N255="",O255="",LEN(Q255)=0,AND(ISNONTEXT(Q255), Q255&gt;100000))=TRUE,"NG",""),"")</f>
        <v>NG</v>
      </c>
      <c r="V255" s="42" t="str">
        <f>IF(ISNUMBER(SEARCH("ガス",D255)),"NG",IF(ISNUMBER(SEARCH("スプレー",D255)),"NG",IF(ISNUMBER(SEARCH("オイル",D255)),"NG",IF(ISNUMBER(SEARCH("バッテリー",D255)),"NG",IF(ISNUMBER(SEARCH("漂白",D255)),"NG",IF(ISNUMBER(SEARCH("ペイント",D255)),"NG",IF(ISNUMBER(SEARCH("ウール",D255)),"NG",IF(ISNUMBER(SEARCH("サメ",D255)),"NG","" ))))))))</f>
        <v/>
      </c>
      <c r="W255" s="42" t="str">
        <f>IF(ISNUMBER(SEARCH("gas",D255)),"NG",IF(ISNUMBER(SEARCH("spray",D255)),"NG",IF(ISNUMBER(SEARCH("oil",D255)),"NG",IF(ISNUMBER(SEARCH("battery",D255)),"NG",IF(ISNUMBER(SEARCH("bleach",D255)),"NG",IF(ISNUMBER(SEARCH("paint",D255)),"NG",IF(ISNUMBER(SEARCH("wool",D255)),"NG",IF(ISNUMBER(SEARCH("shark",D255)),"NG",""))))))))</f>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30"/>
      <c r="N256" s="138"/>
      <c r="O256" s="139"/>
      <c r="P256" s="81"/>
      <c r="Q256" s="82">
        <f>ROUND(N256*H256,0)</f>
        <v>0</v>
      </c>
      <c r="R256" s="83"/>
      <c r="S256" s="83"/>
      <c r="T256" s="83"/>
      <c r="U256" s="41" t="str">
        <f>IF(AND(B256="",C256="",D256="",E256="",F256="",G256="",H256="",I256="",J256="",K256="",M256="",N256="",O256="",LEN(Q256)=0)=FALSE,IF(OR(B256="",C256="",D256="",E256="",F256="",G256="",H256="",I256="",J256="",K256="",M256="",N256="",O256="",LEN(Q256)=0,AND(ISNONTEXT(Q256), Q256&gt;100000))=TRUE,"NG",""),"")</f>
        <v>NG</v>
      </c>
      <c r="V256" s="42" t="str">
        <f>IF(ISNUMBER(SEARCH("ガス",D256)),"NG",IF(ISNUMBER(SEARCH("スプレー",D256)),"NG",IF(ISNUMBER(SEARCH("オイル",D256)),"NG",IF(ISNUMBER(SEARCH("バッテリー",D256)),"NG",IF(ISNUMBER(SEARCH("漂白",D256)),"NG",IF(ISNUMBER(SEARCH("ペイント",D256)),"NG",IF(ISNUMBER(SEARCH("ウール",D256)),"NG",IF(ISNUMBER(SEARCH("サメ",D256)),"NG","" ))))))))</f>
        <v/>
      </c>
      <c r="W256" s="42" t="str">
        <f>IF(ISNUMBER(SEARCH("gas",D256)),"NG",IF(ISNUMBER(SEARCH("spray",D256)),"NG",IF(ISNUMBER(SEARCH("oil",D256)),"NG",IF(ISNUMBER(SEARCH("battery",D256)),"NG",IF(ISNUMBER(SEARCH("bleach",D256)),"NG",IF(ISNUMBER(SEARCH("paint",D256)),"NG",IF(ISNUMBER(SEARCH("wool",D256)),"NG",IF(ISNUMBER(SEARCH("shark",D256)),"NG",""))))))))</f>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30"/>
      <c r="N257" s="138"/>
      <c r="O257" s="139"/>
      <c r="P257" s="81"/>
      <c r="Q257" s="82">
        <f>ROUND(N257*H257,0)</f>
        <v>0</v>
      </c>
      <c r="R257" s="83"/>
      <c r="S257" s="83"/>
      <c r="T257" s="83"/>
      <c r="U257" s="41" t="str">
        <f>IF(AND(B257="",C257="",D257="",E257="",F257="",G257="",H257="",I257="",J257="",K257="",M257="",N257="",O257="",LEN(Q257)=0)=FALSE,IF(OR(B257="",C257="",D257="",E257="",F257="",G257="",H257="",I257="",J257="",K257="",M257="",N257="",O257="",LEN(Q257)=0,AND(ISNONTEXT(Q257), Q257&gt;100000))=TRUE,"NG",""),"")</f>
        <v>NG</v>
      </c>
      <c r="V257" s="42" t="str">
        <f>IF(ISNUMBER(SEARCH("ガス",D257)),"NG",IF(ISNUMBER(SEARCH("スプレー",D257)),"NG",IF(ISNUMBER(SEARCH("オイル",D257)),"NG",IF(ISNUMBER(SEARCH("バッテリー",D257)),"NG",IF(ISNUMBER(SEARCH("漂白",D257)),"NG",IF(ISNUMBER(SEARCH("ペイント",D257)),"NG",IF(ISNUMBER(SEARCH("ウール",D257)),"NG",IF(ISNUMBER(SEARCH("サメ",D257)),"NG","" ))))))))</f>
        <v/>
      </c>
      <c r="W257" s="42" t="str">
        <f>IF(ISNUMBER(SEARCH("gas",D257)),"NG",IF(ISNUMBER(SEARCH("spray",D257)),"NG",IF(ISNUMBER(SEARCH("oil",D257)),"NG",IF(ISNUMBER(SEARCH("battery",D257)),"NG",IF(ISNUMBER(SEARCH("bleach",D257)),"NG",IF(ISNUMBER(SEARCH("paint",D257)),"NG",IF(ISNUMBER(SEARCH("wool",D257)),"NG",IF(ISNUMBER(SEARCH("shark",D257)),"NG",""))))))))</f>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30"/>
      <c r="N258" s="138"/>
      <c r="O258" s="139"/>
      <c r="P258" s="81"/>
      <c r="Q258" s="82">
        <f>ROUND(N258*H258,0)</f>
        <v>0</v>
      </c>
      <c r="R258" s="83"/>
      <c r="S258" s="83"/>
      <c r="T258" s="83"/>
      <c r="U258" s="41" t="str">
        <f>IF(AND(B258="",C258="",D258="",E258="",F258="",G258="",H258="",I258="",J258="",K258="",M258="",N258="",O258="",LEN(Q258)=0)=FALSE,IF(OR(B258="",C258="",D258="",E258="",F258="",G258="",H258="",I258="",J258="",K258="",M258="",N258="",O258="",LEN(Q258)=0,AND(ISNONTEXT(Q258), Q258&gt;100000))=TRUE,"NG",""),"")</f>
        <v>NG</v>
      </c>
      <c r="V258" s="42" t="str">
        <f>IF(ISNUMBER(SEARCH("ガス",D258)),"NG",IF(ISNUMBER(SEARCH("スプレー",D258)),"NG",IF(ISNUMBER(SEARCH("オイル",D258)),"NG",IF(ISNUMBER(SEARCH("バッテリー",D258)),"NG",IF(ISNUMBER(SEARCH("漂白",D258)),"NG",IF(ISNUMBER(SEARCH("ペイント",D258)),"NG",IF(ISNUMBER(SEARCH("ウール",D258)),"NG",IF(ISNUMBER(SEARCH("サメ",D258)),"NG","" ))))))))</f>
        <v/>
      </c>
      <c r="W258" s="42" t="str">
        <f>IF(ISNUMBER(SEARCH("gas",D258)),"NG",IF(ISNUMBER(SEARCH("spray",D258)),"NG",IF(ISNUMBER(SEARCH("oil",D258)),"NG",IF(ISNUMBER(SEARCH("battery",D258)),"NG",IF(ISNUMBER(SEARCH("bleach",D258)),"NG",IF(ISNUMBER(SEARCH("paint",D258)),"NG",IF(ISNUMBER(SEARCH("wool",D258)),"NG",IF(ISNUMBER(SEARCH("shark",D258)),"NG",""))))))))</f>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30"/>
      <c r="N259" s="138"/>
      <c r="O259" s="139"/>
      <c r="P259" s="81"/>
      <c r="Q259" s="82">
        <f>ROUND(N259*H259,0)</f>
        <v>0</v>
      </c>
      <c r="R259" s="83"/>
      <c r="S259" s="83"/>
      <c r="T259" s="83"/>
      <c r="U259" s="41" t="str">
        <f>IF(AND(B259="",C259="",D259="",E259="",F259="",G259="",H259="",I259="",J259="",K259="",M259="",N259="",O259="",LEN(Q259)=0)=FALSE,IF(OR(B259="",C259="",D259="",E259="",F259="",G259="",H259="",I259="",J259="",K259="",M259="",N259="",O259="",LEN(Q259)=0,AND(ISNONTEXT(Q259), Q259&gt;100000))=TRUE,"NG",""),"")</f>
        <v>NG</v>
      </c>
      <c r="V259" s="42" t="str">
        <f>IF(ISNUMBER(SEARCH("ガス",D259)),"NG",IF(ISNUMBER(SEARCH("スプレー",D259)),"NG",IF(ISNUMBER(SEARCH("オイル",D259)),"NG",IF(ISNUMBER(SEARCH("バッテリー",D259)),"NG",IF(ISNUMBER(SEARCH("漂白",D259)),"NG",IF(ISNUMBER(SEARCH("ペイント",D259)),"NG",IF(ISNUMBER(SEARCH("ウール",D259)),"NG",IF(ISNUMBER(SEARCH("サメ",D259)),"NG","" ))))))))</f>
        <v/>
      </c>
      <c r="W259" s="42" t="str">
        <f>IF(ISNUMBER(SEARCH("gas",D259)),"NG",IF(ISNUMBER(SEARCH("spray",D259)),"NG",IF(ISNUMBER(SEARCH("oil",D259)),"NG",IF(ISNUMBER(SEARCH("battery",D259)),"NG",IF(ISNUMBER(SEARCH("bleach",D259)),"NG",IF(ISNUMBER(SEARCH("paint",D259)),"NG",IF(ISNUMBER(SEARCH("wool",D259)),"NG",IF(ISNUMBER(SEARCH("shark",D259)),"NG",""))))))))</f>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30"/>
      <c r="N260" s="138"/>
      <c r="O260" s="139"/>
      <c r="P260" s="81"/>
      <c r="Q260" s="82">
        <f>ROUND(N260*H260,0)</f>
        <v>0</v>
      </c>
      <c r="R260" s="83"/>
      <c r="S260" s="83"/>
      <c r="T260" s="83"/>
      <c r="U260" s="41" t="str">
        <f>IF(AND(B260="",C260="",D260="",E260="",F260="",G260="",H260="",I260="",J260="",K260="",M260="",N260="",O260="",LEN(Q260)=0)=FALSE,IF(OR(B260="",C260="",D260="",E260="",F260="",G260="",H260="",I260="",J260="",K260="",M260="",N260="",O260="",LEN(Q260)=0,AND(ISNONTEXT(Q260), Q260&gt;100000))=TRUE,"NG",""),"")</f>
        <v>NG</v>
      </c>
      <c r="V260" s="42" t="str">
        <f>IF(ISNUMBER(SEARCH("ガス",D260)),"NG",IF(ISNUMBER(SEARCH("スプレー",D260)),"NG",IF(ISNUMBER(SEARCH("オイル",D260)),"NG",IF(ISNUMBER(SEARCH("バッテリー",D260)),"NG",IF(ISNUMBER(SEARCH("漂白",D260)),"NG",IF(ISNUMBER(SEARCH("ペイント",D260)),"NG",IF(ISNUMBER(SEARCH("ウール",D260)),"NG",IF(ISNUMBER(SEARCH("サメ",D260)),"NG","" ))))))))</f>
        <v/>
      </c>
      <c r="W260" s="42" t="str">
        <f>IF(ISNUMBER(SEARCH("gas",D260)),"NG",IF(ISNUMBER(SEARCH("spray",D260)),"NG",IF(ISNUMBER(SEARCH("oil",D260)),"NG",IF(ISNUMBER(SEARCH("battery",D260)),"NG",IF(ISNUMBER(SEARCH("bleach",D260)),"NG",IF(ISNUMBER(SEARCH("paint",D260)),"NG",IF(ISNUMBER(SEARCH("wool",D260)),"NG",IF(ISNUMBER(SEARCH("shark",D260)),"NG",""))))))))</f>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30"/>
      <c r="N261" s="138"/>
      <c r="O261" s="139"/>
      <c r="P261" s="81"/>
      <c r="Q261" s="82">
        <f>ROUND(N261*H261,0)</f>
        <v>0</v>
      </c>
      <c r="R261" s="83"/>
      <c r="S261" s="83"/>
      <c r="T261" s="83"/>
      <c r="U261" s="41" t="str">
        <f>IF(AND(B261="",C261="",D261="",E261="",F261="",G261="",H261="",I261="",J261="",K261="",M261="",N261="",O261="",LEN(Q261)=0)=FALSE,IF(OR(B261="",C261="",D261="",E261="",F261="",G261="",H261="",I261="",J261="",K261="",M261="",N261="",O261="",LEN(Q261)=0,AND(ISNONTEXT(Q261), Q261&gt;100000))=TRUE,"NG",""),"")</f>
        <v>NG</v>
      </c>
      <c r="V261" s="42" t="str">
        <f>IF(ISNUMBER(SEARCH("ガス",D261)),"NG",IF(ISNUMBER(SEARCH("スプレー",D261)),"NG",IF(ISNUMBER(SEARCH("オイル",D261)),"NG",IF(ISNUMBER(SEARCH("バッテリー",D261)),"NG",IF(ISNUMBER(SEARCH("漂白",D261)),"NG",IF(ISNUMBER(SEARCH("ペイント",D261)),"NG",IF(ISNUMBER(SEARCH("ウール",D261)),"NG",IF(ISNUMBER(SEARCH("サメ",D261)),"NG","" ))))))))</f>
        <v/>
      </c>
      <c r="W261" s="42" t="str">
        <f>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30"/>
      <c r="N262" s="138"/>
      <c r="O262" s="139"/>
      <c r="P262" s="81"/>
      <c r="Q262" s="82">
        <f>ROUND(N262*H262,0)</f>
        <v>0</v>
      </c>
      <c r="R262" s="83"/>
      <c r="S262" s="83"/>
      <c r="T262" s="83"/>
      <c r="U262" s="41" t="str">
        <f>IF(AND(B262="",C262="",D262="",E262="",F262="",G262="",H262="",I262="",J262="",K262="",M262="",N262="",O262="",LEN(Q262)=0)=FALSE,IF(OR(B262="",C262="",D262="",E262="",F262="",G262="",H262="",I262="",J262="",K262="",M262="",N262="",O262="",LEN(Q262)=0,AND(ISNONTEXT(Q262), Q262&gt;100000))=TRUE,"NG",""),"")</f>
        <v>NG</v>
      </c>
      <c r="V262" s="42" t="str">
        <f>IF(ISNUMBER(SEARCH("ガス",D262)),"NG",IF(ISNUMBER(SEARCH("スプレー",D262)),"NG",IF(ISNUMBER(SEARCH("オイル",D262)),"NG",IF(ISNUMBER(SEARCH("バッテリー",D262)),"NG",IF(ISNUMBER(SEARCH("漂白",D262)),"NG",IF(ISNUMBER(SEARCH("ペイント",D262)),"NG",IF(ISNUMBER(SEARCH("ウール",D262)),"NG",IF(ISNUMBER(SEARCH("サメ",D262)),"NG","" ))))))))</f>
        <v/>
      </c>
      <c r="W262" s="42" t="str">
        <f>IF(ISNUMBER(SEARCH("gas",D262)),"NG",IF(ISNUMBER(SEARCH("spray",D262)),"NG",IF(ISNUMBER(SEARCH("oil",D262)),"NG",IF(ISNUMBER(SEARCH("battery",D262)),"NG",IF(ISNUMBER(SEARCH("bleach",D262)),"NG",IF(ISNUMBER(SEARCH("paint",D262)),"NG",IF(ISNUMBER(SEARCH("wool",D262)),"NG",IF(ISNUMBER(SEARCH("shark",D262)),"NG",""))))))))</f>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30"/>
      <c r="N263" s="138"/>
      <c r="O263" s="139"/>
      <c r="P263" s="81"/>
      <c r="Q263" s="82">
        <f>ROUND(N263*H263,0)</f>
        <v>0</v>
      </c>
      <c r="R263" s="83"/>
      <c r="S263" s="83"/>
      <c r="T263" s="83"/>
      <c r="U263" s="41" t="str">
        <f>IF(AND(B263="",C263="",D263="",E263="",F263="",G263="",H263="",I263="",J263="",K263="",M263="",N263="",O263="",LEN(Q263)=0)=FALSE,IF(OR(B263="",C263="",D263="",E263="",F263="",G263="",H263="",I263="",J263="",K263="",M263="",N263="",O263="",LEN(Q263)=0,AND(ISNONTEXT(Q263), Q263&gt;100000))=TRUE,"NG",""),"")</f>
        <v>NG</v>
      </c>
      <c r="V263" s="42" t="str">
        <f>IF(ISNUMBER(SEARCH("ガス",D263)),"NG",IF(ISNUMBER(SEARCH("スプレー",D263)),"NG",IF(ISNUMBER(SEARCH("オイル",D263)),"NG",IF(ISNUMBER(SEARCH("バッテリー",D263)),"NG",IF(ISNUMBER(SEARCH("漂白",D263)),"NG",IF(ISNUMBER(SEARCH("ペイント",D263)),"NG",IF(ISNUMBER(SEARCH("ウール",D263)),"NG",IF(ISNUMBER(SEARCH("サメ",D263)),"NG","" ))))))))</f>
        <v/>
      </c>
      <c r="W263" s="42" t="str">
        <f>IF(ISNUMBER(SEARCH("gas",D263)),"NG",IF(ISNUMBER(SEARCH("spray",D263)),"NG",IF(ISNUMBER(SEARCH("oil",D263)),"NG",IF(ISNUMBER(SEARCH("battery",D263)),"NG",IF(ISNUMBER(SEARCH("bleach",D263)),"NG",IF(ISNUMBER(SEARCH("paint",D263)),"NG",IF(ISNUMBER(SEARCH("wool",D263)),"NG",IF(ISNUMBER(SEARCH("shark",D263)),"NG",""))))))))</f>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30"/>
      <c r="N264" s="138"/>
      <c r="O264" s="139"/>
      <c r="P264" s="81"/>
      <c r="Q264" s="82">
        <f>ROUND(N264*H264,0)</f>
        <v>0</v>
      </c>
      <c r="R264" s="83"/>
      <c r="S264" s="83"/>
      <c r="T264" s="83"/>
      <c r="U264" s="41" t="str">
        <f>IF(AND(B264="",C264="",D264="",E264="",F264="",G264="",H264="",I264="",J264="",K264="",M264="",N264="",O264="",LEN(Q264)=0)=FALSE,IF(OR(B264="",C264="",D264="",E264="",F264="",G264="",H264="",I264="",J264="",K264="",M264="",N264="",O264="",LEN(Q264)=0,AND(ISNONTEXT(Q264), Q264&gt;100000))=TRUE,"NG",""),"")</f>
        <v>NG</v>
      </c>
      <c r="V264" s="42" t="str">
        <f>IF(ISNUMBER(SEARCH("ガス",D264)),"NG",IF(ISNUMBER(SEARCH("スプレー",D264)),"NG",IF(ISNUMBER(SEARCH("オイル",D264)),"NG",IF(ISNUMBER(SEARCH("バッテリー",D264)),"NG",IF(ISNUMBER(SEARCH("漂白",D264)),"NG",IF(ISNUMBER(SEARCH("ペイント",D264)),"NG",IF(ISNUMBER(SEARCH("ウール",D264)),"NG",IF(ISNUMBER(SEARCH("サメ",D264)),"NG","" ))))))))</f>
        <v/>
      </c>
      <c r="W264" s="42" t="str">
        <f>IF(ISNUMBER(SEARCH("gas",D264)),"NG",IF(ISNUMBER(SEARCH("spray",D264)),"NG",IF(ISNUMBER(SEARCH("oil",D264)),"NG",IF(ISNUMBER(SEARCH("battery",D264)),"NG",IF(ISNUMBER(SEARCH("bleach",D264)),"NG",IF(ISNUMBER(SEARCH("paint",D264)),"NG",IF(ISNUMBER(SEARCH("wool",D264)),"NG",IF(ISNUMBER(SEARCH("shark",D264)),"NG",""))))))))</f>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30"/>
      <c r="N265" s="138"/>
      <c r="O265" s="139"/>
      <c r="P265" s="81"/>
      <c r="Q265" s="82">
        <f>ROUND(N265*H265,0)</f>
        <v>0</v>
      </c>
      <c r="R265" s="83"/>
      <c r="S265" s="83"/>
      <c r="T265" s="83"/>
      <c r="U265" s="41" t="str">
        <f>IF(AND(B265="",C265="",D265="",E265="",F265="",G265="",H265="",I265="",J265="",K265="",M265="",N265="",O265="",LEN(Q265)=0)=FALSE,IF(OR(B265="",C265="",D265="",E265="",F265="",G265="",H265="",I265="",J265="",K265="",M265="",N265="",O265="",LEN(Q265)=0,AND(ISNONTEXT(Q265), Q265&gt;100000))=TRUE,"NG",""),"")</f>
        <v>NG</v>
      </c>
      <c r="V265" s="42" t="str">
        <f>IF(ISNUMBER(SEARCH("ガス",D265)),"NG",IF(ISNUMBER(SEARCH("スプレー",D265)),"NG",IF(ISNUMBER(SEARCH("オイル",D265)),"NG",IF(ISNUMBER(SEARCH("バッテリー",D265)),"NG",IF(ISNUMBER(SEARCH("漂白",D265)),"NG",IF(ISNUMBER(SEARCH("ペイント",D265)),"NG",IF(ISNUMBER(SEARCH("ウール",D265)),"NG",IF(ISNUMBER(SEARCH("サメ",D265)),"NG","" ))))))))</f>
        <v/>
      </c>
      <c r="W265" s="42" t="str">
        <f>IF(ISNUMBER(SEARCH("gas",D265)),"NG",IF(ISNUMBER(SEARCH("spray",D265)),"NG",IF(ISNUMBER(SEARCH("oil",D265)),"NG",IF(ISNUMBER(SEARCH("battery",D265)),"NG",IF(ISNUMBER(SEARCH("bleach",D265)),"NG",IF(ISNUMBER(SEARCH("paint",D265)),"NG",IF(ISNUMBER(SEARCH("wool",D265)),"NG",IF(ISNUMBER(SEARCH("shark",D265)),"NG",""))))))))</f>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30"/>
      <c r="N266" s="138"/>
      <c r="O266" s="139"/>
      <c r="P266" s="81"/>
      <c r="Q266" s="82">
        <f>ROUND(N266*H266,0)</f>
        <v>0</v>
      </c>
      <c r="R266" s="83"/>
      <c r="S266" s="83"/>
      <c r="T266" s="83"/>
      <c r="U266" s="41" t="str">
        <f>IF(AND(B266="",C266="",D266="",E266="",F266="",G266="",H266="",I266="",J266="",K266="",M266="",N266="",O266="",LEN(Q266)=0)=FALSE,IF(OR(B266="",C266="",D266="",E266="",F266="",G266="",H266="",I266="",J266="",K266="",M266="",N266="",O266="",LEN(Q266)=0,AND(ISNONTEXT(Q266), Q266&gt;100000))=TRUE,"NG",""),"")</f>
        <v>NG</v>
      </c>
      <c r="V266" s="42" t="str">
        <f>IF(ISNUMBER(SEARCH("ガス",D266)),"NG",IF(ISNUMBER(SEARCH("スプレー",D266)),"NG",IF(ISNUMBER(SEARCH("オイル",D266)),"NG",IF(ISNUMBER(SEARCH("バッテリー",D266)),"NG",IF(ISNUMBER(SEARCH("漂白",D266)),"NG",IF(ISNUMBER(SEARCH("ペイント",D266)),"NG",IF(ISNUMBER(SEARCH("ウール",D266)),"NG",IF(ISNUMBER(SEARCH("サメ",D266)),"NG","" ))))))))</f>
        <v/>
      </c>
      <c r="W266" s="42" t="str">
        <f>IF(ISNUMBER(SEARCH("gas",D266)),"NG",IF(ISNUMBER(SEARCH("spray",D266)),"NG",IF(ISNUMBER(SEARCH("oil",D266)),"NG",IF(ISNUMBER(SEARCH("battery",D266)),"NG",IF(ISNUMBER(SEARCH("bleach",D266)),"NG",IF(ISNUMBER(SEARCH("paint",D266)),"NG",IF(ISNUMBER(SEARCH("wool",D266)),"NG",IF(ISNUMBER(SEARCH("shark",D266)),"NG",""))))))))</f>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30"/>
      <c r="N267" s="138"/>
      <c r="O267" s="139"/>
      <c r="P267" s="81"/>
      <c r="Q267" s="82">
        <f>ROUND(N267*H267,0)</f>
        <v>0</v>
      </c>
      <c r="R267" s="83"/>
      <c r="S267" s="83"/>
      <c r="T267" s="83"/>
      <c r="U267" s="41" t="str">
        <f>IF(AND(B267="",C267="",D267="",E267="",F267="",G267="",H267="",I267="",J267="",K267="",M267="",N267="",O267="",LEN(Q267)=0)=FALSE,IF(OR(B267="",C267="",D267="",E267="",F267="",G267="",H267="",I267="",J267="",K267="",M267="",N267="",O267="",LEN(Q267)=0,AND(ISNONTEXT(Q267), Q267&gt;100000))=TRUE,"NG",""),"")</f>
        <v>NG</v>
      </c>
      <c r="V267" s="42" t="str">
        <f>IF(ISNUMBER(SEARCH("ガス",D267)),"NG",IF(ISNUMBER(SEARCH("スプレー",D267)),"NG",IF(ISNUMBER(SEARCH("オイル",D267)),"NG",IF(ISNUMBER(SEARCH("バッテリー",D267)),"NG",IF(ISNUMBER(SEARCH("漂白",D267)),"NG",IF(ISNUMBER(SEARCH("ペイント",D267)),"NG",IF(ISNUMBER(SEARCH("ウール",D267)),"NG",IF(ISNUMBER(SEARCH("サメ",D267)),"NG","" ))))))))</f>
        <v/>
      </c>
      <c r="W267" s="42" t="str">
        <f>IF(ISNUMBER(SEARCH("gas",D267)),"NG",IF(ISNUMBER(SEARCH("spray",D267)),"NG",IF(ISNUMBER(SEARCH("oil",D267)),"NG",IF(ISNUMBER(SEARCH("battery",D267)),"NG",IF(ISNUMBER(SEARCH("bleach",D267)),"NG",IF(ISNUMBER(SEARCH("paint",D267)),"NG",IF(ISNUMBER(SEARCH("wool",D267)),"NG",IF(ISNUMBER(SEARCH("shark",D267)),"NG",""))))))))</f>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30"/>
      <c r="N268" s="138"/>
      <c r="O268" s="139"/>
      <c r="P268" s="81"/>
      <c r="Q268" s="82">
        <f>ROUND(N268*H268,0)</f>
        <v>0</v>
      </c>
      <c r="R268" s="83"/>
      <c r="S268" s="83"/>
      <c r="T268" s="83"/>
      <c r="U268" s="41" t="str">
        <f>IF(AND(B268="",C268="",D268="",E268="",F268="",G268="",H268="",I268="",J268="",K268="",M268="",N268="",O268="",LEN(Q268)=0)=FALSE,IF(OR(B268="",C268="",D268="",E268="",F268="",G268="",H268="",I268="",J268="",K268="",M268="",N268="",O268="",LEN(Q268)=0,AND(ISNONTEXT(Q268), Q268&gt;100000))=TRUE,"NG",""),"")</f>
        <v>NG</v>
      </c>
      <c r="V268" s="42" t="str">
        <f>IF(ISNUMBER(SEARCH("ガス",D268)),"NG",IF(ISNUMBER(SEARCH("スプレー",D268)),"NG",IF(ISNUMBER(SEARCH("オイル",D268)),"NG",IF(ISNUMBER(SEARCH("バッテリー",D268)),"NG",IF(ISNUMBER(SEARCH("漂白",D268)),"NG",IF(ISNUMBER(SEARCH("ペイント",D268)),"NG",IF(ISNUMBER(SEARCH("ウール",D268)),"NG",IF(ISNUMBER(SEARCH("サメ",D268)),"NG","" ))))))))</f>
        <v/>
      </c>
      <c r="W268" s="42" t="str">
        <f>IF(ISNUMBER(SEARCH("gas",D268)),"NG",IF(ISNUMBER(SEARCH("spray",D268)),"NG",IF(ISNUMBER(SEARCH("oil",D268)),"NG",IF(ISNUMBER(SEARCH("battery",D268)),"NG",IF(ISNUMBER(SEARCH("bleach",D268)),"NG",IF(ISNUMBER(SEARCH("paint",D268)),"NG",IF(ISNUMBER(SEARCH("wool",D268)),"NG",IF(ISNUMBER(SEARCH("shark",D268)),"NG",""))))))))</f>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30"/>
      <c r="N269" s="138"/>
      <c r="O269" s="139"/>
      <c r="P269" s="81"/>
      <c r="Q269" s="82">
        <f>ROUND(N269*H269,0)</f>
        <v>0</v>
      </c>
      <c r="R269" s="83"/>
      <c r="S269" s="83"/>
      <c r="T269" s="83"/>
      <c r="U269" s="41" t="str">
        <f>IF(AND(B269="",C269="",D269="",E269="",F269="",G269="",H269="",I269="",J269="",K269="",M269="",N269="",O269="",LEN(Q269)=0)=FALSE,IF(OR(B269="",C269="",D269="",E269="",F269="",G269="",H269="",I269="",J269="",K269="",M269="",N269="",O269="",LEN(Q269)=0,AND(ISNONTEXT(Q269), Q269&gt;100000))=TRUE,"NG",""),"")</f>
        <v>NG</v>
      </c>
      <c r="V269" s="42" t="str">
        <f>IF(ISNUMBER(SEARCH("ガス",D269)),"NG",IF(ISNUMBER(SEARCH("スプレー",D269)),"NG",IF(ISNUMBER(SEARCH("オイル",D269)),"NG",IF(ISNUMBER(SEARCH("バッテリー",D269)),"NG",IF(ISNUMBER(SEARCH("漂白",D269)),"NG",IF(ISNUMBER(SEARCH("ペイント",D269)),"NG",IF(ISNUMBER(SEARCH("ウール",D269)),"NG",IF(ISNUMBER(SEARCH("サメ",D269)),"NG","" ))))))))</f>
        <v/>
      </c>
      <c r="W269" s="42" t="str">
        <f>IF(ISNUMBER(SEARCH("gas",D269)),"NG",IF(ISNUMBER(SEARCH("spray",D269)),"NG",IF(ISNUMBER(SEARCH("oil",D269)),"NG",IF(ISNUMBER(SEARCH("battery",D269)),"NG",IF(ISNUMBER(SEARCH("bleach",D269)),"NG",IF(ISNUMBER(SEARCH("paint",D269)),"NG",IF(ISNUMBER(SEARCH("wool",D269)),"NG",IF(ISNUMBER(SEARCH("shark",D269)),"NG",""))))))))</f>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30"/>
      <c r="N270" s="138"/>
      <c r="O270" s="139"/>
      <c r="P270" s="81"/>
      <c r="Q270" s="82">
        <f>ROUND(N270*H270,0)</f>
        <v>0</v>
      </c>
      <c r="R270" s="83"/>
      <c r="S270" s="83"/>
      <c r="T270" s="83"/>
      <c r="U270" s="41" t="str">
        <f>IF(AND(B270="",C270="",D270="",E270="",F270="",G270="",H270="",I270="",J270="",K270="",M270="",N270="",O270="",LEN(Q270)=0)=FALSE,IF(OR(B270="",C270="",D270="",E270="",F270="",G270="",H270="",I270="",J270="",K270="",M270="",N270="",O270="",LEN(Q270)=0,AND(ISNONTEXT(Q270), Q270&gt;100000))=TRUE,"NG",""),"")</f>
        <v>NG</v>
      </c>
      <c r="V270" s="42" t="str">
        <f>IF(ISNUMBER(SEARCH("ガス",D270)),"NG",IF(ISNUMBER(SEARCH("スプレー",D270)),"NG",IF(ISNUMBER(SEARCH("オイル",D270)),"NG",IF(ISNUMBER(SEARCH("バッテリー",D270)),"NG",IF(ISNUMBER(SEARCH("漂白",D270)),"NG",IF(ISNUMBER(SEARCH("ペイント",D270)),"NG",IF(ISNUMBER(SEARCH("ウール",D270)),"NG",IF(ISNUMBER(SEARCH("サメ",D270)),"NG","" ))))))))</f>
        <v/>
      </c>
      <c r="W270" s="42" t="str">
        <f>IF(ISNUMBER(SEARCH("gas",D270)),"NG",IF(ISNUMBER(SEARCH("spray",D270)),"NG",IF(ISNUMBER(SEARCH("oil",D270)),"NG",IF(ISNUMBER(SEARCH("battery",D270)),"NG",IF(ISNUMBER(SEARCH("bleach",D270)),"NG",IF(ISNUMBER(SEARCH("paint",D270)),"NG",IF(ISNUMBER(SEARCH("wool",D270)),"NG",IF(ISNUMBER(SEARCH("shark",D270)),"NG",""))))))))</f>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30"/>
      <c r="N271" s="138"/>
      <c r="O271" s="139"/>
      <c r="P271" s="81"/>
      <c r="Q271" s="82">
        <f>ROUND(N271*H271,0)</f>
        <v>0</v>
      </c>
      <c r="R271" s="83"/>
      <c r="S271" s="83"/>
      <c r="T271" s="83"/>
      <c r="U271" s="41" t="str">
        <f>IF(AND(B271="",C271="",D271="",E271="",F271="",G271="",H271="",I271="",J271="",K271="",M271="",N271="",O271="",LEN(Q271)=0)=FALSE,IF(OR(B271="",C271="",D271="",E271="",F271="",G271="",H271="",I271="",J271="",K271="",M271="",N271="",O271="",LEN(Q271)=0,AND(ISNONTEXT(Q271), Q271&gt;100000))=TRUE,"NG",""),"")</f>
        <v>NG</v>
      </c>
      <c r="V271" s="42" t="str">
        <f>IF(ISNUMBER(SEARCH("ガス",D271)),"NG",IF(ISNUMBER(SEARCH("スプレー",D271)),"NG",IF(ISNUMBER(SEARCH("オイル",D271)),"NG",IF(ISNUMBER(SEARCH("バッテリー",D271)),"NG",IF(ISNUMBER(SEARCH("漂白",D271)),"NG",IF(ISNUMBER(SEARCH("ペイント",D271)),"NG",IF(ISNUMBER(SEARCH("ウール",D271)),"NG",IF(ISNUMBER(SEARCH("サメ",D271)),"NG","" ))))))))</f>
        <v/>
      </c>
      <c r="W271" s="42" t="str">
        <f>IF(ISNUMBER(SEARCH("gas",D271)),"NG",IF(ISNUMBER(SEARCH("spray",D271)),"NG",IF(ISNUMBER(SEARCH("oil",D271)),"NG",IF(ISNUMBER(SEARCH("battery",D271)),"NG",IF(ISNUMBER(SEARCH("bleach",D271)),"NG",IF(ISNUMBER(SEARCH("paint",D271)),"NG",IF(ISNUMBER(SEARCH("wool",D271)),"NG",IF(ISNUMBER(SEARCH("shark",D271)),"NG",""))))))))</f>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30"/>
      <c r="N272" s="138"/>
      <c r="O272" s="139"/>
      <c r="P272" s="81"/>
      <c r="Q272" s="82">
        <f>ROUND(N272*H272,0)</f>
        <v>0</v>
      </c>
      <c r="R272" s="83"/>
      <c r="S272" s="83"/>
      <c r="T272" s="83"/>
      <c r="U272" s="41" t="str">
        <f>IF(AND(B272="",C272="",D272="",E272="",F272="",G272="",H272="",I272="",J272="",K272="",M272="",N272="",O272="",LEN(Q272)=0)=FALSE,IF(OR(B272="",C272="",D272="",E272="",F272="",G272="",H272="",I272="",J272="",K272="",M272="",N272="",O272="",LEN(Q272)=0,AND(ISNONTEXT(Q272), Q272&gt;100000))=TRUE,"NG",""),"")</f>
        <v>NG</v>
      </c>
      <c r="V272" s="42" t="str">
        <f>IF(ISNUMBER(SEARCH("ガス",D272)),"NG",IF(ISNUMBER(SEARCH("スプレー",D272)),"NG",IF(ISNUMBER(SEARCH("オイル",D272)),"NG",IF(ISNUMBER(SEARCH("バッテリー",D272)),"NG",IF(ISNUMBER(SEARCH("漂白",D272)),"NG",IF(ISNUMBER(SEARCH("ペイント",D272)),"NG",IF(ISNUMBER(SEARCH("ウール",D272)),"NG",IF(ISNUMBER(SEARCH("サメ",D272)),"NG","" ))))))))</f>
        <v/>
      </c>
      <c r="W272" s="42" t="str">
        <f>IF(ISNUMBER(SEARCH("gas",D272)),"NG",IF(ISNUMBER(SEARCH("spray",D272)),"NG",IF(ISNUMBER(SEARCH("oil",D272)),"NG",IF(ISNUMBER(SEARCH("battery",D272)),"NG",IF(ISNUMBER(SEARCH("bleach",D272)),"NG",IF(ISNUMBER(SEARCH("paint",D272)),"NG",IF(ISNUMBER(SEARCH("wool",D272)),"NG",IF(ISNUMBER(SEARCH("shark",D272)),"NG",""))))))))</f>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30"/>
      <c r="N273" s="138"/>
      <c r="O273" s="139"/>
      <c r="P273" s="81"/>
      <c r="Q273" s="82">
        <f>ROUND(N273*H273,0)</f>
        <v>0</v>
      </c>
      <c r="R273" s="83"/>
      <c r="S273" s="83"/>
      <c r="T273" s="83"/>
      <c r="U273" s="41" t="str">
        <f>IF(AND(B273="",C273="",D273="",E273="",F273="",G273="",H273="",I273="",J273="",K273="",M273="",N273="",O273="",LEN(Q273)=0)=FALSE,IF(OR(B273="",C273="",D273="",E273="",F273="",G273="",H273="",I273="",J273="",K273="",M273="",N273="",O273="",LEN(Q273)=0,AND(ISNONTEXT(Q273), Q273&gt;100000))=TRUE,"NG",""),"")</f>
        <v>NG</v>
      </c>
      <c r="V273" s="42" t="str">
        <f>IF(ISNUMBER(SEARCH("ガス",D273)),"NG",IF(ISNUMBER(SEARCH("スプレー",D273)),"NG",IF(ISNUMBER(SEARCH("オイル",D273)),"NG",IF(ISNUMBER(SEARCH("バッテリー",D273)),"NG",IF(ISNUMBER(SEARCH("漂白",D273)),"NG",IF(ISNUMBER(SEARCH("ペイント",D273)),"NG",IF(ISNUMBER(SEARCH("ウール",D273)),"NG",IF(ISNUMBER(SEARCH("サメ",D273)),"NG","" ))))))))</f>
        <v/>
      </c>
      <c r="W273" s="42" t="str">
        <f>IF(ISNUMBER(SEARCH("gas",D273)),"NG",IF(ISNUMBER(SEARCH("spray",D273)),"NG",IF(ISNUMBER(SEARCH("oil",D273)),"NG",IF(ISNUMBER(SEARCH("battery",D273)),"NG",IF(ISNUMBER(SEARCH("bleach",D273)),"NG",IF(ISNUMBER(SEARCH("paint",D273)),"NG",IF(ISNUMBER(SEARCH("wool",D273)),"NG",IF(ISNUMBER(SEARCH("shark",D273)),"NG",""))))))))</f>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30"/>
      <c r="N274" s="138"/>
      <c r="O274" s="139"/>
      <c r="P274" s="81"/>
      <c r="Q274" s="82">
        <f>ROUND(N274*H274,0)</f>
        <v>0</v>
      </c>
      <c r="R274" s="83"/>
      <c r="S274" s="83"/>
      <c r="T274" s="83"/>
      <c r="U274" s="41" t="str">
        <f>IF(AND(B274="",C274="",D274="",E274="",F274="",G274="",H274="",I274="",J274="",K274="",M274="",N274="",O274="",LEN(Q274)=0)=FALSE,IF(OR(B274="",C274="",D274="",E274="",F274="",G274="",H274="",I274="",J274="",K274="",M274="",N274="",O274="",LEN(Q274)=0,AND(ISNONTEXT(Q274), Q274&gt;100000))=TRUE,"NG",""),"")</f>
        <v>NG</v>
      </c>
      <c r="V274" s="42" t="str">
        <f>IF(ISNUMBER(SEARCH("ガス",D274)),"NG",IF(ISNUMBER(SEARCH("スプレー",D274)),"NG",IF(ISNUMBER(SEARCH("オイル",D274)),"NG",IF(ISNUMBER(SEARCH("バッテリー",D274)),"NG",IF(ISNUMBER(SEARCH("漂白",D274)),"NG",IF(ISNUMBER(SEARCH("ペイント",D274)),"NG",IF(ISNUMBER(SEARCH("ウール",D274)),"NG",IF(ISNUMBER(SEARCH("サメ",D274)),"NG","" ))))))))</f>
        <v/>
      </c>
      <c r="W274" s="42" t="str">
        <f>IF(ISNUMBER(SEARCH("gas",D274)),"NG",IF(ISNUMBER(SEARCH("spray",D274)),"NG",IF(ISNUMBER(SEARCH("oil",D274)),"NG",IF(ISNUMBER(SEARCH("battery",D274)),"NG",IF(ISNUMBER(SEARCH("bleach",D274)),"NG",IF(ISNUMBER(SEARCH("paint",D274)),"NG",IF(ISNUMBER(SEARCH("wool",D274)),"NG",IF(ISNUMBER(SEARCH("shark",D274)),"NG",""))))))))</f>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30"/>
      <c r="N275" s="138"/>
      <c r="O275" s="139"/>
      <c r="P275" s="81"/>
      <c r="Q275" s="82">
        <f>ROUND(N275*H275,0)</f>
        <v>0</v>
      </c>
      <c r="R275" s="83"/>
      <c r="S275" s="83"/>
      <c r="T275" s="83"/>
      <c r="U275" s="41" t="str">
        <f>IF(AND(B275="",C275="",D275="",E275="",F275="",G275="",H275="",I275="",J275="",K275="",M275="",N275="",O275="",LEN(Q275)=0)=FALSE,IF(OR(B275="",C275="",D275="",E275="",F275="",G275="",H275="",I275="",J275="",K275="",M275="",N275="",O275="",LEN(Q275)=0,AND(ISNONTEXT(Q275), Q275&gt;100000))=TRUE,"NG",""),"")</f>
        <v>NG</v>
      </c>
      <c r="V275" s="42" t="str">
        <f>IF(ISNUMBER(SEARCH("ガス",D275)),"NG",IF(ISNUMBER(SEARCH("スプレー",D275)),"NG",IF(ISNUMBER(SEARCH("オイル",D275)),"NG",IF(ISNUMBER(SEARCH("バッテリー",D275)),"NG",IF(ISNUMBER(SEARCH("漂白",D275)),"NG",IF(ISNUMBER(SEARCH("ペイント",D275)),"NG",IF(ISNUMBER(SEARCH("ウール",D275)),"NG",IF(ISNUMBER(SEARCH("サメ",D275)),"NG","" ))))))))</f>
        <v/>
      </c>
      <c r="W275" s="42" t="str">
        <f>IF(ISNUMBER(SEARCH("gas",D275)),"NG",IF(ISNUMBER(SEARCH("spray",D275)),"NG",IF(ISNUMBER(SEARCH("oil",D275)),"NG",IF(ISNUMBER(SEARCH("battery",D275)),"NG",IF(ISNUMBER(SEARCH("bleach",D275)),"NG",IF(ISNUMBER(SEARCH("paint",D275)),"NG",IF(ISNUMBER(SEARCH("wool",D275)),"NG",IF(ISNUMBER(SEARCH("shark",D275)),"NG",""))))))))</f>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30"/>
      <c r="N276" s="138"/>
      <c r="O276" s="139"/>
      <c r="P276" s="81"/>
      <c r="Q276" s="82">
        <f>ROUND(N276*H276,0)</f>
        <v>0</v>
      </c>
      <c r="R276" s="83"/>
      <c r="S276" s="83"/>
      <c r="T276" s="83"/>
      <c r="U276" s="41" t="str">
        <f>IF(AND(B276="",C276="",D276="",E276="",F276="",G276="",H276="",I276="",J276="",K276="",M276="",N276="",O276="",LEN(Q276)=0)=FALSE,IF(OR(B276="",C276="",D276="",E276="",F276="",G276="",H276="",I276="",J276="",K276="",M276="",N276="",O276="",LEN(Q276)=0,AND(ISNONTEXT(Q276), Q276&gt;100000))=TRUE,"NG",""),"")</f>
        <v>NG</v>
      </c>
      <c r="V276" s="42" t="str">
        <f>IF(ISNUMBER(SEARCH("ガス",D276)),"NG",IF(ISNUMBER(SEARCH("スプレー",D276)),"NG",IF(ISNUMBER(SEARCH("オイル",D276)),"NG",IF(ISNUMBER(SEARCH("バッテリー",D276)),"NG",IF(ISNUMBER(SEARCH("漂白",D276)),"NG",IF(ISNUMBER(SEARCH("ペイント",D276)),"NG",IF(ISNUMBER(SEARCH("ウール",D276)),"NG",IF(ISNUMBER(SEARCH("サメ",D276)),"NG","" ))))))))</f>
        <v/>
      </c>
      <c r="W276" s="42" t="str">
        <f>IF(ISNUMBER(SEARCH("gas",D276)),"NG",IF(ISNUMBER(SEARCH("spray",D276)),"NG",IF(ISNUMBER(SEARCH("oil",D276)),"NG",IF(ISNUMBER(SEARCH("battery",D276)),"NG",IF(ISNUMBER(SEARCH("bleach",D276)),"NG",IF(ISNUMBER(SEARCH("paint",D276)),"NG",IF(ISNUMBER(SEARCH("wool",D276)),"NG",IF(ISNUMBER(SEARCH("shark",D276)),"NG",""))))))))</f>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30"/>
      <c r="N277" s="138"/>
      <c r="O277" s="139"/>
      <c r="P277" s="81"/>
      <c r="Q277" s="82">
        <f>ROUND(N277*H277,0)</f>
        <v>0</v>
      </c>
      <c r="R277" s="83"/>
      <c r="S277" s="83"/>
      <c r="T277" s="83"/>
      <c r="U277" s="41" t="str">
        <f>IF(AND(B277="",C277="",D277="",E277="",F277="",G277="",H277="",I277="",J277="",K277="",M277="",N277="",O277="",LEN(Q277)=0)=FALSE,IF(OR(B277="",C277="",D277="",E277="",F277="",G277="",H277="",I277="",J277="",K277="",M277="",N277="",O277="",LEN(Q277)=0,AND(ISNONTEXT(Q277), Q277&gt;100000))=TRUE,"NG",""),"")</f>
        <v>NG</v>
      </c>
      <c r="V277" s="42" t="str">
        <f>IF(ISNUMBER(SEARCH("ガス",D277)),"NG",IF(ISNUMBER(SEARCH("スプレー",D277)),"NG",IF(ISNUMBER(SEARCH("オイル",D277)),"NG",IF(ISNUMBER(SEARCH("バッテリー",D277)),"NG",IF(ISNUMBER(SEARCH("漂白",D277)),"NG",IF(ISNUMBER(SEARCH("ペイント",D277)),"NG",IF(ISNUMBER(SEARCH("ウール",D277)),"NG",IF(ISNUMBER(SEARCH("サメ",D277)),"NG","" ))))))))</f>
        <v/>
      </c>
      <c r="W277" s="42" t="str">
        <f>IF(ISNUMBER(SEARCH("gas",D277)),"NG",IF(ISNUMBER(SEARCH("spray",D277)),"NG",IF(ISNUMBER(SEARCH("oil",D277)),"NG",IF(ISNUMBER(SEARCH("battery",D277)),"NG",IF(ISNUMBER(SEARCH("bleach",D277)),"NG",IF(ISNUMBER(SEARCH("paint",D277)),"NG",IF(ISNUMBER(SEARCH("wool",D277)),"NG",IF(ISNUMBER(SEARCH("shark",D277)),"NG",""))))))))</f>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30"/>
      <c r="N278" s="138"/>
      <c r="O278" s="139"/>
      <c r="P278" s="81"/>
      <c r="Q278" s="82">
        <f>ROUND(N278*H278,0)</f>
        <v>0</v>
      </c>
      <c r="R278" s="83"/>
      <c r="S278" s="83"/>
      <c r="T278" s="83"/>
      <c r="U278" s="41" t="str">
        <f>IF(AND(B278="",C278="",D278="",E278="",F278="",G278="",H278="",I278="",J278="",K278="",M278="",N278="",O278="",LEN(Q278)=0)=FALSE,IF(OR(B278="",C278="",D278="",E278="",F278="",G278="",H278="",I278="",J278="",K278="",M278="",N278="",O278="",LEN(Q278)=0,AND(ISNONTEXT(Q278), Q278&gt;100000))=TRUE,"NG",""),"")</f>
        <v>NG</v>
      </c>
      <c r="V278" s="42" t="str">
        <f>IF(ISNUMBER(SEARCH("ガス",D278)),"NG",IF(ISNUMBER(SEARCH("スプレー",D278)),"NG",IF(ISNUMBER(SEARCH("オイル",D278)),"NG",IF(ISNUMBER(SEARCH("バッテリー",D278)),"NG",IF(ISNUMBER(SEARCH("漂白",D278)),"NG",IF(ISNUMBER(SEARCH("ペイント",D278)),"NG",IF(ISNUMBER(SEARCH("ウール",D278)),"NG",IF(ISNUMBER(SEARCH("サメ",D278)),"NG","" ))))))))</f>
        <v/>
      </c>
      <c r="W278" s="42" t="str">
        <f>IF(ISNUMBER(SEARCH("gas",D278)),"NG",IF(ISNUMBER(SEARCH("spray",D278)),"NG",IF(ISNUMBER(SEARCH("oil",D278)),"NG",IF(ISNUMBER(SEARCH("battery",D278)),"NG",IF(ISNUMBER(SEARCH("bleach",D278)),"NG",IF(ISNUMBER(SEARCH("paint",D278)),"NG",IF(ISNUMBER(SEARCH("wool",D278)),"NG",IF(ISNUMBER(SEARCH("shark",D278)),"NG",""))))))))</f>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30"/>
      <c r="N279" s="138"/>
      <c r="O279" s="139"/>
      <c r="P279" s="81"/>
      <c r="Q279" s="82">
        <f>ROUND(N279*H279,0)</f>
        <v>0</v>
      </c>
      <c r="R279" s="83"/>
      <c r="S279" s="83"/>
      <c r="T279" s="83"/>
      <c r="U279" s="41" t="str">
        <f>IF(AND(B279="",C279="",D279="",E279="",F279="",G279="",H279="",I279="",J279="",K279="",M279="",N279="",O279="",LEN(Q279)=0)=FALSE,IF(OR(B279="",C279="",D279="",E279="",F279="",G279="",H279="",I279="",J279="",K279="",M279="",N279="",O279="",LEN(Q279)=0,AND(ISNONTEXT(Q279), Q279&gt;100000))=TRUE,"NG",""),"")</f>
        <v>NG</v>
      </c>
      <c r="V279" s="42" t="str">
        <f>IF(ISNUMBER(SEARCH("ガス",D279)),"NG",IF(ISNUMBER(SEARCH("スプレー",D279)),"NG",IF(ISNUMBER(SEARCH("オイル",D279)),"NG",IF(ISNUMBER(SEARCH("バッテリー",D279)),"NG",IF(ISNUMBER(SEARCH("漂白",D279)),"NG",IF(ISNUMBER(SEARCH("ペイント",D279)),"NG",IF(ISNUMBER(SEARCH("ウール",D279)),"NG",IF(ISNUMBER(SEARCH("サメ",D279)),"NG","" ))))))))</f>
        <v/>
      </c>
      <c r="W279" s="42" t="str">
        <f>IF(ISNUMBER(SEARCH("gas",D279)),"NG",IF(ISNUMBER(SEARCH("spray",D279)),"NG",IF(ISNUMBER(SEARCH("oil",D279)),"NG",IF(ISNUMBER(SEARCH("battery",D279)),"NG",IF(ISNUMBER(SEARCH("bleach",D279)),"NG",IF(ISNUMBER(SEARCH("paint",D279)),"NG",IF(ISNUMBER(SEARCH("wool",D279)),"NG",IF(ISNUMBER(SEARCH("shark",D279)),"NG",""))))))))</f>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30"/>
      <c r="N280" s="138"/>
      <c r="O280" s="139"/>
      <c r="P280" s="81"/>
      <c r="Q280" s="82">
        <f>ROUND(N280*H280,0)</f>
        <v>0</v>
      </c>
      <c r="R280" s="83"/>
      <c r="S280" s="83"/>
      <c r="T280" s="83"/>
      <c r="U280" s="41" t="str">
        <f>IF(AND(B280="",C280="",D280="",E280="",F280="",G280="",H280="",I280="",J280="",K280="",M280="",N280="",O280="",LEN(Q280)=0)=FALSE,IF(OR(B280="",C280="",D280="",E280="",F280="",G280="",H280="",I280="",J280="",K280="",M280="",N280="",O280="",LEN(Q280)=0,AND(ISNONTEXT(Q280), Q280&gt;100000))=TRUE,"NG",""),"")</f>
        <v>NG</v>
      </c>
      <c r="V280" s="42" t="str">
        <f>IF(ISNUMBER(SEARCH("ガス",D280)),"NG",IF(ISNUMBER(SEARCH("スプレー",D280)),"NG",IF(ISNUMBER(SEARCH("オイル",D280)),"NG",IF(ISNUMBER(SEARCH("バッテリー",D280)),"NG",IF(ISNUMBER(SEARCH("漂白",D280)),"NG",IF(ISNUMBER(SEARCH("ペイント",D280)),"NG",IF(ISNUMBER(SEARCH("ウール",D280)),"NG",IF(ISNUMBER(SEARCH("サメ",D280)),"NG","" ))))))))</f>
        <v/>
      </c>
      <c r="W280" s="42" t="str">
        <f>IF(ISNUMBER(SEARCH("gas",D280)),"NG",IF(ISNUMBER(SEARCH("spray",D280)),"NG",IF(ISNUMBER(SEARCH("oil",D280)),"NG",IF(ISNUMBER(SEARCH("battery",D280)),"NG",IF(ISNUMBER(SEARCH("bleach",D280)),"NG",IF(ISNUMBER(SEARCH("paint",D280)),"NG",IF(ISNUMBER(SEARCH("wool",D280)),"NG",IF(ISNUMBER(SEARCH("shark",D280)),"NG",""))))))))</f>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30"/>
      <c r="N281" s="138"/>
      <c r="O281" s="139"/>
      <c r="P281" s="81"/>
      <c r="Q281" s="82">
        <f>ROUND(N281*H281,0)</f>
        <v>0</v>
      </c>
      <c r="R281" s="83"/>
      <c r="S281" s="83"/>
      <c r="T281" s="83"/>
      <c r="U281" s="41" t="str">
        <f>IF(AND(B281="",C281="",D281="",E281="",F281="",G281="",H281="",I281="",J281="",K281="",M281="",N281="",O281="",LEN(Q281)=0)=FALSE,IF(OR(B281="",C281="",D281="",E281="",F281="",G281="",H281="",I281="",J281="",K281="",M281="",N281="",O281="",LEN(Q281)=0,AND(ISNONTEXT(Q281), Q281&gt;100000))=TRUE,"NG",""),"")</f>
        <v>NG</v>
      </c>
      <c r="V281" s="42" t="str">
        <f>IF(ISNUMBER(SEARCH("ガス",D281)),"NG",IF(ISNUMBER(SEARCH("スプレー",D281)),"NG",IF(ISNUMBER(SEARCH("オイル",D281)),"NG",IF(ISNUMBER(SEARCH("バッテリー",D281)),"NG",IF(ISNUMBER(SEARCH("漂白",D281)),"NG",IF(ISNUMBER(SEARCH("ペイント",D281)),"NG",IF(ISNUMBER(SEARCH("ウール",D281)),"NG",IF(ISNUMBER(SEARCH("サメ",D281)),"NG","" ))))))))</f>
        <v/>
      </c>
      <c r="W281" s="42" t="str">
        <f>IF(ISNUMBER(SEARCH("gas",D281)),"NG",IF(ISNUMBER(SEARCH("spray",D281)),"NG",IF(ISNUMBER(SEARCH("oil",D281)),"NG",IF(ISNUMBER(SEARCH("battery",D281)),"NG",IF(ISNUMBER(SEARCH("bleach",D281)),"NG",IF(ISNUMBER(SEARCH("paint",D281)),"NG",IF(ISNUMBER(SEARCH("wool",D281)),"NG",IF(ISNUMBER(SEARCH("shark",D281)),"NG",""))))))))</f>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30"/>
      <c r="N282" s="138"/>
      <c r="O282" s="139"/>
      <c r="P282" s="81"/>
      <c r="Q282" s="82">
        <f>ROUND(N282*H282,0)</f>
        <v>0</v>
      </c>
      <c r="R282" s="83"/>
      <c r="S282" s="83"/>
      <c r="T282" s="83"/>
      <c r="U282" s="41" t="str">
        <f>IF(AND(B282="",C282="",D282="",E282="",F282="",G282="",H282="",I282="",J282="",K282="",M282="",N282="",O282="",LEN(Q282)=0)=FALSE,IF(OR(B282="",C282="",D282="",E282="",F282="",G282="",H282="",I282="",J282="",K282="",M282="",N282="",O282="",LEN(Q282)=0,AND(ISNONTEXT(Q282), Q282&gt;100000))=TRUE,"NG",""),"")</f>
        <v>NG</v>
      </c>
      <c r="V282" s="42" t="str">
        <f>IF(ISNUMBER(SEARCH("ガス",D282)),"NG",IF(ISNUMBER(SEARCH("スプレー",D282)),"NG",IF(ISNUMBER(SEARCH("オイル",D282)),"NG",IF(ISNUMBER(SEARCH("バッテリー",D282)),"NG",IF(ISNUMBER(SEARCH("漂白",D282)),"NG",IF(ISNUMBER(SEARCH("ペイント",D282)),"NG",IF(ISNUMBER(SEARCH("ウール",D282)),"NG",IF(ISNUMBER(SEARCH("サメ",D282)),"NG","" ))))))))</f>
        <v/>
      </c>
      <c r="W282" s="42" t="str">
        <f>IF(ISNUMBER(SEARCH("gas",D282)),"NG",IF(ISNUMBER(SEARCH("spray",D282)),"NG",IF(ISNUMBER(SEARCH("oil",D282)),"NG",IF(ISNUMBER(SEARCH("battery",D282)),"NG",IF(ISNUMBER(SEARCH("bleach",D282)),"NG",IF(ISNUMBER(SEARCH("paint",D282)),"NG",IF(ISNUMBER(SEARCH("wool",D282)),"NG",IF(ISNUMBER(SEARCH("shark",D282)),"NG",""))))))))</f>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30"/>
      <c r="N283" s="138"/>
      <c r="O283" s="139"/>
      <c r="P283" s="81"/>
      <c r="Q283" s="82">
        <f>ROUND(N283*H283,0)</f>
        <v>0</v>
      </c>
      <c r="R283" s="83"/>
      <c r="S283" s="83"/>
      <c r="T283" s="83"/>
      <c r="U283" s="41" t="str">
        <f>IF(AND(B283="",C283="",D283="",E283="",F283="",G283="",H283="",I283="",J283="",K283="",M283="",N283="",O283="",LEN(Q283)=0)=FALSE,IF(OR(B283="",C283="",D283="",E283="",F283="",G283="",H283="",I283="",J283="",K283="",M283="",N283="",O283="",LEN(Q283)=0,AND(ISNONTEXT(Q283), Q283&gt;100000))=TRUE,"NG",""),"")</f>
        <v>NG</v>
      </c>
      <c r="V283" s="42" t="str">
        <f>IF(ISNUMBER(SEARCH("ガス",D283)),"NG",IF(ISNUMBER(SEARCH("スプレー",D283)),"NG",IF(ISNUMBER(SEARCH("オイル",D283)),"NG",IF(ISNUMBER(SEARCH("バッテリー",D283)),"NG",IF(ISNUMBER(SEARCH("漂白",D283)),"NG",IF(ISNUMBER(SEARCH("ペイント",D283)),"NG",IF(ISNUMBER(SEARCH("ウール",D283)),"NG",IF(ISNUMBER(SEARCH("サメ",D283)),"NG","" ))))))))</f>
        <v/>
      </c>
      <c r="W283" s="42" t="str">
        <f>IF(ISNUMBER(SEARCH("gas",D283)),"NG",IF(ISNUMBER(SEARCH("spray",D283)),"NG",IF(ISNUMBER(SEARCH("oil",D283)),"NG",IF(ISNUMBER(SEARCH("battery",D283)),"NG",IF(ISNUMBER(SEARCH("bleach",D283)),"NG",IF(ISNUMBER(SEARCH("paint",D283)),"NG",IF(ISNUMBER(SEARCH("wool",D283)),"NG",IF(ISNUMBER(SEARCH("shark",D283)),"NG",""))))))))</f>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30"/>
      <c r="N284" s="138"/>
      <c r="O284" s="139"/>
      <c r="P284" s="81"/>
      <c r="Q284" s="82">
        <f>ROUND(N284*H284,0)</f>
        <v>0</v>
      </c>
      <c r="R284" s="83"/>
      <c r="S284" s="83"/>
      <c r="T284" s="83"/>
      <c r="U284" s="41" t="str">
        <f>IF(AND(B284="",C284="",D284="",E284="",F284="",G284="",H284="",I284="",J284="",K284="",M284="",N284="",O284="",LEN(Q284)=0)=FALSE,IF(OR(B284="",C284="",D284="",E284="",F284="",G284="",H284="",I284="",J284="",K284="",M284="",N284="",O284="",LEN(Q284)=0,AND(ISNONTEXT(Q284), Q284&gt;100000))=TRUE,"NG",""),"")</f>
        <v>NG</v>
      </c>
      <c r="V284" s="42" t="str">
        <f>IF(ISNUMBER(SEARCH("ガス",D284)),"NG",IF(ISNUMBER(SEARCH("スプレー",D284)),"NG",IF(ISNUMBER(SEARCH("オイル",D284)),"NG",IF(ISNUMBER(SEARCH("バッテリー",D284)),"NG",IF(ISNUMBER(SEARCH("漂白",D284)),"NG",IF(ISNUMBER(SEARCH("ペイント",D284)),"NG",IF(ISNUMBER(SEARCH("ウール",D284)),"NG",IF(ISNUMBER(SEARCH("サメ",D284)),"NG","" ))))))))</f>
        <v/>
      </c>
      <c r="W284" s="42" t="str">
        <f>IF(ISNUMBER(SEARCH("gas",D284)),"NG",IF(ISNUMBER(SEARCH("spray",D284)),"NG",IF(ISNUMBER(SEARCH("oil",D284)),"NG",IF(ISNUMBER(SEARCH("battery",D284)),"NG",IF(ISNUMBER(SEARCH("bleach",D284)),"NG",IF(ISNUMBER(SEARCH("paint",D284)),"NG",IF(ISNUMBER(SEARCH("wool",D284)),"NG",IF(ISNUMBER(SEARCH("shark",D284)),"NG",""))))))))</f>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30"/>
      <c r="N285" s="138"/>
      <c r="O285" s="139"/>
      <c r="P285" s="81"/>
      <c r="Q285" s="82">
        <f>ROUND(N285*H285,0)</f>
        <v>0</v>
      </c>
      <c r="R285" s="83"/>
      <c r="S285" s="83"/>
      <c r="T285" s="83"/>
      <c r="U285" s="41" t="str">
        <f>IF(AND(B285="",C285="",D285="",E285="",F285="",G285="",H285="",I285="",J285="",K285="",M285="",N285="",O285="",LEN(Q285)=0)=FALSE,IF(OR(B285="",C285="",D285="",E285="",F285="",G285="",H285="",I285="",J285="",K285="",M285="",N285="",O285="",LEN(Q285)=0,AND(ISNONTEXT(Q285), Q285&gt;100000))=TRUE,"NG",""),"")</f>
        <v>NG</v>
      </c>
      <c r="V285" s="42" t="str">
        <f>IF(ISNUMBER(SEARCH("ガス",D285)),"NG",IF(ISNUMBER(SEARCH("スプレー",D285)),"NG",IF(ISNUMBER(SEARCH("オイル",D285)),"NG",IF(ISNUMBER(SEARCH("バッテリー",D285)),"NG",IF(ISNUMBER(SEARCH("漂白",D285)),"NG",IF(ISNUMBER(SEARCH("ペイント",D285)),"NG",IF(ISNUMBER(SEARCH("ウール",D285)),"NG",IF(ISNUMBER(SEARCH("サメ",D285)),"NG","" ))))))))</f>
        <v/>
      </c>
      <c r="W285" s="42" t="str">
        <f>IF(ISNUMBER(SEARCH("gas",D285)),"NG",IF(ISNUMBER(SEARCH("spray",D285)),"NG",IF(ISNUMBER(SEARCH("oil",D285)),"NG",IF(ISNUMBER(SEARCH("battery",D285)),"NG",IF(ISNUMBER(SEARCH("bleach",D285)),"NG",IF(ISNUMBER(SEARCH("paint",D285)),"NG",IF(ISNUMBER(SEARCH("wool",D285)),"NG",IF(ISNUMBER(SEARCH("shark",D285)),"NG",""))))))))</f>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30"/>
      <c r="N286" s="138"/>
      <c r="O286" s="139"/>
      <c r="P286" s="81"/>
      <c r="Q286" s="82">
        <f>ROUND(N286*H286,0)</f>
        <v>0</v>
      </c>
      <c r="R286" s="83"/>
      <c r="S286" s="83"/>
      <c r="T286" s="83"/>
      <c r="U286" s="41" t="str">
        <f>IF(AND(B286="",C286="",D286="",E286="",F286="",G286="",H286="",I286="",J286="",K286="",M286="",N286="",O286="",LEN(Q286)=0)=FALSE,IF(OR(B286="",C286="",D286="",E286="",F286="",G286="",H286="",I286="",J286="",K286="",M286="",N286="",O286="",LEN(Q286)=0,AND(ISNONTEXT(Q286), Q286&gt;100000))=TRUE,"NG",""),"")</f>
        <v>NG</v>
      </c>
      <c r="V286" s="42" t="str">
        <f>IF(ISNUMBER(SEARCH("ガス",D286)),"NG",IF(ISNUMBER(SEARCH("スプレー",D286)),"NG",IF(ISNUMBER(SEARCH("オイル",D286)),"NG",IF(ISNUMBER(SEARCH("バッテリー",D286)),"NG",IF(ISNUMBER(SEARCH("漂白",D286)),"NG",IF(ISNUMBER(SEARCH("ペイント",D286)),"NG",IF(ISNUMBER(SEARCH("ウール",D286)),"NG",IF(ISNUMBER(SEARCH("サメ",D286)),"NG","" ))))))))</f>
        <v/>
      </c>
      <c r="W286" s="42" t="str">
        <f>IF(ISNUMBER(SEARCH("gas",D286)),"NG",IF(ISNUMBER(SEARCH("spray",D286)),"NG",IF(ISNUMBER(SEARCH("oil",D286)),"NG",IF(ISNUMBER(SEARCH("battery",D286)),"NG",IF(ISNUMBER(SEARCH("bleach",D286)),"NG",IF(ISNUMBER(SEARCH("paint",D286)),"NG",IF(ISNUMBER(SEARCH("wool",D286)),"NG",IF(ISNUMBER(SEARCH("shark",D286)),"NG",""))))))))</f>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30"/>
      <c r="N287" s="138"/>
      <c r="O287" s="139"/>
      <c r="P287" s="81"/>
      <c r="Q287" s="82">
        <f>ROUND(N287*H287,0)</f>
        <v>0</v>
      </c>
      <c r="R287" s="83"/>
      <c r="S287" s="83"/>
      <c r="T287" s="83"/>
      <c r="U287" s="41" t="str">
        <f>IF(AND(B287="",C287="",D287="",E287="",F287="",G287="",H287="",I287="",J287="",K287="",M287="",N287="",O287="",LEN(Q287)=0)=FALSE,IF(OR(B287="",C287="",D287="",E287="",F287="",G287="",H287="",I287="",J287="",K287="",M287="",N287="",O287="",LEN(Q287)=0,AND(ISNONTEXT(Q287), Q287&gt;100000))=TRUE,"NG",""),"")</f>
        <v>NG</v>
      </c>
      <c r="V287" s="42" t="str">
        <f>IF(ISNUMBER(SEARCH("ガス",D287)),"NG",IF(ISNUMBER(SEARCH("スプレー",D287)),"NG",IF(ISNUMBER(SEARCH("オイル",D287)),"NG",IF(ISNUMBER(SEARCH("バッテリー",D287)),"NG",IF(ISNUMBER(SEARCH("漂白",D287)),"NG",IF(ISNUMBER(SEARCH("ペイント",D287)),"NG",IF(ISNUMBER(SEARCH("ウール",D287)),"NG",IF(ISNUMBER(SEARCH("サメ",D287)),"NG","" ))))))))</f>
        <v/>
      </c>
      <c r="W287" s="42" t="str">
        <f>IF(ISNUMBER(SEARCH("gas",D287)),"NG",IF(ISNUMBER(SEARCH("spray",D287)),"NG",IF(ISNUMBER(SEARCH("oil",D287)),"NG",IF(ISNUMBER(SEARCH("battery",D287)),"NG",IF(ISNUMBER(SEARCH("bleach",D287)),"NG",IF(ISNUMBER(SEARCH("paint",D287)),"NG",IF(ISNUMBER(SEARCH("wool",D287)),"NG",IF(ISNUMBER(SEARCH("shark",D287)),"NG",""))))))))</f>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30"/>
      <c r="N288" s="138"/>
      <c r="O288" s="139"/>
      <c r="P288" s="81"/>
      <c r="Q288" s="82">
        <f>ROUND(N288*H288,0)</f>
        <v>0</v>
      </c>
      <c r="R288" s="83"/>
      <c r="S288" s="83"/>
      <c r="T288" s="83"/>
      <c r="U288" s="41" t="str">
        <f>IF(AND(B288="",C288="",D288="",E288="",F288="",G288="",H288="",I288="",J288="",K288="",M288="",N288="",O288="",LEN(Q288)=0)=FALSE,IF(OR(B288="",C288="",D288="",E288="",F288="",G288="",H288="",I288="",J288="",K288="",M288="",N288="",O288="",LEN(Q288)=0,AND(ISNONTEXT(Q288), Q288&gt;100000))=TRUE,"NG",""),"")</f>
        <v>NG</v>
      </c>
      <c r="V288" s="42" t="str">
        <f>IF(ISNUMBER(SEARCH("ガス",D288)),"NG",IF(ISNUMBER(SEARCH("スプレー",D288)),"NG",IF(ISNUMBER(SEARCH("オイル",D288)),"NG",IF(ISNUMBER(SEARCH("バッテリー",D288)),"NG",IF(ISNUMBER(SEARCH("漂白",D288)),"NG",IF(ISNUMBER(SEARCH("ペイント",D288)),"NG",IF(ISNUMBER(SEARCH("ウール",D288)),"NG",IF(ISNUMBER(SEARCH("サメ",D288)),"NG","" ))))))))</f>
        <v/>
      </c>
      <c r="W288" s="42" t="str">
        <f>IF(ISNUMBER(SEARCH("gas",D288)),"NG",IF(ISNUMBER(SEARCH("spray",D288)),"NG",IF(ISNUMBER(SEARCH("oil",D288)),"NG",IF(ISNUMBER(SEARCH("battery",D288)),"NG",IF(ISNUMBER(SEARCH("bleach",D288)),"NG",IF(ISNUMBER(SEARCH("paint",D288)),"NG",IF(ISNUMBER(SEARCH("wool",D288)),"NG",IF(ISNUMBER(SEARCH("shark",D288)),"NG",""))))))))</f>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30"/>
      <c r="N289" s="138"/>
      <c r="O289" s="139"/>
      <c r="P289" s="81"/>
      <c r="Q289" s="82">
        <f>ROUND(N289*H289,0)</f>
        <v>0</v>
      </c>
      <c r="R289" s="83"/>
      <c r="S289" s="83"/>
      <c r="T289" s="83"/>
      <c r="U289" s="41" t="str">
        <f>IF(AND(B289="",C289="",D289="",E289="",F289="",G289="",H289="",I289="",J289="",K289="",M289="",N289="",O289="",LEN(Q289)=0)=FALSE,IF(OR(B289="",C289="",D289="",E289="",F289="",G289="",H289="",I289="",J289="",K289="",M289="",N289="",O289="",LEN(Q289)=0,AND(ISNONTEXT(Q289), Q289&gt;100000))=TRUE,"NG",""),"")</f>
        <v>NG</v>
      </c>
      <c r="V289" s="42" t="str">
        <f>IF(ISNUMBER(SEARCH("ガス",D289)),"NG",IF(ISNUMBER(SEARCH("スプレー",D289)),"NG",IF(ISNUMBER(SEARCH("オイル",D289)),"NG",IF(ISNUMBER(SEARCH("バッテリー",D289)),"NG",IF(ISNUMBER(SEARCH("漂白",D289)),"NG",IF(ISNUMBER(SEARCH("ペイント",D289)),"NG",IF(ISNUMBER(SEARCH("ウール",D289)),"NG",IF(ISNUMBER(SEARCH("サメ",D289)),"NG","" ))))))))</f>
        <v/>
      </c>
      <c r="W289" s="42" t="str">
        <f>IF(ISNUMBER(SEARCH("gas",D289)),"NG",IF(ISNUMBER(SEARCH("spray",D289)),"NG",IF(ISNUMBER(SEARCH("oil",D289)),"NG",IF(ISNUMBER(SEARCH("battery",D289)),"NG",IF(ISNUMBER(SEARCH("bleach",D289)),"NG",IF(ISNUMBER(SEARCH("paint",D289)),"NG",IF(ISNUMBER(SEARCH("wool",D289)),"NG",IF(ISNUMBER(SEARCH("shark",D289)),"NG",""))))))))</f>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30"/>
      <c r="N290" s="138"/>
      <c r="O290" s="139"/>
      <c r="P290" s="81"/>
      <c r="Q290" s="82">
        <f>ROUND(N290*H290,0)</f>
        <v>0</v>
      </c>
      <c r="R290" s="83"/>
      <c r="S290" s="83"/>
      <c r="T290" s="83"/>
      <c r="U290" s="41" t="str">
        <f>IF(AND(B290="",C290="",D290="",E290="",F290="",G290="",H290="",I290="",J290="",K290="",M290="",N290="",O290="",LEN(Q290)=0)=FALSE,IF(OR(B290="",C290="",D290="",E290="",F290="",G290="",H290="",I290="",J290="",K290="",M290="",N290="",O290="",LEN(Q290)=0,AND(ISNONTEXT(Q290), Q290&gt;100000))=TRUE,"NG",""),"")</f>
        <v>NG</v>
      </c>
      <c r="V290" s="42" t="str">
        <f>IF(ISNUMBER(SEARCH("ガス",D290)),"NG",IF(ISNUMBER(SEARCH("スプレー",D290)),"NG",IF(ISNUMBER(SEARCH("オイル",D290)),"NG",IF(ISNUMBER(SEARCH("バッテリー",D290)),"NG",IF(ISNUMBER(SEARCH("漂白",D290)),"NG",IF(ISNUMBER(SEARCH("ペイント",D290)),"NG",IF(ISNUMBER(SEARCH("ウール",D290)),"NG",IF(ISNUMBER(SEARCH("サメ",D290)),"NG","" ))))))))</f>
        <v/>
      </c>
      <c r="W290" s="42" t="str">
        <f>IF(ISNUMBER(SEARCH("gas",D290)),"NG",IF(ISNUMBER(SEARCH("spray",D290)),"NG",IF(ISNUMBER(SEARCH("oil",D290)),"NG",IF(ISNUMBER(SEARCH("battery",D290)),"NG",IF(ISNUMBER(SEARCH("bleach",D290)),"NG",IF(ISNUMBER(SEARCH("paint",D290)),"NG",IF(ISNUMBER(SEARCH("wool",D290)),"NG",IF(ISNUMBER(SEARCH("shark",D290)),"NG",""))))))))</f>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30"/>
      <c r="N291" s="138"/>
      <c r="O291" s="139"/>
      <c r="P291" s="81"/>
      <c r="Q291" s="82">
        <f>ROUND(N291*H291,0)</f>
        <v>0</v>
      </c>
      <c r="R291" s="83"/>
      <c r="S291" s="83"/>
      <c r="T291" s="83"/>
      <c r="U291" s="41" t="str">
        <f>IF(AND(B291="",C291="",D291="",E291="",F291="",G291="",H291="",I291="",J291="",K291="",M291="",N291="",O291="",LEN(Q291)=0)=FALSE,IF(OR(B291="",C291="",D291="",E291="",F291="",G291="",H291="",I291="",J291="",K291="",M291="",N291="",O291="",LEN(Q291)=0,AND(ISNONTEXT(Q291), Q291&gt;100000))=TRUE,"NG",""),"")</f>
        <v>NG</v>
      </c>
      <c r="V291" s="42" t="str">
        <f>IF(ISNUMBER(SEARCH("ガス",D291)),"NG",IF(ISNUMBER(SEARCH("スプレー",D291)),"NG",IF(ISNUMBER(SEARCH("オイル",D291)),"NG",IF(ISNUMBER(SEARCH("バッテリー",D291)),"NG",IF(ISNUMBER(SEARCH("漂白",D291)),"NG",IF(ISNUMBER(SEARCH("ペイント",D291)),"NG",IF(ISNUMBER(SEARCH("ウール",D291)),"NG",IF(ISNUMBER(SEARCH("サメ",D291)),"NG","" ))))))))</f>
        <v/>
      </c>
      <c r="W291" s="42" t="str">
        <f>IF(ISNUMBER(SEARCH("gas",D291)),"NG",IF(ISNUMBER(SEARCH("spray",D291)),"NG",IF(ISNUMBER(SEARCH("oil",D291)),"NG",IF(ISNUMBER(SEARCH("battery",D291)),"NG",IF(ISNUMBER(SEARCH("bleach",D291)),"NG",IF(ISNUMBER(SEARCH("paint",D291)),"NG",IF(ISNUMBER(SEARCH("wool",D291)),"NG",IF(ISNUMBER(SEARCH("shark",D291)),"NG",""))))))))</f>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30"/>
      <c r="N292" s="138"/>
      <c r="O292" s="139"/>
      <c r="P292" s="81"/>
      <c r="Q292" s="82">
        <f>ROUND(N292*H292,0)</f>
        <v>0</v>
      </c>
      <c r="R292" s="83"/>
      <c r="S292" s="83"/>
      <c r="T292" s="83"/>
      <c r="U292" s="41" t="str">
        <f>IF(AND(B292="",C292="",D292="",E292="",F292="",G292="",H292="",I292="",J292="",K292="",M292="",N292="",O292="",LEN(Q292)=0)=FALSE,IF(OR(B292="",C292="",D292="",E292="",F292="",G292="",H292="",I292="",J292="",K292="",M292="",N292="",O292="",LEN(Q292)=0,AND(ISNONTEXT(Q292), Q292&gt;100000))=TRUE,"NG",""),"")</f>
        <v>NG</v>
      </c>
      <c r="V292" s="42" t="str">
        <f>IF(ISNUMBER(SEARCH("ガス",D292)),"NG",IF(ISNUMBER(SEARCH("スプレー",D292)),"NG",IF(ISNUMBER(SEARCH("オイル",D292)),"NG",IF(ISNUMBER(SEARCH("バッテリー",D292)),"NG",IF(ISNUMBER(SEARCH("漂白",D292)),"NG",IF(ISNUMBER(SEARCH("ペイント",D292)),"NG",IF(ISNUMBER(SEARCH("ウール",D292)),"NG",IF(ISNUMBER(SEARCH("サメ",D292)),"NG","" ))))))))</f>
        <v/>
      </c>
      <c r="W292" s="42" t="str">
        <f>IF(ISNUMBER(SEARCH("gas",D292)),"NG",IF(ISNUMBER(SEARCH("spray",D292)),"NG",IF(ISNUMBER(SEARCH("oil",D292)),"NG",IF(ISNUMBER(SEARCH("battery",D292)),"NG",IF(ISNUMBER(SEARCH("bleach",D292)),"NG",IF(ISNUMBER(SEARCH("paint",D292)),"NG",IF(ISNUMBER(SEARCH("wool",D292)),"NG",IF(ISNUMBER(SEARCH("shark",D292)),"NG",""))))))))</f>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30"/>
      <c r="N293" s="138"/>
      <c r="O293" s="139"/>
      <c r="P293" s="81"/>
      <c r="Q293" s="82">
        <f>ROUND(N293*H293,0)</f>
        <v>0</v>
      </c>
      <c r="R293" s="83"/>
      <c r="S293" s="83"/>
      <c r="T293" s="83"/>
      <c r="U293" s="41" t="str">
        <f>IF(AND(B293="",C293="",D293="",E293="",F293="",G293="",H293="",I293="",J293="",K293="",M293="",N293="",O293="",LEN(Q293)=0)=FALSE,IF(OR(B293="",C293="",D293="",E293="",F293="",G293="",H293="",I293="",J293="",K293="",M293="",N293="",O293="",LEN(Q293)=0,AND(ISNONTEXT(Q293), Q293&gt;100000))=TRUE,"NG",""),"")</f>
        <v>NG</v>
      </c>
      <c r="V293" s="42" t="str">
        <f>IF(ISNUMBER(SEARCH("ガス",D293)),"NG",IF(ISNUMBER(SEARCH("スプレー",D293)),"NG",IF(ISNUMBER(SEARCH("オイル",D293)),"NG",IF(ISNUMBER(SEARCH("バッテリー",D293)),"NG",IF(ISNUMBER(SEARCH("漂白",D293)),"NG",IF(ISNUMBER(SEARCH("ペイント",D293)),"NG",IF(ISNUMBER(SEARCH("ウール",D293)),"NG",IF(ISNUMBER(SEARCH("サメ",D293)),"NG","" ))))))))</f>
        <v/>
      </c>
      <c r="W293" s="42" t="str">
        <f>IF(ISNUMBER(SEARCH("gas",D293)),"NG",IF(ISNUMBER(SEARCH("spray",D293)),"NG",IF(ISNUMBER(SEARCH("oil",D293)),"NG",IF(ISNUMBER(SEARCH("battery",D293)),"NG",IF(ISNUMBER(SEARCH("bleach",D293)),"NG",IF(ISNUMBER(SEARCH("paint",D293)),"NG",IF(ISNUMBER(SEARCH("wool",D293)),"NG",IF(ISNUMBER(SEARCH("shark",D293)),"NG",""))))))))</f>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30"/>
      <c r="N294" s="138"/>
      <c r="O294" s="139"/>
      <c r="P294" s="81"/>
      <c r="Q294" s="82">
        <f>ROUND(N294*H294,0)</f>
        <v>0</v>
      </c>
      <c r="R294" s="83"/>
      <c r="S294" s="83"/>
      <c r="T294" s="83"/>
      <c r="U294" s="41" t="str">
        <f>IF(AND(B294="",C294="",D294="",E294="",F294="",G294="",H294="",I294="",J294="",K294="",M294="",N294="",O294="",LEN(Q294)=0)=FALSE,IF(OR(B294="",C294="",D294="",E294="",F294="",G294="",H294="",I294="",J294="",K294="",M294="",N294="",O294="",LEN(Q294)=0,AND(ISNONTEXT(Q294), Q294&gt;100000))=TRUE,"NG",""),"")</f>
        <v>NG</v>
      </c>
      <c r="V294" s="42" t="str">
        <f>IF(ISNUMBER(SEARCH("ガス",D294)),"NG",IF(ISNUMBER(SEARCH("スプレー",D294)),"NG",IF(ISNUMBER(SEARCH("オイル",D294)),"NG",IF(ISNUMBER(SEARCH("バッテリー",D294)),"NG",IF(ISNUMBER(SEARCH("漂白",D294)),"NG",IF(ISNUMBER(SEARCH("ペイント",D294)),"NG",IF(ISNUMBER(SEARCH("ウール",D294)),"NG",IF(ISNUMBER(SEARCH("サメ",D294)),"NG","" ))))))))</f>
        <v/>
      </c>
      <c r="W294" s="42" t="str">
        <f>IF(ISNUMBER(SEARCH("gas",D294)),"NG",IF(ISNUMBER(SEARCH("spray",D294)),"NG",IF(ISNUMBER(SEARCH("oil",D294)),"NG",IF(ISNUMBER(SEARCH("battery",D294)),"NG",IF(ISNUMBER(SEARCH("bleach",D294)),"NG",IF(ISNUMBER(SEARCH("paint",D294)),"NG",IF(ISNUMBER(SEARCH("wool",D294)),"NG",IF(ISNUMBER(SEARCH("shark",D294)),"NG",""))))))))</f>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30"/>
      <c r="N295" s="138"/>
      <c r="O295" s="139"/>
      <c r="P295" s="81"/>
      <c r="Q295" s="82">
        <f>ROUND(N295*H295,0)</f>
        <v>0</v>
      </c>
      <c r="R295" s="83"/>
      <c r="S295" s="83"/>
      <c r="T295" s="83"/>
      <c r="U295" s="41" t="str">
        <f>IF(AND(B295="",C295="",D295="",E295="",F295="",G295="",H295="",I295="",J295="",K295="",M295="",N295="",O295="",LEN(Q295)=0)=FALSE,IF(OR(B295="",C295="",D295="",E295="",F295="",G295="",H295="",I295="",J295="",K295="",M295="",N295="",O295="",LEN(Q295)=0,AND(ISNONTEXT(Q295), Q295&gt;100000))=TRUE,"NG",""),"")</f>
        <v>NG</v>
      </c>
      <c r="V295" s="42" t="str">
        <f>IF(ISNUMBER(SEARCH("ガス",D295)),"NG",IF(ISNUMBER(SEARCH("スプレー",D295)),"NG",IF(ISNUMBER(SEARCH("オイル",D295)),"NG",IF(ISNUMBER(SEARCH("バッテリー",D295)),"NG",IF(ISNUMBER(SEARCH("漂白",D295)),"NG",IF(ISNUMBER(SEARCH("ペイント",D295)),"NG",IF(ISNUMBER(SEARCH("ウール",D295)),"NG",IF(ISNUMBER(SEARCH("サメ",D295)),"NG","" ))))))))</f>
        <v/>
      </c>
      <c r="W295" s="42" t="str">
        <f>IF(ISNUMBER(SEARCH("gas",D295)),"NG",IF(ISNUMBER(SEARCH("spray",D295)),"NG",IF(ISNUMBER(SEARCH("oil",D295)),"NG",IF(ISNUMBER(SEARCH("battery",D295)),"NG",IF(ISNUMBER(SEARCH("bleach",D295)),"NG",IF(ISNUMBER(SEARCH("paint",D295)),"NG",IF(ISNUMBER(SEARCH("wool",D295)),"NG",IF(ISNUMBER(SEARCH("shark",D295)),"NG",""))))))))</f>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30"/>
      <c r="N296" s="138"/>
      <c r="O296" s="139"/>
      <c r="P296" s="81"/>
      <c r="Q296" s="82">
        <f>ROUND(N296*H296,0)</f>
        <v>0</v>
      </c>
      <c r="R296" s="83"/>
      <c r="S296" s="83"/>
      <c r="T296" s="83"/>
      <c r="U296" s="41" t="str">
        <f>IF(AND(B296="",C296="",D296="",E296="",F296="",G296="",H296="",I296="",J296="",K296="",M296="",N296="",O296="",LEN(Q296)=0)=FALSE,IF(OR(B296="",C296="",D296="",E296="",F296="",G296="",H296="",I296="",J296="",K296="",M296="",N296="",O296="",LEN(Q296)=0,AND(ISNONTEXT(Q296), Q296&gt;100000))=TRUE,"NG",""),"")</f>
        <v>NG</v>
      </c>
      <c r="V296" s="42" t="str">
        <f>IF(ISNUMBER(SEARCH("ガス",D296)),"NG",IF(ISNUMBER(SEARCH("スプレー",D296)),"NG",IF(ISNUMBER(SEARCH("オイル",D296)),"NG",IF(ISNUMBER(SEARCH("バッテリー",D296)),"NG",IF(ISNUMBER(SEARCH("漂白",D296)),"NG",IF(ISNUMBER(SEARCH("ペイント",D296)),"NG",IF(ISNUMBER(SEARCH("ウール",D296)),"NG",IF(ISNUMBER(SEARCH("サメ",D296)),"NG","" ))))))))</f>
        <v/>
      </c>
      <c r="W296" s="42" t="str">
        <f>IF(ISNUMBER(SEARCH("gas",D296)),"NG",IF(ISNUMBER(SEARCH("spray",D296)),"NG",IF(ISNUMBER(SEARCH("oil",D296)),"NG",IF(ISNUMBER(SEARCH("battery",D296)),"NG",IF(ISNUMBER(SEARCH("bleach",D296)),"NG",IF(ISNUMBER(SEARCH("paint",D296)),"NG",IF(ISNUMBER(SEARCH("wool",D296)),"NG",IF(ISNUMBER(SEARCH("shark",D296)),"NG",""))))))))</f>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30"/>
      <c r="N297" s="138"/>
      <c r="O297" s="139"/>
      <c r="P297" s="81"/>
      <c r="Q297" s="82">
        <f>ROUND(N297*H297,0)</f>
        <v>0</v>
      </c>
      <c r="R297" s="83"/>
      <c r="S297" s="83"/>
      <c r="T297" s="83"/>
      <c r="U297" s="41" t="str">
        <f>IF(AND(B297="",C297="",D297="",E297="",F297="",G297="",H297="",I297="",J297="",K297="",M297="",N297="",O297="",LEN(Q297)=0)=FALSE,IF(OR(B297="",C297="",D297="",E297="",F297="",G297="",H297="",I297="",J297="",K297="",M297="",N297="",O297="",LEN(Q297)=0,AND(ISNONTEXT(Q297), Q297&gt;100000))=TRUE,"NG",""),"")</f>
        <v>NG</v>
      </c>
      <c r="V297" s="42" t="str">
        <f>IF(ISNUMBER(SEARCH("ガス",D297)),"NG",IF(ISNUMBER(SEARCH("スプレー",D297)),"NG",IF(ISNUMBER(SEARCH("オイル",D297)),"NG",IF(ISNUMBER(SEARCH("バッテリー",D297)),"NG",IF(ISNUMBER(SEARCH("漂白",D297)),"NG",IF(ISNUMBER(SEARCH("ペイント",D297)),"NG",IF(ISNUMBER(SEARCH("ウール",D297)),"NG",IF(ISNUMBER(SEARCH("サメ",D297)),"NG","" ))))))))</f>
        <v/>
      </c>
      <c r="W297" s="42" t="str">
        <f>IF(ISNUMBER(SEARCH("gas",D297)),"NG",IF(ISNUMBER(SEARCH("spray",D297)),"NG",IF(ISNUMBER(SEARCH("oil",D297)),"NG",IF(ISNUMBER(SEARCH("battery",D297)),"NG",IF(ISNUMBER(SEARCH("bleach",D297)),"NG",IF(ISNUMBER(SEARCH("paint",D297)),"NG",IF(ISNUMBER(SEARCH("wool",D297)),"NG",IF(ISNUMBER(SEARCH("shark",D297)),"NG",""))))))))</f>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30"/>
      <c r="N298" s="138"/>
      <c r="O298" s="139"/>
      <c r="P298" s="81"/>
      <c r="Q298" s="82">
        <f>ROUND(N298*H298,0)</f>
        <v>0</v>
      </c>
      <c r="R298" s="83"/>
      <c r="S298" s="83"/>
      <c r="T298" s="83"/>
      <c r="U298" s="41" t="str">
        <f>IF(AND(B298="",C298="",D298="",E298="",F298="",G298="",H298="",I298="",J298="",K298="",M298="",N298="",O298="",LEN(Q298)=0)=FALSE,IF(OR(B298="",C298="",D298="",E298="",F298="",G298="",H298="",I298="",J298="",K298="",M298="",N298="",O298="",LEN(Q298)=0,AND(ISNONTEXT(Q298), Q298&gt;100000))=TRUE,"NG",""),"")</f>
        <v>NG</v>
      </c>
      <c r="V298" s="42" t="str">
        <f>IF(ISNUMBER(SEARCH("ガス",D298)),"NG",IF(ISNUMBER(SEARCH("スプレー",D298)),"NG",IF(ISNUMBER(SEARCH("オイル",D298)),"NG",IF(ISNUMBER(SEARCH("バッテリー",D298)),"NG",IF(ISNUMBER(SEARCH("漂白",D298)),"NG",IF(ISNUMBER(SEARCH("ペイント",D298)),"NG",IF(ISNUMBER(SEARCH("ウール",D298)),"NG",IF(ISNUMBER(SEARCH("サメ",D298)),"NG","" ))))))))</f>
        <v/>
      </c>
      <c r="W298" s="42" t="str">
        <f>IF(ISNUMBER(SEARCH("gas",D298)),"NG",IF(ISNUMBER(SEARCH("spray",D298)),"NG",IF(ISNUMBER(SEARCH("oil",D298)),"NG",IF(ISNUMBER(SEARCH("battery",D298)),"NG",IF(ISNUMBER(SEARCH("bleach",D298)),"NG",IF(ISNUMBER(SEARCH("paint",D298)),"NG",IF(ISNUMBER(SEARCH("wool",D298)),"NG",IF(ISNUMBER(SEARCH("shark",D298)),"NG",""))))))))</f>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30"/>
      <c r="N299" s="138"/>
      <c r="O299" s="139"/>
      <c r="P299" s="81"/>
      <c r="Q299" s="82">
        <f>ROUND(N299*H299,0)</f>
        <v>0</v>
      </c>
      <c r="R299" s="83"/>
      <c r="S299" s="83"/>
      <c r="T299" s="83"/>
      <c r="U299" s="41" t="str">
        <f>IF(AND(B299="",C299="",D299="",E299="",F299="",G299="",H299="",I299="",J299="",K299="",M299="",N299="",O299="",LEN(Q299)=0)=FALSE,IF(OR(B299="",C299="",D299="",E299="",F299="",G299="",H299="",I299="",J299="",K299="",M299="",N299="",O299="",LEN(Q299)=0,AND(ISNONTEXT(Q299), Q299&gt;100000))=TRUE,"NG",""),"")</f>
        <v>NG</v>
      </c>
      <c r="V299" s="42" t="str">
        <f>IF(ISNUMBER(SEARCH("ガス",D299)),"NG",IF(ISNUMBER(SEARCH("スプレー",D299)),"NG",IF(ISNUMBER(SEARCH("オイル",D299)),"NG",IF(ISNUMBER(SEARCH("バッテリー",D299)),"NG",IF(ISNUMBER(SEARCH("漂白",D299)),"NG",IF(ISNUMBER(SEARCH("ペイント",D299)),"NG",IF(ISNUMBER(SEARCH("ウール",D299)),"NG",IF(ISNUMBER(SEARCH("サメ",D299)),"NG","" ))))))))</f>
        <v/>
      </c>
      <c r="W299" s="42" t="str">
        <f>IF(ISNUMBER(SEARCH("gas",D299)),"NG",IF(ISNUMBER(SEARCH("spray",D299)),"NG",IF(ISNUMBER(SEARCH("oil",D299)),"NG",IF(ISNUMBER(SEARCH("battery",D299)),"NG",IF(ISNUMBER(SEARCH("bleach",D299)),"NG",IF(ISNUMBER(SEARCH("paint",D299)),"NG",IF(ISNUMBER(SEARCH("wool",D299)),"NG",IF(ISNUMBER(SEARCH("shark",D299)),"NG",""))))))))</f>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30"/>
      <c r="N300" s="138"/>
      <c r="O300" s="139"/>
      <c r="P300" s="81"/>
      <c r="Q300" s="82">
        <f>ROUND(N300*H300,0)</f>
        <v>0</v>
      </c>
      <c r="R300" s="83"/>
      <c r="S300" s="83"/>
      <c r="T300" s="83"/>
      <c r="U300" s="41" t="str">
        <f>IF(AND(B300="",C300="",D300="",E300="",F300="",G300="",H300="",I300="",J300="",K300="",M300="",N300="",O300="",LEN(Q300)=0)=FALSE,IF(OR(B300="",C300="",D300="",E300="",F300="",G300="",H300="",I300="",J300="",K300="",M300="",N300="",O300="",LEN(Q300)=0,AND(ISNONTEXT(Q300), Q300&gt;100000))=TRUE,"NG",""),"")</f>
        <v>NG</v>
      </c>
      <c r="V300" s="42" t="str">
        <f>IF(ISNUMBER(SEARCH("ガス",D300)),"NG",IF(ISNUMBER(SEARCH("スプレー",D300)),"NG",IF(ISNUMBER(SEARCH("オイル",D300)),"NG",IF(ISNUMBER(SEARCH("バッテリー",D300)),"NG",IF(ISNUMBER(SEARCH("漂白",D300)),"NG",IF(ISNUMBER(SEARCH("ペイント",D300)),"NG",IF(ISNUMBER(SEARCH("ウール",D300)),"NG",IF(ISNUMBER(SEARCH("サメ",D300)),"NG","" ))))))))</f>
        <v/>
      </c>
      <c r="W300" s="42" t="str">
        <f>IF(ISNUMBER(SEARCH("gas",D300)),"NG",IF(ISNUMBER(SEARCH("spray",D300)),"NG",IF(ISNUMBER(SEARCH("oil",D300)),"NG",IF(ISNUMBER(SEARCH("battery",D300)),"NG",IF(ISNUMBER(SEARCH("bleach",D300)),"NG",IF(ISNUMBER(SEARCH("paint",D300)),"NG",IF(ISNUMBER(SEARCH("wool",D300)),"NG",IF(ISNUMBER(SEARCH("shark",D300)),"NG",""))))))))</f>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30"/>
      <c r="N301" s="138"/>
      <c r="O301" s="139"/>
      <c r="P301" s="81"/>
      <c r="Q301" s="82">
        <f>ROUND(N301*H301,0)</f>
        <v>0</v>
      </c>
      <c r="R301" s="83"/>
      <c r="S301" s="83"/>
      <c r="T301" s="83"/>
      <c r="U301" s="41" t="str">
        <f>IF(AND(B301="",C301="",D301="",E301="",F301="",G301="",H301="",I301="",J301="",K301="",M301="",N301="",O301="",LEN(Q301)=0)=FALSE,IF(OR(B301="",C301="",D301="",E301="",F301="",G301="",H301="",I301="",J301="",K301="",M301="",N301="",O301="",LEN(Q301)=0,AND(ISNONTEXT(Q301), Q301&gt;100000))=TRUE,"NG",""),"")</f>
        <v>NG</v>
      </c>
      <c r="V301" s="42" t="str">
        <f>IF(ISNUMBER(SEARCH("ガス",D301)),"NG",IF(ISNUMBER(SEARCH("スプレー",D301)),"NG",IF(ISNUMBER(SEARCH("オイル",D301)),"NG",IF(ISNUMBER(SEARCH("バッテリー",D301)),"NG",IF(ISNUMBER(SEARCH("漂白",D301)),"NG",IF(ISNUMBER(SEARCH("ペイント",D301)),"NG",IF(ISNUMBER(SEARCH("ウール",D301)),"NG",IF(ISNUMBER(SEARCH("サメ",D301)),"NG","" ))))))))</f>
        <v/>
      </c>
      <c r="W301" s="42" t="str">
        <f>IF(ISNUMBER(SEARCH("gas",D301)),"NG",IF(ISNUMBER(SEARCH("spray",D301)),"NG",IF(ISNUMBER(SEARCH("oil",D301)),"NG",IF(ISNUMBER(SEARCH("battery",D301)),"NG",IF(ISNUMBER(SEARCH("bleach",D301)),"NG",IF(ISNUMBER(SEARCH("paint",D301)),"NG",IF(ISNUMBER(SEARCH("wool",D301)),"NG",IF(ISNUMBER(SEARCH("shark",D301)),"NG",""))))))))</f>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30"/>
      <c r="N302" s="138"/>
      <c r="O302" s="139"/>
      <c r="P302" s="81"/>
      <c r="Q302" s="82">
        <f>ROUND(N302*H302,0)</f>
        <v>0</v>
      </c>
      <c r="R302" s="83"/>
      <c r="S302" s="83"/>
      <c r="T302" s="83"/>
      <c r="U302" s="41" t="str">
        <f>IF(AND(B302="",C302="",D302="",E302="",F302="",G302="",H302="",I302="",J302="",K302="",M302="",N302="",O302="",LEN(Q302)=0)=FALSE,IF(OR(B302="",C302="",D302="",E302="",F302="",G302="",H302="",I302="",J302="",K302="",M302="",N302="",O302="",LEN(Q302)=0,AND(ISNONTEXT(Q302), Q302&gt;100000))=TRUE,"NG",""),"")</f>
        <v>NG</v>
      </c>
      <c r="V302" s="42" t="str">
        <f>IF(ISNUMBER(SEARCH("ガス",D302)),"NG",IF(ISNUMBER(SEARCH("スプレー",D302)),"NG",IF(ISNUMBER(SEARCH("オイル",D302)),"NG",IF(ISNUMBER(SEARCH("バッテリー",D302)),"NG",IF(ISNUMBER(SEARCH("漂白",D302)),"NG",IF(ISNUMBER(SEARCH("ペイント",D302)),"NG",IF(ISNUMBER(SEARCH("ウール",D302)),"NG",IF(ISNUMBER(SEARCH("サメ",D302)),"NG","" ))))))))</f>
        <v/>
      </c>
      <c r="W302" s="42" t="str">
        <f>IF(ISNUMBER(SEARCH("gas",D302)),"NG",IF(ISNUMBER(SEARCH("spray",D302)),"NG",IF(ISNUMBER(SEARCH("oil",D302)),"NG",IF(ISNUMBER(SEARCH("battery",D302)),"NG",IF(ISNUMBER(SEARCH("bleach",D302)),"NG",IF(ISNUMBER(SEARCH("paint",D302)),"NG",IF(ISNUMBER(SEARCH("wool",D302)),"NG",IF(ISNUMBER(SEARCH("shark",D302)),"NG",""))))))))</f>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30"/>
      <c r="N303" s="138"/>
      <c r="O303" s="139"/>
      <c r="P303" s="81"/>
      <c r="Q303" s="82">
        <f>ROUND(N303*H303,0)</f>
        <v>0</v>
      </c>
      <c r="R303" s="83"/>
      <c r="S303" s="83"/>
      <c r="T303" s="83"/>
      <c r="U303" s="41" t="str">
        <f>IF(AND(B303="",C303="",D303="",E303="",F303="",G303="",H303="",I303="",J303="",K303="",M303="",N303="",O303="",LEN(Q303)=0)=FALSE,IF(OR(B303="",C303="",D303="",E303="",F303="",G303="",H303="",I303="",J303="",K303="",M303="",N303="",O303="",LEN(Q303)=0,AND(ISNONTEXT(Q303), Q303&gt;100000))=TRUE,"NG",""),"")</f>
        <v>NG</v>
      </c>
      <c r="V303" s="42" t="str">
        <f>IF(ISNUMBER(SEARCH("ガス",D303)),"NG",IF(ISNUMBER(SEARCH("スプレー",D303)),"NG",IF(ISNUMBER(SEARCH("オイル",D303)),"NG",IF(ISNUMBER(SEARCH("バッテリー",D303)),"NG",IF(ISNUMBER(SEARCH("漂白",D303)),"NG",IF(ISNUMBER(SEARCH("ペイント",D303)),"NG",IF(ISNUMBER(SEARCH("ウール",D303)),"NG",IF(ISNUMBER(SEARCH("サメ",D303)),"NG","" ))))))))</f>
        <v/>
      </c>
      <c r="W303" s="42" t="str">
        <f>IF(ISNUMBER(SEARCH("gas",D303)),"NG",IF(ISNUMBER(SEARCH("spray",D303)),"NG",IF(ISNUMBER(SEARCH("oil",D303)),"NG",IF(ISNUMBER(SEARCH("battery",D303)),"NG",IF(ISNUMBER(SEARCH("bleach",D303)),"NG",IF(ISNUMBER(SEARCH("paint",D303)),"NG",IF(ISNUMBER(SEARCH("wool",D303)),"NG",IF(ISNUMBER(SEARCH("shark",D303)),"NG",""))))))))</f>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30"/>
      <c r="N304" s="138"/>
      <c r="O304" s="139"/>
      <c r="P304" s="81"/>
      <c r="Q304" s="82">
        <f>ROUND(N304*H304,0)</f>
        <v>0</v>
      </c>
      <c r="R304" s="83"/>
      <c r="S304" s="83"/>
      <c r="T304" s="83"/>
      <c r="U304" s="41" t="str">
        <f>IF(AND(B304="",C304="",D304="",E304="",F304="",G304="",H304="",I304="",J304="",K304="",M304="",N304="",O304="",LEN(Q304)=0)=FALSE,IF(OR(B304="",C304="",D304="",E304="",F304="",G304="",H304="",I304="",J304="",K304="",M304="",N304="",O304="",LEN(Q304)=0,AND(ISNONTEXT(Q304), Q304&gt;100000))=TRUE,"NG",""),"")</f>
        <v>NG</v>
      </c>
      <c r="V304" s="42" t="str">
        <f>IF(ISNUMBER(SEARCH("ガス",D304)),"NG",IF(ISNUMBER(SEARCH("スプレー",D304)),"NG",IF(ISNUMBER(SEARCH("オイル",D304)),"NG",IF(ISNUMBER(SEARCH("バッテリー",D304)),"NG",IF(ISNUMBER(SEARCH("漂白",D304)),"NG",IF(ISNUMBER(SEARCH("ペイント",D304)),"NG",IF(ISNUMBER(SEARCH("ウール",D304)),"NG",IF(ISNUMBER(SEARCH("サメ",D304)),"NG","" ))))))))</f>
        <v/>
      </c>
      <c r="W304" s="42" t="str">
        <f>IF(ISNUMBER(SEARCH("gas",D304)),"NG",IF(ISNUMBER(SEARCH("spray",D304)),"NG",IF(ISNUMBER(SEARCH("oil",D304)),"NG",IF(ISNUMBER(SEARCH("battery",D304)),"NG",IF(ISNUMBER(SEARCH("bleach",D304)),"NG",IF(ISNUMBER(SEARCH("paint",D304)),"NG",IF(ISNUMBER(SEARCH("wool",D304)),"NG",IF(ISNUMBER(SEARCH("shark",D304)),"NG",""))))))))</f>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30"/>
      <c r="N305" s="138"/>
      <c r="O305" s="139"/>
      <c r="P305" s="81"/>
      <c r="Q305" s="82">
        <f>ROUND(N305*H305,0)</f>
        <v>0</v>
      </c>
      <c r="R305" s="83"/>
      <c r="S305" s="83"/>
      <c r="T305" s="83"/>
      <c r="U305" s="41" t="str">
        <f>IF(AND(B305="",C305="",D305="",E305="",F305="",G305="",H305="",I305="",J305="",K305="",M305="",N305="",O305="",LEN(Q305)=0)=FALSE,IF(OR(B305="",C305="",D305="",E305="",F305="",G305="",H305="",I305="",J305="",K305="",M305="",N305="",O305="",LEN(Q305)=0,AND(ISNONTEXT(Q305), Q305&gt;100000))=TRUE,"NG",""),"")</f>
        <v>NG</v>
      </c>
      <c r="V305" s="42" t="str">
        <f>IF(ISNUMBER(SEARCH("ガス",D305)),"NG",IF(ISNUMBER(SEARCH("スプレー",D305)),"NG",IF(ISNUMBER(SEARCH("オイル",D305)),"NG",IF(ISNUMBER(SEARCH("バッテリー",D305)),"NG",IF(ISNUMBER(SEARCH("漂白",D305)),"NG",IF(ISNUMBER(SEARCH("ペイント",D305)),"NG",IF(ISNUMBER(SEARCH("ウール",D305)),"NG",IF(ISNUMBER(SEARCH("サメ",D305)),"NG","" ))))))))</f>
        <v/>
      </c>
      <c r="W305" s="42" t="str">
        <f>IF(ISNUMBER(SEARCH("gas",D305)),"NG",IF(ISNUMBER(SEARCH("spray",D305)),"NG",IF(ISNUMBER(SEARCH("oil",D305)),"NG",IF(ISNUMBER(SEARCH("battery",D305)),"NG",IF(ISNUMBER(SEARCH("bleach",D305)),"NG",IF(ISNUMBER(SEARCH("paint",D305)),"NG",IF(ISNUMBER(SEARCH("wool",D305)),"NG",IF(ISNUMBER(SEARCH("shark",D305)),"NG",""))))))))</f>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30"/>
      <c r="N306" s="138"/>
      <c r="O306" s="139"/>
      <c r="P306" s="81"/>
      <c r="Q306" s="82">
        <f>ROUND(N306*H306,0)</f>
        <v>0</v>
      </c>
      <c r="R306" s="83"/>
      <c r="S306" s="83"/>
      <c r="T306" s="83"/>
      <c r="U306" s="41" t="str">
        <f>IF(AND(B306="",C306="",D306="",E306="",F306="",G306="",H306="",I306="",J306="",K306="",M306="",N306="",O306="",LEN(Q306)=0)=FALSE,IF(OR(B306="",C306="",D306="",E306="",F306="",G306="",H306="",I306="",J306="",K306="",M306="",N306="",O306="",LEN(Q306)=0,AND(ISNONTEXT(Q306), Q306&gt;100000))=TRUE,"NG",""),"")</f>
        <v>NG</v>
      </c>
      <c r="V306" s="42" t="str">
        <f>IF(ISNUMBER(SEARCH("ガス",D306)),"NG",IF(ISNUMBER(SEARCH("スプレー",D306)),"NG",IF(ISNUMBER(SEARCH("オイル",D306)),"NG",IF(ISNUMBER(SEARCH("バッテリー",D306)),"NG",IF(ISNUMBER(SEARCH("漂白",D306)),"NG",IF(ISNUMBER(SEARCH("ペイント",D306)),"NG",IF(ISNUMBER(SEARCH("ウール",D306)),"NG",IF(ISNUMBER(SEARCH("サメ",D306)),"NG","" ))))))))</f>
        <v/>
      </c>
      <c r="W306" s="42" t="str">
        <f>IF(ISNUMBER(SEARCH("gas",D306)),"NG",IF(ISNUMBER(SEARCH("spray",D306)),"NG",IF(ISNUMBER(SEARCH("oil",D306)),"NG",IF(ISNUMBER(SEARCH("battery",D306)),"NG",IF(ISNUMBER(SEARCH("bleach",D306)),"NG",IF(ISNUMBER(SEARCH("paint",D306)),"NG",IF(ISNUMBER(SEARCH("wool",D306)),"NG",IF(ISNUMBER(SEARCH("shark",D306)),"NG",""))))))))</f>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30"/>
      <c r="N307" s="138"/>
      <c r="O307" s="139"/>
      <c r="P307" s="81"/>
      <c r="Q307" s="82">
        <f>ROUND(N307*H307,0)</f>
        <v>0</v>
      </c>
      <c r="R307" s="83"/>
      <c r="S307" s="83"/>
      <c r="T307" s="83"/>
      <c r="U307" s="41" t="str">
        <f>IF(AND(B307="",C307="",D307="",E307="",F307="",G307="",H307="",I307="",J307="",K307="",M307="",N307="",O307="",LEN(Q307)=0)=FALSE,IF(OR(B307="",C307="",D307="",E307="",F307="",G307="",H307="",I307="",J307="",K307="",M307="",N307="",O307="",LEN(Q307)=0,AND(ISNONTEXT(Q307), Q307&gt;100000))=TRUE,"NG",""),"")</f>
        <v>NG</v>
      </c>
      <c r="V307" s="42" t="str">
        <f>IF(ISNUMBER(SEARCH("ガス",D307)),"NG",IF(ISNUMBER(SEARCH("スプレー",D307)),"NG",IF(ISNUMBER(SEARCH("オイル",D307)),"NG",IF(ISNUMBER(SEARCH("バッテリー",D307)),"NG",IF(ISNUMBER(SEARCH("漂白",D307)),"NG",IF(ISNUMBER(SEARCH("ペイント",D307)),"NG",IF(ISNUMBER(SEARCH("ウール",D307)),"NG",IF(ISNUMBER(SEARCH("サメ",D307)),"NG","" ))))))))</f>
        <v/>
      </c>
      <c r="W307" s="42" t="str">
        <f>IF(ISNUMBER(SEARCH("gas",D307)),"NG",IF(ISNUMBER(SEARCH("spray",D307)),"NG",IF(ISNUMBER(SEARCH("oil",D307)),"NG",IF(ISNUMBER(SEARCH("battery",D307)),"NG",IF(ISNUMBER(SEARCH("bleach",D307)),"NG",IF(ISNUMBER(SEARCH("paint",D307)),"NG",IF(ISNUMBER(SEARCH("wool",D307)),"NG",IF(ISNUMBER(SEARCH("shark",D307)),"NG",""))))))))</f>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30"/>
      <c r="N308" s="138"/>
      <c r="O308" s="139"/>
      <c r="P308" s="81"/>
      <c r="Q308" s="82">
        <f>ROUND(N308*H308,0)</f>
        <v>0</v>
      </c>
      <c r="R308" s="83"/>
      <c r="S308" s="83"/>
      <c r="T308" s="83"/>
      <c r="U308" s="41" t="str">
        <f>IF(AND(B308="",C308="",D308="",E308="",F308="",G308="",H308="",I308="",J308="",K308="",M308="",N308="",O308="",LEN(Q308)=0)=FALSE,IF(OR(B308="",C308="",D308="",E308="",F308="",G308="",H308="",I308="",J308="",K308="",M308="",N308="",O308="",LEN(Q308)=0,AND(ISNONTEXT(Q308), Q308&gt;100000))=TRUE,"NG",""),"")</f>
        <v>NG</v>
      </c>
      <c r="V308" s="42" t="str">
        <f>IF(ISNUMBER(SEARCH("ガス",D308)),"NG",IF(ISNUMBER(SEARCH("スプレー",D308)),"NG",IF(ISNUMBER(SEARCH("オイル",D308)),"NG",IF(ISNUMBER(SEARCH("バッテリー",D308)),"NG",IF(ISNUMBER(SEARCH("漂白",D308)),"NG",IF(ISNUMBER(SEARCH("ペイント",D308)),"NG",IF(ISNUMBER(SEARCH("ウール",D308)),"NG",IF(ISNUMBER(SEARCH("サメ",D308)),"NG","" ))))))))</f>
        <v/>
      </c>
      <c r="W308" s="42" t="str">
        <f>IF(ISNUMBER(SEARCH("gas",D308)),"NG",IF(ISNUMBER(SEARCH("spray",D308)),"NG",IF(ISNUMBER(SEARCH("oil",D308)),"NG",IF(ISNUMBER(SEARCH("battery",D308)),"NG",IF(ISNUMBER(SEARCH("bleach",D308)),"NG",IF(ISNUMBER(SEARCH("paint",D308)),"NG",IF(ISNUMBER(SEARCH("wool",D308)),"NG",IF(ISNUMBER(SEARCH("shark",D308)),"NG",""))))))))</f>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30"/>
      <c r="N309" s="138"/>
      <c r="O309" s="139"/>
      <c r="P309" s="81"/>
      <c r="Q309" s="82">
        <f>ROUND(N309*H309,0)</f>
        <v>0</v>
      </c>
      <c r="R309" s="83"/>
      <c r="S309" s="83"/>
      <c r="T309" s="83"/>
      <c r="U309" s="41" t="str">
        <f>IF(AND(B309="",C309="",D309="",E309="",F309="",G309="",H309="",I309="",J309="",K309="",M309="",N309="",O309="",LEN(Q309)=0)=FALSE,IF(OR(B309="",C309="",D309="",E309="",F309="",G309="",H309="",I309="",J309="",K309="",M309="",N309="",O309="",LEN(Q309)=0,AND(ISNONTEXT(Q309), Q309&gt;100000))=TRUE,"NG",""),"")</f>
        <v>NG</v>
      </c>
      <c r="V309" s="42" t="str">
        <f>IF(ISNUMBER(SEARCH("ガス",D309)),"NG",IF(ISNUMBER(SEARCH("スプレー",D309)),"NG",IF(ISNUMBER(SEARCH("オイル",D309)),"NG",IF(ISNUMBER(SEARCH("バッテリー",D309)),"NG",IF(ISNUMBER(SEARCH("漂白",D309)),"NG",IF(ISNUMBER(SEARCH("ペイント",D309)),"NG",IF(ISNUMBER(SEARCH("ウール",D309)),"NG",IF(ISNUMBER(SEARCH("サメ",D309)),"NG","" ))))))))</f>
        <v/>
      </c>
      <c r="W309" s="42" t="str">
        <f>IF(ISNUMBER(SEARCH("gas",D309)),"NG",IF(ISNUMBER(SEARCH("spray",D309)),"NG",IF(ISNUMBER(SEARCH("oil",D309)),"NG",IF(ISNUMBER(SEARCH("battery",D309)),"NG",IF(ISNUMBER(SEARCH("bleach",D309)),"NG",IF(ISNUMBER(SEARCH("paint",D309)),"NG",IF(ISNUMBER(SEARCH("wool",D309)),"NG",IF(ISNUMBER(SEARCH("shark",D309)),"NG",""))))))))</f>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30"/>
      <c r="N310" s="138"/>
      <c r="O310" s="139"/>
      <c r="P310" s="81"/>
      <c r="Q310" s="82">
        <f>ROUND(N310*H310,0)</f>
        <v>0</v>
      </c>
      <c r="R310" s="83"/>
      <c r="S310" s="83"/>
      <c r="T310" s="83"/>
      <c r="U310" s="41" t="str">
        <f>IF(AND(B310="",C310="",D310="",E310="",F310="",G310="",H310="",I310="",J310="",K310="",M310="",N310="",O310="",LEN(Q310)=0)=FALSE,IF(OR(B310="",C310="",D310="",E310="",F310="",G310="",H310="",I310="",J310="",K310="",M310="",N310="",O310="",LEN(Q310)=0,AND(ISNONTEXT(Q310), Q310&gt;100000))=TRUE,"NG",""),"")</f>
        <v>NG</v>
      </c>
      <c r="V310" s="42" t="str">
        <f>IF(ISNUMBER(SEARCH("ガス",D310)),"NG",IF(ISNUMBER(SEARCH("スプレー",D310)),"NG",IF(ISNUMBER(SEARCH("オイル",D310)),"NG",IF(ISNUMBER(SEARCH("バッテリー",D310)),"NG",IF(ISNUMBER(SEARCH("漂白",D310)),"NG",IF(ISNUMBER(SEARCH("ペイント",D310)),"NG",IF(ISNUMBER(SEARCH("ウール",D310)),"NG",IF(ISNUMBER(SEARCH("サメ",D310)),"NG","" ))))))))</f>
        <v/>
      </c>
      <c r="W310" s="42" t="str">
        <f>IF(ISNUMBER(SEARCH("gas",D310)),"NG",IF(ISNUMBER(SEARCH("spray",D310)),"NG",IF(ISNUMBER(SEARCH("oil",D310)),"NG",IF(ISNUMBER(SEARCH("battery",D310)),"NG",IF(ISNUMBER(SEARCH("bleach",D310)),"NG",IF(ISNUMBER(SEARCH("paint",D310)),"NG",IF(ISNUMBER(SEARCH("wool",D310)),"NG",IF(ISNUMBER(SEARCH("shark",D310)),"NG",""))))))))</f>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30"/>
      <c r="N311" s="138"/>
      <c r="O311" s="139"/>
      <c r="P311" s="81"/>
      <c r="Q311" s="82">
        <f>ROUND(N311*H311,0)</f>
        <v>0</v>
      </c>
      <c r="R311" s="83"/>
      <c r="S311" s="83"/>
      <c r="T311" s="83"/>
      <c r="U311" s="41" t="str">
        <f>IF(AND(B311="",C311="",D311="",E311="",F311="",G311="",H311="",I311="",J311="",K311="",M311="",N311="",O311="",LEN(Q311)=0)=FALSE,IF(OR(B311="",C311="",D311="",E311="",F311="",G311="",H311="",I311="",J311="",K311="",M311="",N311="",O311="",LEN(Q311)=0,AND(ISNONTEXT(Q311), Q311&gt;100000))=TRUE,"NG",""),"")</f>
        <v>NG</v>
      </c>
      <c r="V311" s="42" t="str">
        <f>IF(ISNUMBER(SEARCH("ガス",D311)),"NG",IF(ISNUMBER(SEARCH("スプレー",D311)),"NG",IF(ISNUMBER(SEARCH("オイル",D311)),"NG",IF(ISNUMBER(SEARCH("バッテリー",D311)),"NG",IF(ISNUMBER(SEARCH("漂白",D311)),"NG",IF(ISNUMBER(SEARCH("ペイント",D311)),"NG",IF(ISNUMBER(SEARCH("ウール",D311)),"NG",IF(ISNUMBER(SEARCH("サメ",D311)),"NG","" ))))))))</f>
        <v/>
      </c>
      <c r="W311" s="42" t="str">
        <f>IF(ISNUMBER(SEARCH("gas",D311)),"NG",IF(ISNUMBER(SEARCH("spray",D311)),"NG",IF(ISNUMBER(SEARCH("oil",D311)),"NG",IF(ISNUMBER(SEARCH("battery",D311)),"NG",IF(ISNUMBER(SEARCH("bleach",D311)),"NG",IF(ISNUMBER(SEARCH("paint",D311)),"NG",IF(ISNUMBER(SEARCH("wool",D311)),"NG",IF(ISNUMBER(SEARCH("shark",D311)),"NG",""))))))))</f>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30"/>
      <c r="N312" s="138"/>
      <c r="O312" s="139"/>
      <c r="P312" s="81"/>
      <c r="Q312" s="82">
        <f>ROUND(N312*H312,0)</f>
        <v>0</v>
      </c>
      <c r="R312" s="83"/>
      <c r="S312" s="83"/>
      <c r="T312" s="83"/>
      <c r="U312" s="41" t="str">
        <f>IF(AND(B312="",C312="",D312="",E312="",F312="",G312="",H312="",I312="",J312="",K312="",M312="",N312="",O312="",LEN(Q312)=0)=FALSE,IF(OR(B312="",C312="",D312="",E312="",F312="",G312="",H312="",I312="",J312="",K312="",M312="",N312="",O312="",LEN(Q312)=0,AND(ISNONTEXT(Q312), Q312&gt;100000))=TRUE,"NG",""),"")</f>
        <v>NG</v>
      </c>
      <c r="V312" s="42" t="str">
        <f>IF(ISNUMBER(SEARCH("ガス",D312)),"NG",IF(ISNUMBER(SEARCH("スプレー",D312)),"NG",IF(ISNUMBER(SEARCH("オイル",D312)),"NG",IF(ISNUMBER(SEARCH("バッテリー",D312)),"NG",IF(ISNUMBER(SEARCH("漂白",D312)),"NG",IF(ISNUMBER(SEARCH("ペイント",D312)),"NG",IF(ISNUMBER(SEARCH("ウール",D312)),"NG",IF(ISNUMBER(SEARCH("サメ",D312)),"NG","" ))))))))</f>
        <v/>
      </c>
      <c r="W312" s="42" t="str">
        <f>IF(ISNUMBER(SEARCH("gas",D312)),"NG",IF(ISNUMBER(SEARCH("spray",D312)),"NG",IF(ISNUMBER(SEARCH("oil",D312)),"NG",IF(ISNUMBER(SEARCH("battery",D312)),"NG",IF(ISNUMBER(SEARCH("bleach",D312)),"NG",IF(ISNUMBER(SEARCH("paint",D312)),"NG",IF(ISNUMBER(SEARCH("wool",D312)),"NG",IF(ISNUMBER(SEARCH("shark",D312)),"NG",""))))))))</f>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30"/>
      <c r="N313" s="138"/>
      <c r="O313" s="139"/>
      <c r="P313" s="81"/>
      <c r="Q313" s="82">
        <f>ROUND(N313*H313,0)</f>
        <v>0</v>
      </c>
      <c r="R313" s="83"/>
      <c r="S313" s="83"/>
      <c r="T313" s="83"/>
      <c r="U313" s="41" t="str">
        <f>IF(AND(B313="",C313="",D313="",E313="",F313="",G313="",H313="",I313="",J313="",K313="",M313="",N313="",O313="",LEN(Q313)=0)=FALSE,IF(OR(B313="",C313="",D313="",E313="",F313="",G313="",H313="",I313="",J313="",K313="",M313="",N313="",O313="",LEN(Q313)=0,AND(ISNONTEXT(Q313), Q313&gt;100000))=TRUE,"NG",""),"")</f>
        <v>NG</v>
      </c>
      <c r="V313" s="42" t="str">
        <f>IF(ISNUMBER(SEARCH("ガス",D313)),"NG",IF(ISNUMBER(SEARCH("スプレー",D313)),"NG",IF(ISNUMBER(SEARCH("オイル",D313)),"NG",IF(ISNUMBER(SEARCH("バッテリー",D313)),"NG",IF(ISNUMBER(SEARCH("漂白",D313)),"NG",IF(ISNUMBER(SEARCH("ペイント",D313)),"NG",IF(ISNUMBER(SEARCH("ウール",D313)),"NG",IF(ISNUMBER(SEARCH("サメ",D313)),"NG","" ))))))))</f>
        <v/>
      </c>
      <c r="W313" s="42" t="str">
        <f>IF(ISNUMBER(SEARCH("gas",D313)),"NG",IF(ISNUMBER(SEARCH("spray",D313)),"NG",IF(ISNUMBER(SEARCH("oil",D313)),"NG",IF(ISNUMBER(SEARCH("battery",D313)),"NG",IF(ISNUMBER(SEARCH("bleach",D313)),"NG",IF(ISNUMBER(SEARCH("paint",D313)),"NG",IF(ISNUMBER(SEARCH("wool",D313)),"NG",IF(ISNUMBER(SEARCH("shark",D313)),"NG",""))))))))</f>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30"/>
      <c r="N314" s="138"/>
      <c r="O314" s="139"/>
      <c r="P314" s="81"/>
      <c r="Q314" s="82">
        <f>ROUND(N314*H314,0)</f>
        <v>0</v>
      </c>
      <c r="R314" s="83"/>
      <c r="S314" s="83"/>
      <c r="T314" s="83"/>
      <c r="U314" s="41" t="str">
        <f>IF(AND(B314="",C314="",D314="",E314="",F314="",G314="",H314="",I314="",J314="",K314="",M314="",N314="",O314="",LEN(Q314)=0)=FALSE,IF(OR(B314="",C314="",D314="",E314="",F314="",G314="",H314="",I314="",J314="",K314="",M314="",N314="",O314="",LEN(Q314)=0,AND(ISNONTEXT(Q314), Q314&gt;100000))=TRUE,"NG",""),"")</f>
        <v>NG</v>
      </c>
      <c r="V314" s="42" t="str">
        <f>IF(ISNUMBER(SEARCH("ガス",D314)),"NG",IF(ISNUMBER(SEARCH("スプレー",D314)),"NG",IF(ISNUMBER(SEARCH("オイル",D314)),"NG",IF(ISNUMBER(SEARCH("バッテリー",D314)),"NG",IF(ISNUMBER(SEARCH("漂白",D314)),"NG",IF(ISNUMBER(SEARCH("ペイント",D314)),"NG",IF(ISNUMBER(SEARCH("ウール",D314)),"NG",IF(ISNUMBER(SEARCH("サメ",D314)),"NG","" ))))))))</f>
        <v/>
      </c>
      <c r="W314" s="42" t="str">
        <f>IF(ISNUMBER(SEARCH("gas",D314)),"NG",IF(ISNUMBER(SEARCH("spray",D314)),"NG",IF(ISNUMBER(SEARCH("oil",D314)),"NG",IF(ISNUMBER(SEARCH("battery",D314)),"NG",IF(ISNUMBER(SEARCH("bleach",D314)),"NG",IF(ISNUMBER(SEARCH("paint",D314)),"NG",IF(ISNUMBER(SEARCH("wool",D314)),"NG",IF(ISNUMBER(SEARCH("shark",D314)),"NG",""))))))))</f>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30"/>
      <c r="N315" s="138"/>
      <c r="O315" s="139"/>
      <c r="P315" s="81"/>
      <c r="Q315" s="82">
        <f>ROUND(N315*H315,0)</f>
        <v>0</v>
      </c>
      <c r="R315" s="83"/>
      <c r="S315" s="83"/>
      <c r="T315" s="83"/>
      <c r="U315" s="41" t="str">
        <f>IF(AND(B315="",C315="",D315="",E315="",F315="",G315="",H315="",I315="",J315="",K315="",M315="",N315="",O315="",LEN(Q315)=0)=FALSE,IF(OR(B315="",C315="",D315="",E315="",F315="",G315="",H315="",I315="",J315="",K315="",M315="",N315="",O315="",LEN(Q315)=0,AND(ISNONTEXT(Q315), Q315&gt;100000))=TRUE,"NG",""),"")</f>
        <v>NG</v>
      </c>
      <c r="V315" s="42" t="str">
        <f>IF(ISNUMBER(SEARCH("ガス",D315)),"NG",IF(ISNUMBER(SEARCH("スプレー",D315)),"NG",IF(ISNUMBER(SEARCH("オイル",D315)),"NG",IF(ISNUMBER(SEARCH("バッテリー",D315)),"NG",IF(ISNUMBER(SEARCH("漂白",D315)),"NG",IF(ISNUMBER(SEARCH("ペイント",D315)),"NG",IF(ISNUMBER(SEARCH("ウール",D315)),"NG",IF(ISNUMBER(SEARCH("サメ",D315)),"NG","" ))))))))</f>
        <v/>
      </c>
      <c r="W315" s="42" t="str">
        <f>IF(ISNUMBER(SEARCH("gas",D315)),"NG",IF(ISNUMBER(SEARCH("spray",D315)),"NG",IF(ISNUMBER(SEARCH("oil",D315)),"NG",IF(ISNUMBER(SEARCH("battery",D315)),"NG",IF(ISNUMBER(SEARCH("bleach",D315)),"NG",IF(ISNUMBER(SEARCH("paint",D315)),"NG",IF(ISNUMBER(SEARCH("wool",D315)),"NG",IF(ISNUMBER(SEARCH("shark",D315)),"NG",""))))))))</f>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30"/>
      <c r="N316" s="138"/>
      <c r="O316" s="139"/>
      <c r="P316" s="81"/>
      <c r="Q316" s="82">
        <f>ROUND(N316*H316,0)</f>
        <v>0</v>
      </c>
      <c r="R316" s="83"/>
      <c r="S316" s="83"/>
      <c r="T316" s="83"/>
      <c r="U316" s="41" t="str">
        <f>IF(AND(B316="",C316="",D316="",E316="",F316="",G316="",H316="",I316="",J316="",K316="",M316="",N316="",O316="",LEN(Q316)=0)=FALSE,IF(OR(B316="",C316="",D316="",E316="",F316="",G316="",H316="",I316="",J316="",K316="",M316="",N316="",O316="",LEN(Q316)=0,AND(ISNONTEXT(Q316), Q316&gt;100000))=TRUE,"NG",""),"")</f>
        <v>NG</v>
      </c>
      <c r="V316" s="42" t="str">
        <f>IF(ISNUMBER(SEARCH("ガス",D316)),"NG",IF(ISNUMBER(SEARCH("スプレー",D316)),"NG",IF(ISNUMBER(SEARCH("オイル",D316)),"NG",IF(ISNUMBER(SEARCH("バッテリー",D316)),"NG",IF(ISNUMBER(SEARCH("漂白",D316)),"NG",IF(ISNUMBER(SEARCH("ペイント",D316)),"NG",IF(ISNUMBER(SEARCH("ウール",D316)),"NG",IF(ISNUMBER(SEARCH("サメ",D316)),"NG","" ))))))))</f>
        <v/>
      </c>
      <c r="W316" s="42" t="str">
        <f>IF(ISNUMBER(SEARCH("gas",D316)),"NG",IF(ISNUMBER(SEARCH("spray",D316)),"NG",IF(ISNUMBER(SEARCH("oil",D316)),"NG",IF(ISNUMBER(SEARCH("battery",D316)),"NG",IF(ISNUMBER(SEARCH("bleach",D316)),"NG",IF(ISNUMBER(SEARCH("paint",D316)),"NG",IF(ISNUMBER(SEARCH("wool",D316)),"NG",IF(ISNUMBER(SEARCH("shark",D316)),"NG",""))))))))</f>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30"/>
      <c r="N317" s="138"/>
      <c r="O317" s="139"/>
      <c r="P317" s="81"/>
      <c r="Q317" s="82">
        <f>ROUND(N317*H317,0)</f>
        <v>0</v>
      </c>
      <c r="R317" s="83"/>
      <c r="S317" s="83"/>
      <c r="T317" s="83"/>
      <c r="U317" s="41" t="str">
        <f>IF(AND(B317="",C317="",D317="",E317="",F317="",G317="",H317="",I317="",J317="",K317="",M317="",N317="",O317="",LEN(Q317)=0)=FALSE,IF(OR(B317="",C317="",D317="",E317="",F317="",G317="",H317="",I317="",J317="",K317="",M317="",N317="",O317="",LEN(Q317)=0,AND(ISNONTEXT(Q317), Q317&gt;100000))=TRUE,"NG",""),"")</f>
        <v>NG</v>
      </c>
      <c r="V317" s="42" t="str">
        <f>IF(ISNUMBER(SEARCH("ガス",D317)),"NG",IF(ISNUMBER(SEARCH("スプレー",D317)),"NG",IF(ISNUMBER(SEARCH("オイル",D317)),"NG",IF(ISNUMBER(SEARCH("バッテリー",D317)),"NG",IF(ISNUMBER(SEARCH("漂白",D317)),"NG",IF(ISNUMBER(SEARCH("ペイント",D317)),"NG",IF(ISNUMBER(SEARCH("ウール",D317)),"NG",IF(ISNUMBER(SEARCH("サメ",D317)),"NG","" ))))))))</f>
        <v/>
      </c>
      <c r="W317" s="42" t="str">
        <f>IF(ISNUMBER(SEARCH("gas",D317)),"NG",IF(ISNUMBER(SEARCH("spray",D317)),"NG",IF(ISNUMBER(SEARCH("oil",D317)),"NG",IF(ISNUMBER(SEARCH("battery",D317)),"NG",IF(ISNUMBER(SEARCH("bleach",D317)),"NG",IF(ISNUMBER(SEARCH("paint",D317)),"NG",IF(ISNUMBER(SEARCH("wool",D317)),"NG",IF(ISNUMBER(SEARCH("shark",D317)),"NG",""))))))))</f>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30"/>
      <c r="N318" s="138"/>
      <c r="O318" s="139"/>
      <c r="P318" s="81"/>
      <c r="Q318" s="82">
        <f>ROUND(N318*H318,0)</f>
        <v>0</v>
      </c>
      <c r="R318" s="83"/>
      <c r="S318" s="83"/>
      <c r="T318" s="83"/>
      <c r="U318" s="41" t="str">
        <f>IF(AND(B318="",C318="",D318="",E318="",F318="",G318="",H318="",I318="",J318="",K318="",M318="",N318="",O318="",LEN(Q318)=0)=FALSE,IF(OR(B318="",C318="",D318="",E318="",F318="",G318="",H318="",I318="",J318="",K318="",M318="",N318="",O318="",LEN(Q318)=0,AND(ISNONTEXT(Q318), Q318&gt;100000))=TRUE,"NG",""),"")</f>
        <v>NG</v>
      </c>
      <c r="V318" s="42" t="str">
        <f>IF(ISNUMBER(SEARCH("ガス",D318)),"NG",IF(ISNUMBER(SEARCH("スプレー",D318)),"NG",IF(ISNUMBER(SEARCH("オイル",D318)),"NG",IF(ISNUMBER(SEARCH("バッテリー",D318)),"NG",IF(ISNUMBER(SEARCH("漂白",D318)),"NG",IF(ISNUMBER(SEARCH("ペイント",D318)),"NG",IF(ISNUMBER(SEARCH("ウール",D318)),"NG",IF(ISNUMBER(SEARCH("サメ",D318)),"NG","" ))))))))</f>
        <v/>
      </c>
      <c r="W318" s="42" t="str">
        <f>IF(ISNUMBER(SEARCH("gas",D318)),"NG",IF(ISNUMBER(SEARCH("spray",D318)),"NG",IF(ISNUMBER(SEARCH("oil",D318)),"NG",IF(ISNUMBER(SEARCH("battery",D318)),"NG",IF(ISNUMBER(SEARCH("bleach",D318)),"NG",IF(ISNUMBER(SEARCH("paint",D318)),"NG",IF(ISNUMBER(SEARCH("wool",D318)),"NG",IF(ISNUMBER(SEARCH("shark",D318)),"NG",""))))))))</f>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30"/>
      <c r="N319" s="138"/>
      <c r="O319" s="139"/>
      <c r="P319" s="81"/>
      <c r="Q319" s="82">
        <f>ROUND(N319*H319,0)</f>
        <v>0</v>
      </c>
      <c r="R319" s="83"/>
      <c r="S319" s="83"/>
      <c r="T319" s="83"/>
      <c r="U319" s="41" t="str">
        <f>IF(AND(B319="",C319="",D319="",E319="",F319="",G319="",H319="",I319="",J319="",K319="",M319="",N319="",O319="",LEN(Q319)=0)=FALSE,IF(OR(B319="",C319="",D319="",E319="",F319="",G319="",H319="",I319="",J319="",K319="",M319="",N319="",O319="",LEN(Q319)=0,AND(ISNONTEXT(Q319), Q319&gt;100000))=TRUE,"NG",""),"")</f>
        <v>NG</v>
      </c>
      <c r="V319" s="42" t="str">
        <f>IF(ISNUMBER(SEARCH("ガス",D319)),"NG",IF(ISNUMBER(SEARCH("スプレー",D319)),"NG",IF(ISNUMBER(SEARCH("オイル",D319)),"NG",IF(ISNUMBER(SEARCH("バッテリー",D319)),"NG",IF(ISNUMBER(SEARCH("漂白",D319)),"NG",IF(ISNUMBER(SEARCH("ペイント",D319)),"NG",IF(ISNUMBER(SEARCH("ウール",D319)),"NG",IF(ISNUMBER(SEARCH("サメ",D319)),"NG","" ))))))))</f>
        <v/>
      </c>
      <c r="W319" s="42" t="str">
        <f>IF(ISNUMBER(SEARCH("gas",D319)),"NG",IF(ISNUMBER(SEARCH("spray",D319)),"NG",IF(ISNUMBER(SEARCH("oil",D319)),"NG",IF(ISNUMBER(SEARCH("battery",D319)),"NG",IF(ISNUMBER(SEARCH("bleach",D319)),"NG",IF(ISNUMBER(SEARCH("paint",D319)),"NG",IF(ISNUMBER(SEARCH("wool",D319)),"NG",IF(ISNUMBER(SEARCH("shark",D319)),"NG",""))))))))</f>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30"/>
      <c r="N320" s="138"/>
      <c r="O320" s="139"/>
      <c r="P320" s="81"/>
      <c r="Q320" s="82">
        <f>ROUND(N320*H320,0)</f>
        <v>0</v>
      </c>
      <c r="R320" s="83"/>
      <c r="S320" s="83"/>
      <c r="T320" s="83"/>
      <c r="U320" s="41" t="str">
        <f>IF(AND(B320="",C320="",D320="",E320="",F320="",G320="",H320="",I320="",J320="",K320="",M320="",N320="",O320="",LEN(Q320)=0)=FALSE,IF(OR(B320="",C320="",D320="",E320="",F320="",G320="",H320="",I320="",J320="",K320="",M320="",N320="",O320="",LEN(Q320)=0,AND(ISNONTEXT(Q320), Q320&gt;100000))=TRUE,"NG",""),"")</f>
        <v>NG</v>
      </c>
      <c r="V320" s="42" t="str">
        <f>IF(ISNUMBER(SEARCH("ガス",D320)),"NG",IF(ISNUMBER(SEARCH("スプレー",D320)),"NG",IF(ISNUMBER(SEARCH("オイル",D320)),"NG",IF(ISNUMBER(SEARCH("バッテリー",D320)),"NG",IF(ISNUMBER(SEARCH("漂白",D320)),"NG",IF(ISNUMBER(SEARCH("ペイント",D320)),"NG",IF(ISNUMBER(SEARCH("ウール",D320)),"NG",IF(ISNUMBER(SEARCH("サメ",D320)),"NG","" ))))))))</f>
        <v/>
      </c>
      <c r="W320" s="42" t="str">
        <f>IF(ISNUMBER(SEARCH("gas",D320)),"NG",IF(ISNUMBER(SEARCH("spray",D320)),"NG",IF(ISNUMBER(SEARCH("oil",D320)),"NG",IF(ISNUMBER(SEARCH("battery",D320)),"NG",IF(ISNUMBER(SEARCH("bleach",D320)),"NG",IF(ISNUMBER(SEARCH("paint",D320)),"NG",IF(ISNUMBER(SEARCH("wool",D320)),"NG",IF(ISNUMBER(SEARCH("shark",D320)),"NG",""))))))))</f>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30"/>
      <c r="N321" s="138"/>
      <c r="O321" s="139"/>
      <c r="P321" s="81"/>
      <c r="Q321" s="82">
        <f>ROUND(N321*H321,0)</f>
        <v>0</v>
      </c>
      <c r="R321" s="83"/>
      <c r="S321" s="83"/>
      <c r="T321" s="83"/>
      <c r="U321" s="41" t="str">
        <f>IF(AND(B321="",C321="",D321="",E321="",F321="",G321="",H321="",I321="",J321="",K321="",M321="",N321="",O321="",LEN(Q321)=0)=FALSE,IF(OR(B321="",C321="",D321="",E321="",F321="",G321="",H321="",I321="",J321="",K321="",M321="",N321="",O321="",LEN(Q321)=0,AND(ISNONTEXT(Q321), Q321&gt;100000))=TRUE,"NG",""),"")</f>
        <v>NG</v>
      </c>
      <c r="V321" s="42" t="str">
        <f>IF(ISNUMBER(SEARCH("ガス",D321)),"NG",IF(ISNUMBER(SEARCH("スプレー",D321)),"NG",IF(ISNUMBER(SEARCH("オイル",D321)),"NG",IF(ISNUMBER(SEARCH("バッテリー",D321)),"NG",IF(ISNUMBER(SEARCH("漂白",D321)),"NG",IF(ISNUMBER(SEARCH("ペイント",D321)),"NG",IF(ISNUMBER(SEARCH("ウール",D321)),"NG",IF(ISNUMBER(SEARCH("サメ",D321)),"NG","" ))))))))</f>
        <v/>
      </c>
      <c r="W321" s="42" t="str">
        <f>IF(ISNUMBER(SEARCH("gas",D321)),"NG",IF(ISNUMBER(SEARCH("spray",D321)),"NG",IF(ISNUMBER(SEARCH("oil",D321)),"NG",IF(ISNUMBER(SEARCH("battery",D321)),"NG",IF(ISNUMBER(SEARCH("bleach",D321)),"NG",IF(ISNUMBER(SEARCH("paint",D321)),"NG",IF(ISNUMBER(SEARCH("wool",D321)),"NG",IF(ISNUMBER(SEARCH("shark",D321)),"NG",""))))))))</f>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30"/>
      <c r="N322" s="138"/>
      <c r="O322" s="139"/>
      <c r="P322" s="81"/>
      <c r="Q322" s="82">
        <f>ROUND(N322*H322,0)</f>
        <v>0</v>
      </c>
      <c r="R322" s="83"/>
      <c r="S322" s="83"/>
      <c r="T322" s="83"/>
      <c r="U322" s="41" t="str">
        <f>IF(AND(B322="",C322="",D322="",E322="",F322="",G322="",H322="",I322="",J322="",K322="",M322="",N322="",O322="",LEN(Q322)=0)=FALSE,IF(OR(B322="",C322="",D322="",E322="",F322="",G322="",H322="",I322="",J322="",K322="",M322="",N322="",O322="",LEN(Q322)=0,AND(ISNONTEXT(Q322), Q322&gt;100000))=TRUE,"NG",""),"")</f>
        <v>NG</v>
      </c>
      <c r="V322" s="42" t="str">
        <f>IF(ISNUMBER(SEARCH("ガス",D322)),"NG",IF(ISNUMBER(SEARCH("スプレー",D322)),"NG",IF(ISNUMBER(SEARCH("オイル",D322)),"NG",IF(ISNUMBER(SEARCH("バッテリー",D322)),"NG",IF(ISNUMBER(SEARCH("漂白",D322)),"NG",IF(ISNUMBER(SEARCH("ペイント",D322)),"NG",IF(ISNUMBER(SEARCH("ウール",D322)),"NG",IF(ISNUMBER(SEARCH("サメ",D322)),"NG","" ))))))))</f>
        <v/>
      </c>
      <c r="W322" s="42" t="str">
        <f>IF(ISNUMBER(SEARCH("gas",D322)),"NG",IF(ISNUMBER(SEARCH("spray",D322)),"NG",IF(ISNUMBER(SEARCH("oil",D322)),"NG",IF(ISNUMBER(SEARCH("battery",D322)),"NG",IF(ISNUMBER(SEARCH("bleach",D322)),"NG",IF(ISNUMBER(SEARCH("paint",D322)),"NG",IF(ISNUMBER(SEARCH("wool",D322)),"NG",IF(ISNUMBER(SEARCH("shark",D322)),"NG",""))))))))</f>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30"/>
      <c r="N323" s="138"/>
      <c r="O323" s="139"/>
      <c r="P323" s="81"/>
      <c r="Q323" s="82">
        <f>ROUND(N323*H323,0)</f>
        <v>0</v>
      </c>
      <c r="R323" s="83"/>
      <c r="S323" s="83"/>
      <c r="T323" s="83"/>
      <c r="U323" s="41" t="str">
        <f>IF(AND(B323="",C323="",D323="",E323="",F323="",G323="",H323="",I323="",J323="",K323="",M323="",N323="",O323="",LEN(Q323)=0)=FALSE,IF(OR(B323="",C323="",D323="",E323="",F323="",G323="",H323="",I323="",J323="",K323="",M323="",N323="",O323="",LEN(Q323)=0,AND(ISNONTEXT(Q323), Q323&gt;100000))=TRUE,"NG",""),"")</f>
        <v>NG</v>
      </c>
      <c r="V323" s="42" t="str">
        <f>IF(ISNUMBER(SEARCH("ガス",D323)),"NG",IF(ISNUMBER(SEARCH("スプレー",D323)),"NG",IF(ISNUMBER(SEARCH("オイル",D323)),"NG",IF(ISNUMBER(SEARCH("バッテリー",D323)),"NG",IF(ISNUMBER(SEARCH("漂白",D323)),"NG",IF(ISNUMBER(SEARCH("ペイント",D323)),"NG",IF(ISNUMBER(SEARCH("ウール",D323)),"NG",IF(ISNUMBER(SEARCH("サメ",D323)),"NG","" ))))))))</f>
        <v/>
      </c>
      <c r="W323" s="42" t="str">
        <f>IF(ISNUMBER(SEARCH("gas",D323)),"NG",IF(ISNUMBER(SEARCH("spray",D323)),"NG",IF(ISNUMBER(SEARCH("oil",D323)),"NG",IF(ISNUMBER(SEARCH("battery",D323)),"NG",IF(ISNUMBER(SEARCH("bleach",D323)),"NG",IF(ISNUMBER(SEARCH("paint",D323)),"NG",IF(ISNUMBER(SEARCH("wool",D323)),"NG",IF(ISNUMBER(SEARCH("shark",D323)),"NG",""))))))))</f>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30"/>
      <c r="N324" s="138"/>
      <c r="O324" s="139"/>
      <c r="P324" s="81"/>
      <c r="Q324" s="82">
        <f>ROUND(N324*H324,0)</f>
        <v>0</v>
      </c>
      <c r="R324" s="83"/>
      <c r="S324" s="83"/>
      <c r="T324" s="83"/>
      <c r="U324" s="41" t="str">
        <f>IF(AND(B324="",C324="",D324="",E324="",F324="",G324="",H324="",I324="",J324="",K324="",M324="",N324="",O324="",LEN(Q324)=0)=FALSE,IF(OR(B324="",C324="",D324="",E324="",F324="",G324="",H324="",I324="",J324="",K324="",M324="",N324="",O324="",LEN(Q324)=0,AND(ISNONTEXT(Q324), Q324&gt;100000))=TRUE,"NG",""),"")</f>
        <v>NG</v>
      </c>
      <c r="V324" s="42" t="str">
        <f>IF(ISNUMBER(SEARCH("ガス",D324)),"NG",IF(ISNUMBER(SEARCH("スプレー",D324)),"NG",IF(ISNUMBER(SEARCH("オイル",D324)),"NG",IF(ISNUMBER(SEARCH("バッテリー",D324)),"NG",IF(ISNUMBER(SEARCH("漂白",D324)),"NG",IF(ISNUMBER(SEARCH("ペイント",D324)),"NG",IF(ISNUMBER(SEARCH("ウール",D324)),"NG",IF(ISNUMBER(SEARCH("サメ",D324)),"NG","" ))))))))</f>
        <v/>
      </c>
      <c r="W324" s="42" t="str">
        <f>IF(ISNUMBER(SEARCH("gas",D324)),"NG",IF(ISNUMBER(SEARCH("spray",D324)),"NG",IF(ISNUMBER(SEARCH("oil",D324)),"NG",IF(ISNUMBER(SEARCH("battery",D324)),"NG",IF(ISNUMBER(SEARCH("bleach",D324)),"NG",IF(ISNUMBER(SEARCH("paint",D324)),"NG",IF(ISNUMBER(SEARCH("wool",D324)),"NG",IF(ISNUMBER(SEARCH("shark",D324)),"NG",""))))))))</f>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30"/>
      <c r="N325" s="138"/>
      <c r="O325" s="139"/>
      <c r="P325" s="81"/>
      <c r="Q325" s="82">
        <f>ROUND(N325*H325,0)</f>
        <v>0</v>
      </c>
      <c r="R325" s="83"/>
      <c r="S325" s="83"/>
      <c r="T325" s="83"/>
      <c r="U325" s="41" t="str">
        <f>IF(AND(B325="",C325="",D325="",E325="",F325="",G325="",H325="",I325="",J325="",K325="",M325="",N325="",O325="",LEN(Q325)=0)=FALSE,IF(OR(B325="",C325="",D325="",E325="",F325="",G325="",H325="",I325="",J325="",K325="",M325="",N325="",O325="",LEN(Q325)=0,AND(ISNONTEXT(Q325), Q325&gt;100000))=TRUE,"NG",""),"")</f>
        <v>NG</v>
      </c>
      <c r="V325" s="42" t="str">
        <f>IF(ISNUMBER(SEARCH("ガス",D325)),"NG",IF(ISNUMBER(SEARCH("スプレー",D325)),"NG",IF(ISNUMBER(SEARCH("オイル",D325)),"NG",IF(ISNUMBER(SEARCH("バッテリー",D325)),"NG",IF(ISNUMBER(SEARCH("漂白",D325)),"NG",IF(ISNUMBER(SEARCH("ペイント",D325)),"NG",IF(ISNUMBER(SEARCH("ウール",D325)),"NG",IF(ISNUMBER(SEARCH("サメ",D325)),"NG","" ))))))))</f>
        <v/>
      </c>
      <c r="W325" s="42" t="str">
        <f>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30"/>
      <c r="N326" s="138"/>
      <c r="O326" s="139"/>
      <c r="P326" s="81"/>
      <c r="Q326" s="82">
        <f>ROUND(N326*H326,0)</f>
        <v>0</v>
      </c>
      <c r="R326" s="83"/>
      <c r="S326" s="83"/>
      <c r="T326" s="83"/>
      <c r="U326" s="41" t="str">
        <f>IF(AND(B326="",C326="",D326="",E326="",F326="",G326="",H326="",I326="",J326="",K326="",M326="",N326="",O326="",LEN(Q326)=0)=FALSE,IF(OR(B326="",C326="",D326="",E326="",F326="",G326="",H326="",I326="",J326="",K326="",M326="",N326="",O326="",LEN(Q326)=0,AND(ISNONTEXT(Q326), Q326&gt;100000))=TRUE,"NG",""),"")</f>
        <v>NG</v>
      </c>
      <c r="V326" s="42" t="str">
        <f>IF(ISNUMBER(SEARCH("ガス",D326)),"NG",IF(ISNUMBER(SEARCH("スプレー",D326)),"NG",IF(ISNUMBER(SEARCH("オイル",D326)),"NG",IF(ISNUMBER(SEARCH("バッテリー",D326)),"NG",IF(ISNUMBER(SEARCH("漂白",D326)),"NG",IF(ISNUMBER(SEARCH("ペイント",D326)),"NG",IF(ISNUMBER(SEARCH("ウール",D326)),"NG",IF(ISNUMBER(SEARCH("サメ",D326)),"NG","" ))))))))</f>
        <v/>
      </c>
      <c r="W326" s="42" t="str">
        <f>IF(ISNUMBER(SEARCH("gas",D326)),"NG",IF(ISNUMBER(SEARCH("spray",D326)),"NG",IF(ISNUMBER(SEARCH("oil",D326)),"NG",IF(ISNUMBER(SEARCH("battery",D326)),"NG",IF(ISNUMBER(SEARCH("bleach",D326)),"NG",IF(ISNUMBER(SEARCH("paint",D326)),"NG",IF(ISNUMBER(SEARCH("wool",D326)),"NG",IF(ISNUMBER(SEARCH("shark",D326)),"NG",""))))))))</f>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30"/>
      <c r="N327" s="138"/>
      <c r="O327" s="139"/>
      <c r="P327" s="81"/>
      <c r="Q327" s="82">
        <f>ROUND(N327*H327,0)</f>
        <v>0</v>
      </c>
      <c r="R327" s="83"/>
      <c r="S327" s="83"/>
      <c r="T327" s="83"/>
      <c r="U327" s="41" t="str">
        <f>IF(AND(B327="",C327="",D327="",E327="",F327="",G327="",H327="",I327="",J327="",K327="",M327="",N327="",O327="",LEN(Q327)=0)=FALSE,IF(OR(B327="",C327="",D327="",E327="",F327="",G327="",H327="",I327="",J327="",K327="",M327="",N327="",O327="",LEN(Q327)=0,AND(ISNONTEXT(Q327), Q327&gt;100000))=TRUE,"NG",""),"")</f>
        <v>NG</v>
      </c>
      <c r="V327" s="42" t="str">
        <f>IF(ISNUMBER(SEARCH("ガス",D327)),"NG",IF(ISNUMBER(SEARCH("スプレー",D327)),"NG",IF(ISNUMBER(SEARCH("オイル",D327)),"NG",IF(ISNUMBER(SEARCH("バッテリー",D327)),"NG",IF(ISNUMBER(SEARCH("漂白",D327)),"NG",IF(ISNUMBER(SEARCH("ペイント",D327)),"NG",IF(ISNUMBER(SEARCH("ウール",D327)),"NG",IF(ISNUMBER(SEARCH("サメ",D327)),"NG","" ))))))))</f>
        <v/>
      </c>
      <c r="W327" s="42" t="str">
        <f>IF(ISNUMBER(SEARCH("gas",D327)),"NG",IF(ISNUMBER(SEARCH("spray",D327)),"NG",IF(ISNUMBER(SEARCH("oil",D327)),"NG",IF(ISNUMBER(SEARCH("battery",D327)),"NG",IF(ISNUMBER(SEARCH("bleach",D327)),"NG",IF(ISNUMBER(SEARCH("paint",D327)),"NG",IF(ISNUMBER(SEARCH("wool",D327)),"NG",IF(ISNUMBER(SEARCH("shark",D327)),"NG",""))))))))</f>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30"/>
      <c r="N328" s="138"/>
      <c r="O328" s="139"/>
      <c r="P328" s="81"/>
      <c r="Q328" s="82">
        <f>ROUND(N328*H328,0)</f>
        <v>0</v>
      </c>
      <c r="R328" s="83"/>
      <c r="S328" s="83"/>
      <c r="T328" s="83"/>
      <c r="U328" s="41" t="str">
        <f>IF(AND(B328="",C328="",D328="",E328="",F328="",G328="",H328="",I328="",J328="",K328="",M328="",N328="",O328="",LEN(Q328)=0)=FALSE,IF(OR(B328="",C328="",D328="",E328="",F328="",G328="",H328="",I328="",J328="",K328="",M328="",N328="",O328="",LEN(Q328)=0,AND(ISNONTEXT(Q328), Q328&gt;100000))=TRUE,"NG",""),"")</f>
        <v>NG</v>
      </c>
      <c r="V328" s="42" t="str">
        <f>IF(ISNUMBER(SEARCH("ガス",D328)),"NG",IF(ISNUMBER(SEARCH("スプレー",D328)),"NG",IF(ISNUMBER(SEARCH("オイル",D328)),"NG",IF(ISNUMBER(SEARCH("バッテリー",D328)),"NG",IF(ISNUMBER(SEARCH("漂白",D328)),"NG",IF(ISNUMBER(SEARCH("ペイント",D328)),"NG",IF(ISNUMBER(SEARCH("ウール",D328)),"NG",IF(ISNUMBER(SEARCH("サメ",D328)),"NG","" ))))))))</f>
        <v/>
      </c>
      <c r="W328" s="42" t="str">
        <f>IF(ISNUMBER(SEARCH("gas",D328)),"NG",IF(ISNUMBER(SEARCH("spray",D328)),"NG",IF(ISNUMBER(SEARCH("oil",D328)),"NG",IF(ISNUMBER(SEARCH("battery",D328)),"NG",IF(ISNUMBER(SEARCH("bleach",D328)),"NG",IF(ISNUMBER(SEARCH("paint",D328)),"NG",IF(ISNUMBER(SEARCH("wool",D328)),"NG",IF(ISNUMBER(SEARCH("shark",D328)),"NG",""))))))))</f>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30"/>
      <c r="N329" s="138"/>
      <c r="O329" s="139"/>
      <c r="P329" s="81"/>
      <c r="Q329" s="82">
        <f>ROUND(N329*H329,0)</f>
        <v>0</v>
      </c>
      <c r="R329" s="83"/>
      <c r="S329" s="83"/>
      <c r="T329" s="83"/>
      <c r="U329" s="41" t="str">
        <f>IF(AND(B329="",C329="",D329="",E329="",F329="",G329="",H329="",I329="",J329="",K329="",M329="",N329="",O329="",LEN(Q329)=0)=FALSE,IF(OR(B329="",C329="",D329="",E329="",F329="",G329="",H329="",I329="",J329="",K329="",M329="",N329="",O329="",LEN(Q329)=0,AND(ISNONTEXT(Q329), Q329&gt;100000))=TRUE,"NG",""),"")</f>
        <v>NG</v>
      </c>
      <c r="V329" s="42" t="str">
        <f>IF(ISNUMBER(SEARCH("ガス",D329)),"NG",IF(ISNUMBER(SEARCH("スプレー",D329)),"NG",IF(ISNUMBER(SEARCH("オイル",D329)),"NG",IF(ISNUMBER(SEARCH("バッテリー",D329)),"NG",IF(ISNUMBER(SEARCH("漂白",D329)),"NG",IF(ISNUMBER(SEARCH("ペイント",D329)),"NG",IF(ISNUMBER(SEARCH("ウール",D329)),"NG",IF(ISNUMBER(SEARCH("サメ",D329)),"NG","" ))))))))</f>
        <v/>
      </c>
      <c r="W329" s="42" t="str">
        <f>IF(ISNUMBER(SEARCH("gas",D329)),"NG",IF(ISNUMBER(SEARCH("spray",D329)),"NG",IF(ISNUMBER(SEARCH("oil",D329)),"NG",IF(ISNUMBER(SEARCH("battery",D329)),"NG",IF(ISNUMBER(SEARCH("bleach",D329)),"NG",IF(ISNUMBER(SEARCH("paint",D329)),"NG",IF(ISNUMBER(SEARCH("wool",D329)),"NG",IF(ISNUMBER(SEARCH("shark",D329)),"NG",""))))))))</f>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30"/>
      <c r="N330" s="138"/>
      <c r="O330" s="139"/>
      <c r="P330" s="81"/>
      <c r="Q330" s="82">
        <f>ROUND(N330*H330,0)</f>
        <v>0</v>
      </c>
      <c r="R330" s="83"/>
      <c r="S330" s="83"/>
      <c r="T330" s="83"/>
      <c r="U330" s="41" t="str">
        <f>IF(AND(B330="",C330="",D330="",E330="",F330="",G330="",H330="",I330="",J330="",K330="",M330="",N330="",O330="",LEN(Q330)=0)=FALSE,IF(OR(B330="",C330="",D330="",E330="",F330="",G330="",H330="",I330="",J330="",K330="",M330="",N330="",O330="",LEN(Q330)=0,AND(ISNONTEXT(Q330), Q330&gt;100000))=TRUE,"NG",""),"")</f>
        <v>NG</v>
      </c>
      <c r="V330" s="42" t="str">
        <f>IF(ISNUMBER(SEARCH("ガス",D330)),"NG",IF(ISNUMBER(SEARCH("スプレー",D330)),"NG",IF(ISNUMBER(SEARCH("オイル",D330)),"NG",IF(ISNUMBER(SEARCH("バッテリー",D330)),"NG",IF(ISNUMBER(SEARCH("漂白",D330)),"NG",IF(ISNUMBER(SEARCH("ペイント",D330)),"NG",IF(ISNUMBER(SEARCH("ウール",D330)),"NG",IF(ISNUMBER(SEARCH("サメ",D330)),"NG","" ))))))))</f>
        <v/>
      </c>
      <c r="W330" s="42" t="str">
        <f>IF(ISNUMBER(SEARCH("gas",D330)),"NG",IF(ISNUMBER(SEARCH("spray",D330)),"NG",IF(ISNUMBER(SEARCH("oil",D330)),"NG",IF(ISNUMBER(SEARCH("battery",D330)),"NG",IF(ISNUMBER(SEARCH("bleach",D330)),"NG",IF(ISNUMBER(SEARCH("paint",D330)),"NG",IF(ISNUMBER(SEARCH("wool",D330)),"NG",IF(ISNUMBER(SEARCH("shark",D330)),"NG",""))))))))</f>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30"/>
      <c r="N331" s="138"/>
      <c r="O331" s="139"/>
      <c r="P331" s="81"/>
      <c r="Q331" s="82">
        <f>ROUND(N331*H331,0)</f>
        <v>0</v>
      </c>
      <c r="R331" s="83"/>
      <c r="S331" s="83"/>
      <c r="T331" s="83"/>
      <c r="U331" s="41" t="str">
        <f>IF(AND(B331="",C331="",D331="",E331="",F331="",G331="",H331="",I331="",J331="",K331="",M331="",N331="",O331="",LEN(Q331)=0)=FALSE,IF(OR(B331="",C331="",D331="",E331="",F331="",G331="",H331="",I331="",J331="",K331="",M331="",N331="",O331="",LEN(Q331)=0,AND(ISNONTEXT(Q331), Q331&gt;100000))=TRUE,"NG",""),"")</f>
        <v>NG</v>
      </c>
      <c r="V331" s="42" t="str">
        <f>IF(ISNUMBER(SEARCH("ガス",D331)),"NG",IF(ISNUMBER(SEARCH("スプレー",D331)),"NG",IF(ISNUMBER(SEARCH("オイル",D331)),"NG",IF(ISNUMBER(SEARCH("バッテリー",D331)),"NG",IF(ISNUMBER(SEARCH("漂白",D331)),"NG",IF(ISNUMBER(SEARCH("ペイント",D331)),"NG",IF(ISNUMBER(SEARCH("ウール",D331)),"NG",IF(ISNUMBER(SEARCH("サメ",D331)),"NG","" ))))))))</f>
        <v/>
      </c>
      <c r="W331" s="42" t="str">
        <f>IF(ISNUMBER(SEARCH("gas",D331)),"NG",IF(ISNUMBER(SEARCH("spray",D331)),"NG",IF(ISNUMBER(SEARCH("oil",D331)),"NG",IF(ISNUMBER(SEARCH("battery",D331)),"NG",IF(ISNUMBER(SEARCH("bleach",D331)),"NG",IF(ISNUMBER(SEARCH("paint",D331)),"NG",IF(ISNUMBER(SEARCH("wool",D331)),"NG",IF(ISNUMBER(SEARCH("shark",D331)),"NG",""))))))))</f>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30"/>
      <c r="N332" s="138"/>
      <c r="O332" s="139"/>
      <c r="P332" s="81"/>
      <c r="Q332" s="82">
        <f>ROUND(N332*H332,0)</f>
        <v>0</v>
      </c>
      <c r="R332" s="83"/>
      <c r="S332" s="83"/>
      <c r="T332" s="83"/>
      <c r="U332" s="41" t="str">
        <f>IF(AND(B332="",C332="",D332="",E332="",F332="",G332="",H332="",I332="",J332="",K332="",M332="",N332="",O332="",LEN(Q332)=0)=FALSE,IF(OR(B332="",C332="",D332="",E332="",F332="",G332="",H332="",I332="",J332="",K332="",M332="",N332="",O332="",LEN(Q332)=0,AND(ISNONTEXT(Q332), Q332&gt;100000))=TRUE,"NG",""),"")</f>
        <v>NG</v>
      </c>
      <c r="V332" s="42" t="str">
        <f>IF(ISNUMBER(SEARCH("ガス",D332)),"NG",IF(ISNUMBER(SEARCH("スプレー",D332)),"NG",IF(ISNUMBER(SEARCH("オイル",D332)),"NG",IF(ISNUMBER(SEARCH("バッテリー",D332)),"NG",IF(ISNUMBER(SEARCH("漂白",D332)),"NG",IF(ISNUMBER(SEARCH("ペイント",D332)),"NG",IF(ISNUMBER(SEARCH("ウール",D332)),"NG",IF(ISNUMBER(SEARCH("サメ",D332)),"NG","" ))))))))</f>
        <v/>
      </c>
      <c r="W332" s="42" t="str">
        <f>IF(ISNUMBER(SEARCH("gas",D332)),"NG",IF(ISNUMBER(SEARCH("spray",D332)),"NG",IF(ISNUMBER(SEARCH("oil",D332)),"NG",IF(ISNUMBER(SEARCH("battery",D332)),"NG",IF(ISNUMBER(SEARCH("bleach",D332)),"NG",IF(ISNUMBER(SEARCH("paint",D332)),"NG",IF(ISNUMBER(SEARCH("wool",D332)),"NG",IF(ISNUMBER(SEARCH("shark",D332)),"NG",""))))))))</f>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30"/>
      <c r="N333" s="138"/>
      <c r="O333" s="139"/>
      <c r="P333" s="81"/>
      <c r="Q333" s="82">
        <f>ROUND(N333*H333,0)</f>
        <v>0</v>
      </c>
      <c r="R333" s="83"/>
      <c r="S333" s="83"/>
      <c r="T333" s="83"/>
      <c r="U333" s="41" t="str">
        <f>IF(AND(B333="",C333="",D333="",E333="",F333="",G333="",H333="",I333="",J333="",K333="",M333="",N333="",O333="",LEN(Q333)=0)=FALSE,IF(OR(B333="",C333="",D333="",E333="",F333="",G333="",H333="",I333="",J333="",K333="",M333="",N333="",O333="",LEN(Q333)=0,AND(ISNONTEXT(Q333), Q333&gt;100000))=TRUE,"NG",""),"")</f>
        <v>NG</v>
      </c>
      <c r="V333" s="42" t="str">
        <f>IF(ISNUMBER(SEARCH("ガス",D333)),"NG",IF(ISNUMBER(SEARCH("スプレー",D333)),"NG",IF(ISNUMBER(SEARCH("オイル",D333)),"NG",IF(ISNUMBER(SEARCH("バッテリー",D333)),"NG",IF(ISNUMBER(SEARCH("漂白",D333)),"NG",IF(ISNUMBER(SEARCH("ペイント",D333)),"NG",IF(ISNUMBER(SEARCH("ウール",D333)),"NG",IF(ISNUMBER(SEARCH("サメ",D333)),"NG","" ))))))))</f>
        <v/>
      </c>
      <c r="W333" s="42" t="str">
        <f>IF(ISNUMBER(SEARCH("gas",D333)),"NG",IF(ISNUMBER(SEARCH("spray",D333)),"NG",IF(ISNUMBER(SEARCH("oil",D333)),"NG",IF(ISNUMBER(SEARCH("battery",D333)),"NG",IF(ISNUMBER(SEARCH("bleach",D333)),"NG",IF(ISNUMBER(SEARCH("paint",D333)),"NG",IF(ISNUMBER(SEARCH("wool",D333)),"NG",IF(ISNUMBER(SEARCH("shark",D333)),"NG",""))))))))</f>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30"/>
      <c r="N334" s="138"/>
      <c r="O334" s="139"/>
      <c r="P334" s="81"/>
      <c r="Q334" s="82">
        <f>ROUND(N334*H334,0)</f>
        <v>0</v>
      </c>
      <c r="R334" s="83"/>
      <c r="S334" s="83"/>
      <c r="T334" s="83"/>
      <c r="U334" s="41" t="str">
        <f>IF(AND(B334="",C334="",D334="",E334="",F334="",G334="",H334="",I334="",J334="",K334="",M334="",N334="",O334="",LEN(Q334)=0)=FALSE,IF(OR(B334="",C334="",D334="",E334="",F334="",G334="",H334="",I334="",J334="",K334="",M334="",N334="",O334="",LEN(Q334)=0,AND(ISNONTEXT(Q334), Q334&gt;100000))=TRUE,"NG",""),"")</f>
        <v>NG</v>
      </c>
      <c r="V334" s="42" t="str">
        <f>IF(ISNUMBER(SEARCH("ガス",D334)),"NG",IF(ISNUMBER(SEARCH("スプレー",D334)),"NG",IF(ISNUMBER(SEARCH("オイル",D334)),"NG",IF(ISNUMBER(SEARCH("バッテリー",D334)),"NG",IF(ISNUMBER(SEARCH("漂白",D334)),"NG",IF(ISNUMBER(SEARCH("ペイント",D334)),"NG",IF(ISNUMBER(SEARCH("ウール",D334)),"NG",IF(ISNUMBER(SEARCH("サメ",D334)),"NG","" ))))))))</f>
        <v/>
      </c>
      <c r="W334" s="42" t="str">
        <f>IF(ISNUMBER(SEARCH("gas",D334)),"NG",IF(ISNUMBER(SEARCH("spray",D334)),"NG",IF(ISNUMBER(SEARCH("oil",D334)),"NG",IF(ISNUMBER(SEARCH("battery",D334)),"NG",IF(ISNUMBER(SEARCH("bleach",D334)),"NG",IF(ISNUMBER(SEARCH("paint",D334)),"NG",IF(ISNUMBER(SEARCH("wool",D334)),"NG",IF(ISNUMBER(SEARCH("shark",D334)),"NG",""))))))))</f>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30"/>
      <c r="N335" s="138"/>
      <c r="O335" s="139"/>
      <c r="P335" s="81"/>
      <c r="Q335" s="82">
        <f>ROUND(N335*H335,0)</f>
        <v>0</v>
      </c>
      <c r="R335" s="83"/>
      <c r="S335" s="83"/>
      <c r="T335" s="83"/>
      <c r="U335" s="41" t="str">
        <f>IF(AND(B335="",C335="",D335="",E335="",F335="",G335="",H335="",I335="",J335="",K335="",M335="",N335="",O335="",LEN(Q335)=0)=FALSE,IF(OR(B335="",C335="",D335="",E335="",F335="",G335="",H335="",I335="",J335="",K335="",M335="",N335="",O335="",LEN(Q335)=0,AND(ISNONTEXT(Q335), Q335&gt;100000))=TRUE,"NG",""),"")</f>
        <v>NG</v>
      </c>
      <c r="V335" s="42" t="str">
        <f>IF(ISNUMBER(SEARCH("ガス",D335)),"NG",IF(ISNUMBER(SEARCH("スプレー",D335)),"NG",IF(ISNUMBER(SEARCH("オイル",D335)),"NG",IF(ISNUMBER(SEARCH("バッテリー",D335)),"NG",IF(ISNUMBER(SEARCH("漂白",D335)),"NG",IF(ISNUMBER(SEARCH("ペイント",D335)),"NG",IF(ISNUMBER(SEARCH("ウール",D335)),"NG",IF(ISNUMBER(SEARCH("サメ",D335)),"NG","" ))))))))</f>
        <v/>
      </c>
      <c r="W335" s="42" t="str">
        <f>IF(ISNUMBER(SEARCH("gas",D335)),"NG",IF(ISNUMBER(SEARCH("spray",D335)),"NG",IF(ISNUMBER(SEARCH("oil",D335)),"NG",IF(ISNUMBER(SEARCH("battery",D335)),"NG",IF(ISNUMBER(SEARCH("bleach",D335)),"NG",IF(ISNUMBER(SEARCH("paint",D335)),"NG",IF(ISNUMBER(SEARCH("wool",D335)),"NG",IF(ISNUMBER(SEARCH("shark",D335)),"NG",""))))))))</f>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30"/>
      <c r="N336" s="138"/>
      <c r="O336" s="139"/>
      <c r="P336" s="81"/>
      <c r="Q336" s="82">
        <f>ROUND(N336*H336,0)</f>
        <v>0</v>
      </c>
      <c r="R336" s="83"/>
      <c r="S336" s="83"/>
      <c r="T336" s="83"/>
      <c r="U336" s="41" t="str">
        <f>IF(AND(B336="",C336="",D336="",E336="",F336="",G336="",H336="",I336="",J336="",K336="",M336="",N336="",O336="",LEN(Q336)=0)=FALSE,IF(OR(B336="",C336="",D336="",E336="",F336="",G336="",H336="",I336="",J336="",K336="",M336="",N336="",O336="",LEN(Q336)=0,AND(ISNONTEXT(Q336), Q336&gt;100000))=TRUE,"NG",""),"")</f>
        <v>NG</v>
      </c>
      <c r="V336" s="42" t="str">
        <f>IF(ISNUMBER(SEARCH("ガス",D336)),"NG",IF(ISNUMBER(SEARCH("スプレー",D336)),"NG",IF(ISNUMBER(SEARCH("オイル",D336)),"NG",IF(ISNUMBER(SEARCH("バッテリー",D336)),"NG",IF(ISNUMBER(SEARCH("漂白",D336)),"NG",IF(ISNUMBER(SEARCH("ペイント",D336)),"NG",IF(ISNUMBER(SEARCH("ウール",D336)),"NG",IF(ISNUMBER(SEARCH("サメ",D336)),"NG","" ))))))))</f>
        <v/>
      </c>
      <c r="W336" s="42" t="str">
        <f>IF(ISNUMBER(SEARCH("gas",D336)),"NG",IF(ISNUMBER(SEARCH("spray",D336)),"NG",IF(ISNUMBER(SEARCH("oil",D336)),"NG",IF(ISNUMBER(SEARCH("battery",D336)),"NG",IF(ISNUMBER(SEARCH("bleach",D336)),"NG",IF(ISNUMBER(SEARCH("paint",D336)),"NG",IF(ISNUMBER(SEARCH("wool",D336)),"NG",IF(ISNUMBER(SEARCH("shark",D336)),"NG",""))))))))</f>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30"/>
      <c r="N337" s="138"/>
      <c r="O337" s="139"/>
      <c r="P337" s="81"/>
      <c r="Q337" s="82">
        <f>ROUND(N337*H337,0)</f>
        <v>0</v>
      </c>
      <c r="R337" s="83"/>
      <c r="S337" s="83"/>
      <c r="T337" s="83"/>
      <c r="U337" s="41" t="str">
        <f>IF(AND(B337="",C337="",D337="",E337="",F337="",G337="",H337="",I337="",J337="",K337="",M337="",N337="",O337="",LEN(Q337)=0)=FALSE,IF(OR(B337="",C337="",D337="",E337="",F337="",G337="",H337="",I337="",J337="",K337="",M337="",N337="",O337="",LEN(Q337)=0,AND(ISNONTEXT(Q337), Q337&gt;100000))=TRUE,"NG",""),"")</f>
        <v>NG</v>
      </c>
      <c r="V337" s="42" t="str">
        <f>IF(ISNUMBER(SEARCH("ガス",D337)),"NG",IF(ISNUMBER(SEARCH("スプレー",D337)),"NG",IF(ISNUMBER(SEARCH("オイル",D337)),"NG",IF(ISNUMBER(SEARCH("バッテリー",D337)),"NG",IF(ISNUMBER(SEARCH("漂白",D337)),"NG",IF(ISNUMBER(SEARCH("ペイント",D337)),"NG",IF(ISNUMBER(SEARCH("ウール",D337)),"NG",IF(ISNUMBER(SEARCH("サメ",D337)),"NG","" ))))))))</f>
        <v/>
      </c>
      <c r="W337" s="42" t="str">
        <f>IF(ISNUMBER(SEARCH("gas",D337)),"NG",IF(ISNUMBER(SEARCH("spray",D337)),"NG",IF(ISNUMBER(SEARCH("oil",D337)),"NG",IF(ISNUMBER(SEARCH("battery",D337)),"NG",IF(ISNUMBER(SEARCH("bleach",D337)),"NG",IF(ISNUMBER(SEARCH("paint",D337)),"NG",IF(ISNUMBER(SEARCH("wool",D337)),"NG",IF(ISNUMBER(SEARCH("shark",D337)),"NG",""))))))))</f>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30"/>
      <c r="N338" s="138"/>
      <c r="O338" s="139"/>
      <c r="P338" s="81"/>
      <c r="Q338" s="82">
        <f>ROUND(N338*H338,0)</f>
        <v>0</v>
      </c>
      <c r="R338" s="83"/>
      <c r="S338" s="83"/>
      <c r="T338" s="83"/>
      <c r="U338" s="41" t="str">
        <f>IF(AND(B338="",C338="",D338="",E338="",F338="",G338="",H338="",I338="",J338="",K338="",M338="",N338="",O338="",LEN(Q338)=0)=FALSE,IF(OR(B338="",C338="",D338="",E338="",F338="",G338="",H338="",I338="",J338="",K338="",M338="",N338="",O338="",LEN(Q338)=0,AND(ISNONTEXT(Q338), Q338&gt;100000))=TRUE,"NG",""),"")</f>
        <v>NG</v>
      </c>
      <c r="V338" s="42" t="str">
        <f>IF(ISNUMBER(SEARCH("ガス",D338)),"NG",IF(ISNUMBER(SEARCH("スプレー",D338)),"NG",IF(ISNUMBER(SEARCH("オイル",D338)),"NG",IF(ISNUMBER(SEARCH("バッテリー",D338)),"NG",IF(ISNUMBER(SEARCH("漂白",D338)),"NG",IF(ISNUMBER(SEARCH("ペイント",D338)),"NG",IF(ISNUMBER(SEARCH("ウール",D338)),"NG",IF(ISNUMBER(SEARCH("サメ",D338)),"NG","" ))))))))</f>
        <v/>
      </c>
      <c r="W338" s="42" t="str">
        <f>IF(ISNUMBER(SEARCH("gas",D338)),"NG",IF(ISNUMBER(SEARCH("spray",D338)),"NG",IF(ISNUMBER(SEARCH("oil",D338)),"NG",IF(ISNUMBER(SEARCH("battery",D338)),"NG",IF(ISNUMBER(SEARCH("bleach",D338)),"NG",IF(ISNUMBER(SEARCH("paint",D338)),"NG",IF(ISNUMBER(SEARCH("wool",D338)),"NG",IF(ISNUMBER(SEARCH("shark",D338)),"NG",""))))))))</f>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30"/>
      <c r="N339" s="138"/>
      <c r="O339" s="139"/>
      <c r="P339" s="81"/>
      <c r="Q339" s="82">
        <f>ROUND(N339*H339,0)</f>
        <v>0</v>
      </c>
      <c r="R339" s="83"/>
      <c r="S339" s="83"/>
      <c r="T339" s="83"/>
      <c r="U339" s="41" t="str">
        <f>IF(AND(B339="",C339="",D339="",E339="",F339="",G339="",H339="",I339="",J339="",K339="",M339="",N339="",O339="",LEN(Q339)=0)=FALSE,IF(OR(B339="",C339="",D339="",E339="",F339="",G339="",H339="",I339="",J339="",K339="",M339="",N339="",O339="",LEN(Q339)=0,AND(ISNONTEXT(Q339), Q339&gt;100000))=TRUE,"NG",""),"")</f>
        <v>NG</v>
      </c>
      <c r="V339" s="42" t="str">
        <f>IF(ISNUMBER(SEARCH("ガス",D339)),"NG",IF(ISNUMBER(SEARCH("スプレー",D339)),"NG",IF(ISNUMBER(SEARCH("オイル",D339)),"NG",IF(ISNUMBER(SEARCH("バッテリー",D339)),"NG",IF(ISNUMBER(SEARCH("漂白",D339)),"NG",IF(ISNUMBER(SEARCH("ペイント",D339)),"NG",IF(ISNUMBER(SEARCH("ウール",D339)),"NG",IF(ISNUMBER(SEARCH("サメ",D339)),"NG","" ))))))))</f>
        <v/>
      </c>
      <c r="W339" s="42" t="str">
        <f>IF(ISNUMBER(SEARCH("gas",D339)),"NG",IF(ISNUMBER(SEARCH("spray",D339)),"NG",IF(ISNUMBER(SEARCH("oil",D339)),"NG",IF(ISNUMBER(SEARCH("battery",D339)),"NG",IF(ISNUMBER(SEARCH("bleach",D339)),"NG",IF(ISNUMBER(SEARCH("paint",D339)),"NG",IF(ISNUMBER(SEARCH("wool",D339)),"NG",IF(ISNUMBER(SEARCH("shark",D339)),"NG",""))))))))</f>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30"/>
      <c r="N340" s="138"/>
      <c r="O340" s="139"/>
      <c r="P340" s="81"/>
      <c r="Q340" s="82">
        <f>ROUND(N340*H340,0)</f>
        <v>0</v>
      </c>
      <c r="R340" s="83"/>
      <c r="S340" s="83"/>
      <c r="T340" s="83"/>
      <c r="U340" s="41" t="str">
        <f>IF(AND(B340="",C340="",D340="",E340="",F340="",G340="",H340="",I340="",J340="",K340="",M340="",N340="",O340="",LEN(Q340)=0)=FALSE,IF(OR(B340="",C340="",D340="",E340="",F340="",G340="",H340="",I340="",J340="",K340="",M340="",N340="",O340="",LEN(Q340)=0,AND(ISNONTEXT(Q340), Q340&gt;100000))=TRUE,"NG",""),"")</f>
        <v>NG</v>
      </c>
      <c r="V340" s="42" t="str">
        <f>IF(ISNUMBER(SEARCH("ガス",D340)),"NG",IF(ISNUMBER(SEARCH("スプレー",D340)),"NG",IF(ISNUMBER(SEARCH("オイル",D340)),"NG",IF(ISNUMBER(SEARCH("バッテリー",D340)),"NG",IF(ISNUMBER(SEARCH("漂白",D340)),"NG",IF(ISNUMBER(SEARCH("ペイント",D340)),"NG",IF(ISNUMBER(SEARCH("ウール",D340)),"NG",IF(ISNUMBER(SEARCH("サメ",D340)),"NG","" ))))))))</f>
        <v/>
      </c>
      <c r="W340" s="42" t="str">
        <f>IF(ISNUMBER(SEARCH("gas",D340)),"NG",IF(ISNUMBER(SEARCH("spray",D340)),"NG",IF(ISNUMBER(SEARCH("oil",D340)),"NG",IF(ISNUMBER(SEARCH("battery",D340)),"NG",IF(ISNUMBER(SEARCH("bleach",D340)),"NG",IF(ISNUMBER(SEARCH("paint",D340)),"NG",IF(ISNUMBER(SEARCH("wool",D340)),"NG",IF(ISNUMBER(SEARCH("shark",D340)),"NG",""))))))))</f>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30"/>
      <c r="N341" s="138"/>
      <c r="O341" s="139"/>
      <c r="P341" s="81"/>
      <c r="Q341" s="82">
        <f>ROUND(N341*H341,0)</f>
        <v>0</v>
      </c>
      <c r="R341" s="83"/>
      <c r="S341" s="83"/>
      <c r="T341" s="83"/>
      <c r="U341" s="41" t="str">
        <f>IF(AND(B341="",C341="",D341="",E341="",F341="",G341="",H341="",I341="",J341="",K341="",M341="",N341="",O341="",LEN(Q341)=0)=FALSE,IF(OR(B341="",C341="",D341="",E341="",F341="",G341="",H341="",I341="",J341="",K341="",M341="",N341="",O341="",LEN(Q341)=0,AND(ISNONTEXT(Q341), Q341&gt;100000))=TRUE,"NG",""),"")</f>
        <v>NG</v>
      </c>
      <c r="V341" s="42" t="str">
        <f>IF(ISNUMBER(SEARCH("ガス",D341)),"NG",IF(ISNUMBER(SEARCH("スプレー",D341)),"NG",IF(ISNUMBER(SEARCH("オイル",D341)),"NG",IF(ISNUMBER(SEARCH("バッテリー",D341)),"NG",IF(ISNUMBER(SEARCH("漂白",D341)),"NG",IF(ISNUMBER(SEARCH("ペイント",D341)),"NG",IF(ISNUMBER(SEARCH("ウール",D341)),"NG",IF(ISNUMBER(SEARCH("サメ",D341)),"NG","" ))))))))</f>
        <v/>
      </c>
      <c r="W341" s="42" t="str">
        <f>IF(ISNUMBER(SEARCH("gas",D341)),"NG",IF(ISNUMBER(SEARCH("spray",D341)),"NG",IF(ISNUMBER(SEARCH("oil",D341)),"NG",IF(ISNUMBER(SEARCH("battery",D341)),"NG",IF(ISNUMBER(SEARCH("bleach",D341)),"NG",IF(ISNUMBER(SEARCH("paint",D341)),"NG",IF(ISNUMBER(SEARCH("wool",D341)),"NG",IF(ISNUMBER(SEARCH("shark",D341)),"NG",""))))))))</f>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30"/>
      <c r="N342" s="138"/>
      <c r="O342" s="139"/>
      <c r="P342" s="81"/>
      <c r="Q342" s="82">
        <f>ROUND(N342*H342,0)</f>
        <v>0</v>
      </c>
      <c r="R342" s="83"/>
      <c r="S342" s="83"/>
      <c r="T342" s="83"/>
      <c r="U342" s="41" t="str">
        <f>IF(AND(B342="",C342="",D342="",E342="",F342="",G342="",H342="",I342="",J342="",K342="",M342="",N342="",O342="",LEN(Q342)=0)=FALSE,IF(OR(B342="",C342="",D342="",E342="",F342="",G342="",H342="",I342="",J342="",K342="",M342="",N342="",O342="",LEN(Q342)=0,AND(ISNONTEXT(Q342), Q342&gt;100000))=TRUE,"NG",""),"")</f>
        <v>NG</v>
      </c>
      <c r="V342" s="42" t="str">
        <f>IF(ISNUMBER(SEARCH("ガス",D342)),"NG",IF(ISNUMBER(SEARCH("スプレー",D342)),"NG",IF(ISNUMBER(SEARCH("オイル",D342)),"NG",IF(ISNUMBER(SEARCH("バッテリー",D342)),"NG",IF(ISNUMBER(SEARCH("漂白",D342)),"NG",IF(ISNUMBER(SEARCH("ペイント",D342)),"NG",IF(ISNUMBER(SEARCH("ウール",D342)),"NG",IF(ISNUMBER(SEARCH("サメ",D342)),"NG","" ))))))))</f>
        <v/>
      </c>
      <c r="W342" s="42" t="str">
        <f>IF(ISNUMBER(SEARCH("gas",D342)),"NG",IF(ISNUMBER(SEARCH("spray",D342)),"NG",IF(ISNUMBER(SEARCH("oil",D342)),"NG",IF(ISNUMBER(SEARCH("battery",D342)),"NG",IF(ISNUMBER(SEARCH("bleach",D342)),"NG",IF(ISNUMBER(SEARCH("paint",D342)),"NG",IF(ISNUMBER(SEARCH("wool",D342)),"NG",IF(ISNUMBER(SEARCH("shark",D342)),"NG",""))))))))</f>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30"/>
      <c r="N343" s="138"/>
      <c r="O343" s="139"/>
      <c r="P343" s="81"/>
      <c r="Q343" s="82">
        <f>ROUND(N343*H343,0)</f>
        <v>0</v>
      </c>
      <c r="R343" s="83"/>
      <c r="S343" s="83"/>
      <c r="T343" s="83"/>
      <c r="U343" s="41" t="str">
        <f>IF(AND(B343="",C343="",D343="",E343="",F343="",G343="",H343="",I343="",J343="",K343="",M343="",N343="",O343="",LEN(Q343)=0)=FALSE,IF(OR(B343="",C343="",D343="",E343="",F343="",G343="",H343="",I343="",J343="",K343="",M343="",N343="",O343="",LEN(Q343)=0,AND(ISNONTEXT(Q343), Q343&gt;100000))=TRUE,"NG",""),"")</f>
        <v>NG</v>
      </c>
      <c r="V343" s="42" t="str">
        <f>IF(ISNUMBER(SEARCH("ガス",D343)),"NG",IF(ISNUMBER(SEARCH("スプレー",D343)),"NG",IF(ISNUMBER(SEARCH("オイル",D343)),"NG",IF(ISNUMBER(SEARCH("バッテリー",D343)),"NG",IF(ISNUMBER(SEARCH("漂白",D343)),"NG",IF(ISNUMBER(SEARCH("ペイント",D343)),"NG",IF(ISNUMBER(SEARCH("ウール",D343)),"NG",IF(ISNUMBER(SEARCH("サメ",D343)),"NG","" ))))))))</f>
        <v/>
      </c>
      <c r="W343" s="42" t="str">
        <f>IF(ISNUMBER(SEARCH("gas",D343)),"NG",IF(ISNUMBER(SEARCH("spray",D343)),"NG",IF(ISNUMBER(SEARCH("oil",D343)),"NG",IF(ISNUMBER(SEARCH("battery",D343)),"NG",IF(ISNUMBER(SEARCH("bleach",D343)),"NG",IF(ISNUMBER(SEARCH("paint",D343)),"NG",IF(ISNUMBER(SEARCH("wool",D343)),"NG",IF(ISNUMBER(SEARCH("shark",D343)),"NG",""))))))))</f>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30"/>
      <c r="N344" s="138"/>
      <c r="O344" s="139"/>
      <c r="P344" s="81"/>
      <c r="Q344" s="82">
        <f>ROUND(N344*H344,0)</f>
        <v>0</v>
      </c>
      <c r="R344" s="83"/>
      <c r="S344" s="83"/>
      <c r="T344" s="83"/>
      <c r="U344" s="41" t="str">
        <f>IF(AND(B344="",C344="",D344="",E344="",F344="",G344="",H344="",I344="",J344="",K344="",M344="",N344="",O344="",LEN(Q344)=0)=FALSE,IF(OR(B344="",C344="",D344="",E344="",F344="",G344="",H344="",I344="",J344="",K344="",M344="",N344="",O344="",LEN(Q344)=0,AND(ISNONTEXT(Q344), Q344&gt;100000))=TRUE,"NG",""),"")</f>
        <v>NG</v>
      </c>
      <c r="V344" s="42" t="str">
        <f>IF(ISNUMBER(SEARCH("ガス",D344)),"NG",IF(ISNUMBER(SEARCH("スプレー",D344)),"NG",IF(ISNUMBER(SEARCH("オイル",D344)),"NG",IF(ISNUMBER(SEARCH("バッテリー",D344)),"NG",IF(ISNUMBER(SEARCH("漂白",D344)),"NG",IF(ISNUMBER(SEARCH("ペイント",D344)),"NG",IF(ISNUMBER(SEARCH("ウール",D344)),"NG",IF(ISNUMBER(SEARCH("サメ",D344)),"NG","" ))))))))</f>
        <v/>
      </c>
      <c r="W344" s="42" t="str">
        <f>IF(ISNUMBER(SEARCH("gas",D344)),"NG",IF(ISNUMBER(SEARCH("spray",D344)),"NG",IF(ISNUMBER(SEARCH("oil",D344)),"NG",IF(ISNUMBER(SEARCH("battery",D344)),"NG",IF(ISNUMBER(SEARCH("bleach",D344)),"NG",IF(ISNUMBER(SEARCH("paint",D344)),"NG",IF(ISNUMBER(SEARCH("wool",D344)),"NG",IF(ISNUMBER(SEARCH("shark",D344)),"NG",""))))))))</f>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30"/>
      <c r="N345" s="138"/>
      <c r="O345" s="139"/>
      <c r="P345" s="81"/>
      <c r="Q345" s="82">
        <f>ROUND(N345*H345,0)</f>
        <v>0</v>
      </c>
      <c r="R345" s="83"/>
      <c r="S345" s="83"/>
      <c r="T345" s="83"/>
      <c r="U345" s="41" t="str">
        <f>IF(AND(B345="",C345="",D345="",E345="",F345="",G345="",H345="",I345="",J345="",K345="",M345="",N345="",O345="",LEN(Q345)=0)=FALSE,IF(OR(B345="",C345="",D345="",E345="",F345="",G345="",H345="",I345="",J345="",K345="",M345="",N345="",O345="",LEN(Q345)=0,AND(ISNONTEXT(Q345), Q345&gt;100000))=TRUE,"NG",""),"")</f>
        <v>NG</v>
      </c>
      <c r="V345" s="42" t="str">
        <f>IF(ISNUMBER(SEARCH("ガス",D345)),"NG",IF(ISNUMBER(SEARCH("スプレー",D345)),"NG",IF(ISNUMBER(SEARCH("オイル",D345)),"NG",IF(ISNUMBER(SEARCH("バッテリー",D345)),"NG",IF(ISNUMBER(SEARCH("漂白",D345)),"NG",IF(ISNUMBER(SEARCH("ペイント",D345)),"NG",IF(ISNUMBER(SEARCH("ウール",D345)),"NG",IF(ISNUMBER(SEARCH("サメ",D345)),"NG","" ))))))))</f>
        <v/>
      </c>
      <c r="W345" s="42" t="str">
        <f>IF(ISNUMBER(SEARCH("gas",D345)),"NG",IF(ISNUMBER(SEARCH("spray",D345)),"NG",IF(ISNUMBER(SEARCH("oil",D345)),"NG",IF(ISNUMBER(SEARCH("battery",D345)),"NG",IF(ISNUMBER(SEARCH("bleach",D345)),"NG",IF(ISNUMBER(SEARCH("paint",D345)),"NG",IF(ISNUMBER(SEARCH("wool",D345)),"NG",IF(ISNUMBER(SEARCH("shark",D345)),"NG",""))))))))</f>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30"/>
      <c r="N346" s="138"/>
      <c r="O346" s="139"/>
      <c r="P346" s="81"/>
      <c r="Q346" s="82">
        <f>ROUND(N346*H346,0)</f>
        <v>0</v>
      </c>
      <c r="R346" s="83"/>
      <c r="S346" s="83"/>
      <c r="T346" s="83"/>
      <c r="U346" s="41" t="str">
        <f>IF(AND(B346="",C346="",D346="",E346="",F346="",G346="",H346="",I346="",J346="",K346="",M346="",N346="",O346="",LEN(Q346)=0)=FALSE,IF(OR(B346="",C346="",D346="",E346="",F346="",G346="",H346="",I346="",J346="",K346="",M346="",N346="",O346="",LEN(Q346)=0,AND(ISNONTEXT(Q346), Q346&gt;100000))=TRUE,"NG",""),"")</f>
        <v>NG</v>
      </c>
      <c r="V346" s="42" t="str">
        <f>IF(ISNUMBER(SEARCH("ガス",D346)),"NG",IF(ISNUMBER(SEARCH("スプレー",D346)),"NG",IF(ISNUMBER(SEARCH("オイル",D346)),"NG",IF(ISNUMBER(SEARCH("バッテリー",D346)),"NG",IF(ISNUMBER(SEARCH("漂白",D346)),"NG",IF(ISNUMBER(SEARCH("ペイント",D346)),"NG",IF(ISNUMBER(SEARCH("ウール",D346)),"NG",IF(ISNUMBER(SEARCH("サメ",D346)),"NG","" ))))))))</f>
        <v/>
      </c>
      <c r="W346" s="42" t="str">
        <f>IF(ISNUMBER(SEARCH("gas",D346)),"NG",IF(ISNUMBER(SEARCH("spray",D346)),"NG",IF(ISNUMBER(SEARCH("oil",D346)),"NG",IF(ISNUMBER(SEARCH("battery",D346)),"NG",IF(ISNUMBER(SEARCH("bleach",D346)),"NG",IF(ISNUMBER(SEARCH("paint",D346)),"NG",IF(ISNUMBER(SEARCH("wool",D346)),"NG",IF(ISNUMBER(SEARCH("shark",D346)),"NG",""))))))))</f>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30"/>
      <c r="N347" s="138"/>
      <c r="O347" s="139"/>
      <c r="P347" s="81"/>
      <c r="Q347" s="82">
        <f>ROUND(N347*H347,0)</f>
        <v>0</v>
      </c>
      <c r="R347" s="83"/>
      <c r="S347" s="83"/>
      <c r="T347" s="83"/>
      <c r="U347" s="41" t="str">
        <f>IF(AND(B347="",C347="",D347="",E347="",F347="",G347="",H347="",I347="",J347="",K347="",M347="",N347="",O347="",LEN(Q347)=0)=FALSE,IF(OR(B347="",C347="",D347="",E347="",F347="",G347="",H347="",I347="",J347="",K347="",M347="",N347="",O347="",LEN(Q347)=0,AND(ISNONTEXT(Q347), Q347&gt;100000))=TRUE,"NG",""),"")</f>
        <v>NG</v>
      </c>
      <c r="V347" s="42" t="str">
        <f>IF(ISNUMBER(SEARCH("ガス",D347)),"NG",IF(ISNUMBER(SEARCH("スプレー",D347)),"NG",IF(ISNUMBER(SEARCH("オイル",D347)),"NG",IF(ISNUMBER(SEARCH("バッテリー",D347)),"NG",IF(ISNUMBER(SEARCH("漂白",D347)),"NG",IF(ISNUMBER(SEARCH("ペイント",D347)),"NG",IF(ISNUMBER(SEARCH("ウール",D347)),"NG",IF(ISNUMBER(SEARCH("サメ",D347)),"NG","" ))))))))</f>
        <v/>
      </c>
      <c r="W347" s="42" t="str">
        <f>IF(ISNUMBER(SEARCH("gas",D347)),"NG",IF(ISNUMBER(SEARCH("spray",D347)),"NG",IF(ISNUMBER(SEARCH("oil",D347)),"NG",IF(ISNUMBER(SEARCH("battery",D347)),"NG",IF(ISNUMBER(SEARCH("bleach",D347)),"NG",IF(ISNUMBER(SEARCH("paint",D347)),"NG",IF(ISNUMBER(SEARCH("wool",D347)),"NG",IF(ISNUMBER(SEARCH("shark",D347)),"NG",""))))))))</f>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30"/>
      <c r="N348" s="138"/>
      <c r="O348" s="139"/>
      <c r="P348" s="81"/>
      <c r="Q348" s="82">
        <f>ROUND(N348*H348,0)</f>
        <v>0</v>
      </c>
      <c r="R348" s="83"/>
      <c r="S348" s="83"/>
      <c r="T348" s="83"/>
      <c r="U348" s="41" t="str">
        <f>IF(AND(B348="",C348="",D348="",E348="",F348="",G348="",H348="",I348="",J348="",K348="",M348="",N348="",O348="",LEN(Q348)=0)=FALSE,IF(OR(B348="",C348="",D348="",E348="",F348="",G348="",H348="",I348="",J348="",K348="",M348="",N348="",O348="",LEN(Q348)=0,AND(ISNONTEXT(Q348), Q348&gt;100000))=TRUE,"NG",""),"")</f>
        <v>NG</v>
      </c>
      <c r="V348" s="42" t="str">
        <f>IF(ISNUMBER(SEARCH("ガス",D348)),"NG",IF(ISNUMBER(SEARCH("スプレー",D348)),"NG",IF(ISNUMBER(SEARCH("オイル",D348)),"NG",IF(ISNUMBER(SEARCH("バッテリー",D348)),"NG",IF(ISNUMBER(SEARCH("漂白",D348)),"NG",IF(ISNUMBER(SEARCH("ペイント",D348)),"NG",IF(ISNUMBER(SEARCH("ウール",D348)),"NG",IF(ISNUMBER(SEARCH("サメ",D348)),"NG","" ))))))))</f>
        <v/>
      </c>
      <c r="W348" s="42" t="str">
        <f>IF(ISNUMBER(SEARCH("gas",D348)),"NG",IF(ISNUMBER(SEARCH("spray",D348)),"NG",IF(ISNUMBER(SEARCH("oil",D348)),"NG",IF(ISNUMBER(SEARCH("battery",D348)),"NG",IF(ISNUMBER(SEARCH("bleach",D348)),"NG",IF(ISNUMBER(SEARCH("paint",D348)),"NG",IF(ISNUMBER(SEARCH("wool",D348)),"NG",IF(ISNUMBER(SEARCH("shark",D348)),"NG",""))))))))</f>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30"/>
      <c r="N349" s="138"/>
      <c r="O349" s="139"/>
      <c r="P349" s="81"/>
      <c r="Q349" s="82">
        <f>ROUND(N349*H349,0)</f>
        <v>0</v>
      </c>
      <c r="R349" s="83"/>
      <c r="S349" s="83"/>
      <c r="T349" s="83"/>
      <c r="U349" s="41" t="str">
        <f>IF(AND(B349="",C349="",D349="",E349="",F349="",G349="",H349="",I349="",J349="",K349="",M349="",N349="",O349="",LEN(Q349)=0)=FALSE,IF(OR(B349="",C349="",D349="",E349="",F349="",G349="",H349="",I349="",J349="",K349="",M349="",N349="",O349="",LEN(Q349)=0,AND(ISNONTEXT(Q349), Q349&gt;100000))=TRUE,"NG",""),"")</f>
        <v>NG</v>
      </c>
      <c r="V349" s="42" t="str">
        <f>IF(ISNUMBER(SEARCH("ガス",D349)),"NG",IF(ISNUMBER(SEARCH("スプレー",D349)),"NG",IF(ISNUMBER(SEARCH("オイル",D349)),"NG",IF(ISNUMBER(SEARCH("バッテリー",D349)),"NG",IF(ISNUMBER(SEARCH("漂白",D349)),"NG",IF(ISNUMBER(SEARCH("ペイント",D349)),"NG",IF(ISNUMBER(SEARCH("ウール",D349)),"NG",IF(ISNUMBER(SEARCH("サメ",D349)),"NG","" ))))))))</f>
        <v/>
      </c>
      <c r="W349" s="42" t="str">
        <f>IF(ISNUMBER(SEARCH("gas",D349)),"NG",IF(ISNUMBER(SEARCH("spray",D349)),"NG",IF(ISNUMBER(SEARCH("oil",D349)),"NG",IF(ISNUMBER(SEARCH("battery",D349)),"NG",IF(ISNUMBER(SEARCH("bleach",D349)),"NG",IF(ISNUMBER(SEARCH("paint",D349)),"NG",IF(ISNUMBER(SEARCH("wool",D349)),"NG",IF(ISNUMBER(SEARCH("shark",D349)),"NG",""))))))))</f>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30"/>
      <c r="N350" s="138"/>
      <c r="O350" s="139"/>
      <c r="P350" s="81"/>
      <c r="Q350" s="82">
        <f>ROUND(N350*H350,0)</f>
        <v>0</v>
      </c>
      <c r="R350" s="83"/>
      <c r="S350" s="83"/>
      <c r="T350" s="83"/>
      <c r="U350" s="41" t="str">
        <f>IF(AND(B350="",C350="",D350="",E350="",F350="",G350="",H350="",I350="",J350="",K350="",M350="",N350="",O350="",LEN(Q350)=0)=FALSE,IF(OR(B350="",C350="",D350="",E350="",F350="",G350="",H350="",I350="",J350="",K350="",M350="",N350="",O350="",LEN(Q350)=0,AND(ISNONTEXT(Q350), Q350&gt;100000))=TRUE,"NG",""),"")</f>
        <v>NG</v>
      </c>
      <c r="V350" s="42" t="str">
        <f>IF(ISNUMBER(SEARCH("ガス",D350)),"NG",IF(ISNUMBER(SEARCH("スプレー",D350)),"NG",IF(ISNUMBER(SEARCH("オイル",D350)),"NG",IF(ISNUMBER(SEARCH("バッテリー",D350)),"NG",IF(ISNUMBER(SEARCH("漂白",D350)),"NG",IF(ISNUMBER(SEARCH("ペイント",D350)),"NG",IF(ISNUMBER(SEARCH("ウール",D350)),"NG",IF(ISNUMBER(SEARCH("サメ",D350)),"NG","" ))))))))</f>
        <v/>
      </c>
      <c r="W350" s="42" t="str">
        <f>IF(ISNUMBER(SEARCH("gas",D350)),"NG",IF(ISNUMBER(SEARCH("spray",D350)),"NG",IF(ISNUMBER(SEARCH("oil",D350)),"NG",IF(ISNUMBER(SEARCH("battery",D350)),"NG",IF(ISNUMBER(SEARCH("bleach",D350)),"NG",IF(ISNUMBER(SEARCH("paint",D350)),"NG",IF(ISNUMBER(SEARCH("wool",D350)),"NG",IF(ISNUMBER(SEARCH("shark",D350)),"NG",""))))))))</f>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30"/>
      <c r="N351" s="138"/>
      <c r="O351" s="139"/>
      <c r="P351" s="81"/>
      <c r="Q351" s="82">
        <f>ROUND(N351*H351,0)</f>
        <v>0</v>
      </c>
      <c r="R351" s="83"/>
      <c r="S351" s="83"/>
      <c r="T351" s="83"/>
      <c r="U351" s="41" t="str">
        <f>IF(AND(B351="",C351="",D351="",E351="",F351="",G351="",H351="",I351="",J351="",K351="",M351="",N351="",O351="",LEN(Q351)=0)=FALSE,IF(OR(B351="",C351="",D351="",E351="",F351="",G351="",H351="",I351="",J351="",K351="",M351="",N351="",O351="",LEN(Q351)=0,AND(ISNONTEXT(Q351), Q351&gt;100000))=TRUE,"NG",""),"")</f>
        <v>NG</v>
      </c>
      <c r="V351" s="42" t="str">
        <f>IF(ISNUMBER(SEARCH("ガス",D351)),"NG",IF(ISNUMBER(SEARCH("スプレー",D351)),"NG",IF(ISNUMBER(SEARCH("オイル",D351)),"NG",IF(ISNUMBER(SEARCH("バッテリー",D351)),"NG",IF(ISNUMBER(SEARCH("漂白",D351)),"NG",IF(ISNUMBER(SEARCH("ペイント",D351)),"NG",IF(ISNUMBER(SEARCH("ウール",D351)),"NG",IF(ISNUMBER(SEARCH("サメ",D351)),"NG","" ))))))))</f>
        <v/>
      </c>
      <c r="W351" s="42" t="str">
        <f>IF(ISNUMBER(SEARCH("gas",D351)),"NG",IF(ISNUMBER(SEARCH("spray",D351)),"NG",IF(ISNUMBER(SEARCH("oil",D351)),"NG",IF(ISNUMBER(SEARCH("battery",D351)),"NG",IF(ISNUMBER(SEARCH("bleach",D351)),"NG",IF(ISNUMBER(SEARCH("paint",D351)),"NG",IF(ISNUMBER(SEARCH("wool",D351)),"NG",IF(ISNUMBER(SEARCH("shark",D351)),"NG",""))))))))</f>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30"/>
      <c r="N352" s="138"/>
      <c r="O352" s="139"/>
      <c r="P352" s="81"/>
      <c r="Q352" s="82">
        <f>ROUND(N352*H352,0)</f>
        <v>0</v>
      </c>
      <c r="R352" s="83"/>
      <c r="S352" s="83"/>
      <c r="T352" s="83"/>
      <c r="U352" s="41" t="str">
        <f>IF(AND(B352="",C352="",D352="",E352="",F352="",G352="",H352="",I352="",J352="",K352="",M352="",N352="",O352="",LEN(Q352)=0)=FALSE,IF(OR(B352="",C352="",D352="",E352="",F352="",G352="",H352="",I352="",J352="",K352="",M352="",N352="",O352="",LEN(Q352)=0,AND(ISNONTEXT(Q352), Q352&gt;100000))=TRUE,"NG",""),"")</f>
        <v>NG</v>
      </c>
      <c r="V352" s="42" t="str">
        <f>IF(ISNUMBER(SEARCH("ガス",D352)),"NG",IF(ISNUMBER(SEARCH("スプレー",D352)),"NG",IF(ISNUMBER(SEARCH("オイル",D352)),"NG",IF(ISNUMBER(SEARCH("バッテリー",D352)),"NG",IF(ISNUMBER(SEARCH("漂白",D352)),"NG",IF(ISNUMBER(SEARCH("ペイント",D352)),"NG",IF(ISNUMBER(SEARCH("ウール",D352)),"NG",IF(ISNUMBER(SEARCH("サメ",D352)),"NG","" ))))))))</f>
        <v/>
      </c>
      <c r="W352" s="42" t="str">
        <f>IF(ISNUMBER(SEARCH("gas",D352)),"NG",IF(ISNUMBER(SEARCH("spray",D352)),"NG",IF(ISNUMBER(SEARCH("oil",D352)),"NG",IF(ISNUMBER(SEARCH("battery",D352)),"NG",IF(ISNUMBER(SEARCH("bleach",D352)),"NG",IF(ISNUMBER(SEARCH("paint",D352)),"NG",IF(ISNUMBER(SEARCH("wool",D352)),"NG",IF(ISNUMBER(SEARCH("shark",D352)),"NG",""))))))))</f>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30"/>
      <c r="N353" s="138"/>
      <c r="O353" s="139"/>
      <c r="P353" s="81"/>
      <c r="Q353" s="82">
        <f>ROUND(N353*H353,0)</f>
        <v>0</v>
      </c>
      <c r="R353" s="83"/>
      <c r="S353" s="83"/>
      <c r="T353" s="83"/>
      <c r="U353" s="41" t="str">
        <f>IF(AND(B353="",C353="",D353="",E353="",F353="",G353="",H353="",I353="",J353="",K353="",M353="",N353="",O353="",LEN(Q353)=0)=FALSE,IF(OR(B353="",C353="",D353="",E353="",F353="",G353="",H353="",I353="",J353="",K353="",M353="",N353="",O353="",LEN(Q353)=0,AND(ISNONTEXT(Q353), Q353&gt;100000))=TRUE,"NG",""),"")</f>
        <v>NG</v>
      </c>
      <c r="V353" s="42" t="str">
        <f>IF(ISNUMBER(SEARCH("ガス",D353)),"NG",IF(ISNUMBER(SEARCH("スプレー",D353)),"NG",IF(ISNUMBER(SEARCH("オイル",D353)),"NG",IF(ISNUMBER(SEARCH("バッテリー",D353)),"NG",IF(ISNUMBER(SEARCH("漂白",D353)),"NG",IF(ISNUMBER(SEARCH("ペイント",D353)),"NG",IF(ISNUMBER(SEARCH("ウール",D353)),"NG",IF(ISNUMBER(SEARCH("サメ",D353)),"NG","" ))))))))</f>
        <v/>
      </c>
      <c r="W353" s="42" t="str">
        <f>IF(ISNUMBER(SEARCH("gas",D353)),"NG",IF(ISNUMBER(SEARCH("spray",D353)),"NG",IF(ISNUMBER(SEARCH("oil",D353)),"NG",IF(ISNUMBER(SEARCH("battery",D353)),"NG",IF(ISNUMBER(SEARCH("bleach",D353)),"NG",IF(ISNUMBER(SEARCH("paint",D353)),"NG",IF(ISNUMBER(SEARCH("wool",D353)),"NG",IF(ISNUMBER(SEARCH("shark",D353)),"NG",""))))))))</f>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30"/>
      <c r="N354" s="138"/>
      <c r="O354" s="139"/>
      <c r="P354" s="81"/>
      <c r="Q354" s="82">
        <f>ROUND(N354*H354,0)</f>
        <v>0</v>
      </c>
      <c r="R354" s="83"/>
      <c r="S354" s="83"/>
      <c r="T354" s="83"/>
      <c r="U354" s="41" t="str">
        <f>IF(AND(B354="",C354="",D354="",E354="",F354="",G354="",H354="",I354="",J354="",K354="",M354="",N354="",O354="",LEN(Q354)=0)=FALSE,IF(OR(B354="",C354="",D354="",E354="",F354="",G354="",H354="",I354="",J354="",K354="",M354="",N354="",O354="",LEN(Q354)=0,AND(ISNONTEXT(Q354), Q354&gt;100000))=TRUE,"NG",""),"")</f>
        <v>NG</v>
      </c>
      <c r="V354" s="42" t="str">
        <f>IF(ISNUMBER(SEARCH("ガス",D354)),"NG",IF(ISNUMBER(SEARCH("スプレー",D354)),"NG",IF(ISNUMBER(SEARCH("オイル",D354)),"NG",IF(ISNUMBER(SEARCH("バッテリー",D354)),"NG",IF(ISNUMBER(SEARCH("漂白",D354)),"NG",IF(ISNUMBER(SEARCH("ペイント",D354)),"NG",IF(ISNUMBER(SEARCH("ウール",D354)),"NG",IF(ISNUMBER(SEARCH("サメ",D354)),"NG","" ))))))))</f>
        <v/>
      </c>
      <c r="W354" s="42" t="str">
        <f>IF(ISNUMBER(SEARCH("gas",D354)),"NG",IF(ISNUMBER(SEARCH("spray",D354)),"NG",IF(ISNUMBER(SEARCH("oil",D354)),"NG",IF(ISNUMBER(SEARCH("battery",D354)),"NG",IF(ISNUMBER(SEARCH("bleach",D354)),"NG",IF(ISNUMBER(SEARCH("paint",D354)),"NG",IF(ISNUMBER(SEARCH("wool",D354)),"NG",IF(ISNUMBER(SEARCH("shark",D354)),"NG",""))))))))</f>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30"/>
      <c r="N355" s="138"/>
      <c r="O355" s="139"/>
      <c r="P355" s="81"/>
      <c r="Q355" s="82">
        <f>ROUND(N355*H355,0)</f>
        <v>0</v>
      </c>
      <c r="R355" s="83"/>
      <c r="S355" s="83"/>
      <c r="T355" s="83"/>
      <c r="U355" s="41" t="str">
        <f>IF(AND(B355="",C355="",D355="",E355="",F355="",G355="",H355="",I355="",J355="",K355="",M355="",N355="",O355="",LEN(Q355)=0)=FALSE,IF(OR(B355="",C355="",D355="",E355="",F355="",G355="",H355="",I355="",J355="",K355="",M355="",N355="",O355="",LEN(Q355)=0,AND(ISNONTEXT(Q355), Q355&gt;100000))=TRUE,"NG",""),"")</f>
        <v>NG</v>
      </c>
      <c r="V355" s="42" t="str">
        <f>IF(ISNUMBER(SEARCH("ガス",D355)),"NG",IF(ISNUMBER(SEARCH("スプレー",D355)),"NG",IF(ISNUMBER(SEARCH("オイル",D355)),"NG",IF(ISNUMBER(SEARCH("バッテリー",D355)),"NG",IF(ISNUMBER(SEARCH("漂白",D355)),"NG",IF(ISNUMBER(SEARCH("ペイント",D355)),"NG",IF(ISNUMBER(SEARCH("ウール",D355)),"NG",IF(ISNUMBER(SEARCH("サメ",D355)),"NG","" ))))))))</f>
        <v/>
      </c>
      <c r="W355" s="42" t="str">
        <f>IF(ISNUMBER(SEARCH("gas",D355)),"NG",IF(ISNUMBER(SEARCH("spray",D355)),"NG",IF(ISNUMBER(SEARCH("oil",D355)),"NG",IF(ISNUMBER(SEARCH("battery",D355)),"NG",IF(ISNUMBER(SEARCH("bleach",D355)),"NG",IF(ISNUMBER(SEARCH("paint",D355)),"NG",IF(ISNUMBER(SEARCH("wool",D355)),"NG",IF(ISNUMBER(SEARCH("shark",D355)),"NG",""))))))))</f>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30"/>
      <c r="N356" s="138"/>
      <c r="O356" s="139"/>
      <c r="P356" s="81"/>
      <c r="Q356" s="82">
        <f>ROUND(N356*H356,0)</f>
        <v>0</v>
      </c>
      <c r="R356" s="83"/>
      <c r="S356" s="83"/>
      <c r="T356" s="83"/>
      <c r="U356" s="41" t="str">
        <f>IF(AND(B356="",C356="",D356="",E356="",F356="",G356="",H356="",I356="",J356="",K356="",M356="",N356="",O356="",LEN(Q356)=0)=FALSE,IF(OR(B356="",C356="",D356="",E356="",F356="",G356="",H356="",I356="",J356="",K356="",M356="",N356="",O356="",LEN(Q356)=0,AND(ISNONTEXT(Q356), Q356&gt;100000))=TRUE,"NG",""),"")</f>
        <v>NG</v>
      </c>
      <c r="V356" s="42" t="str">
        <f>IF(ISNUMBER(SEARCH("ガス",D356)),"NG",IF(ISNUMBER(SEARCH("スプレー",D356)),"NG",IF(ISNUMBER(SEARCH("オイル",D356)),"NG",IF(ISNUMBER(SEARCH("バッテリー",D356)),"NG",IF(ISNUMBER(SEARCH("漂白",D356)),"NG",IF(ISNUMBER(SEARCH("ペイント",D356)),"NG",IF(ISNUMBER(SEARCH("ウール",D356)),"NG",IF(ISNUMBER(SEARCH("サメ",D356)),"NG","" ))))))))</f>
        <v/>
      </c>
      <c r="W356" s="42" t="str">
        <f>IF(ISNUMBER(SEARCH("gas",D356)),"NG",IF(ISNUMBER(SEARCH("spray",D356)),"NG",IF(ISNUMBER(SEARCH("oil",D356)),"NG",IF(ISNUMBER(SEARCH("battery",D356)),"NG",IF(ISNUMBER(SEARCH("bleach",D356)),"NG",IF(ISNUMBER(SEARCH("paint",D356)),"NG",IF(ISNUMBER(SEARCH("wool",D356)),"NG",IF(ISNUMBER(SEARCH("shark",D356)),"NG",""))))))))</f>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30"/>
      <c r="N357" s="138"/>
      <c r="O357" s="139"/>
      <c r="P357" s="81"/>
      <c r="Q357" s="82">
        <f>ROUND(N357*H357,0)</f>
        <v>0</v>
      </c>
      <c r="R357" s="83"/>
      <c r="S357" s="83"/>
      <c r="T357" s="83"/>
      <c r="U357" s="41" t="str">
        <f>IF(AND(B357="",C357="",D357="",E357="",F357="",G357="",H357="",I357="",J357="",K357="",M357="",N357="",O357="",LEN(Q357)=0)=FALSE,IF(OR(B357="",C357="",D357="",E357="",F357="",G357="",H357="",I357="",J357="",K357="",M357="",N357="",O357="",LEN(Q357)=0,AND(ISNONTEXT(Q357), Q357&gt;100000))=TRUE,"NG",""),"")</f>
        <v>NG</v>
      </c>
      <c r="V357" s="42" t="str">
        <f>IF(ISNUMBER(SEARCH("ガス",D357)),"NG",IF(ISNUMBER(SEARCH("スプレー",D357)),"NG",IF(ISNUMBER(SEARCH("オイル",D357)),"NG",IF(ISNUMBER(SEARCH("バッテリー",D357)),"NG",IF(ISNUMBER(SEARCH("漂白",D357)),"NG",IF(ISNUMBER(SEARCH("ペイント",D357)),"NG",IF(ISNUMBER(SEARCH("ウール",D357)),"NG",IF(ISNUMBER(SEARCH("サメ",D357)),"NG","" ))))))))</f>
        <v/>
      </c>
      <c r="W357" s="42" t="str">
        <f>IF(ISNUMBER(SEARCH("gas",D357)),"NG",IF(ISNUMBER(SEARCH("spray",D357)),"NG",IF(ISNUMBER(SEARCH("oil",D357)),"NG",IF(ISNUMBER(SEARCH("battery",D357)),"NG",IF(ISNUMBER(SEARCH("bleach",D357)),"NG",IF(ISNUMBER(SEARCH("paint",D357)),"NG",IF(ISNUMBER(SEARCH("wool",D357)),"NG",IF(ISNUMBER(SEARCH("shark",D357)),"NG",""))))))))</f>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30"/>
      <c r="N358" s="138"/>
      <c r="O358" s="139"/>
      <c r="P358" s="81"/>
      <c r="Q358" s="82">
        <f>ROUND(N358*H358,0)</f>
        <v>0</v>
      </c>
      <c r="R358" s="83"/>
      <c r="S358" s="83"/>
      <c r="T358" s="83"/>
      <c r="U358" s="41" t="str">
        <f>IF(AND(B358="",C358="",D358="",E358="",F358="",G358="",H358="",I358="",J358="",K358="",M358="",N358="",O358="",LEN(Q358)=0)=FALSE,IF(OR(B358="",C358="",D358="",E358="",F358="",G358="",H358="",I358="",J358="",K358="",M358="",N358="",O358="",LEN(Q358)=0,AND(ISNONTEXT(Q358), Q358&gt;100000))=TRUE,"NG",""),"")</f>
        <v>NG</v>
      </c>
      <c r="V358" s="42" t="str">
        <f>IF(ISNUMBER(SEARCH("ガス",D358)),"NG",IF(ISNUMBER(SEARCH("スプレー",D358)),"NG",IF(ISNUMBER(SEARCH("オイル",D358)),"NG",IF(ISNUMBER(SEARCH("バッテリー",D358)),"NG",IF(ISNUMBER(SEARCH("漂白",D358)),"NG",IF(ISNUMBER(SEARCH("ペイント",D358)),"NG",IF(ISNUMBER(SEARCH("ウール",D358)),"NG",IF(ISNUMBER(SEARCH("サメ",D358)),"NG","" ))))))))</f>
        <v/>
      </c>
      <c r="W358" s="42" t="str">
        <f>IF(ISNUMBER(SEARCH("gas",D358)),"NG",IF(ISNUMBER(SEARCH("spray",D358)),"NG",IF(ISNUMBER(SEARCH("oil",D358)),"NG",IF(ISNUMBER(SEARCH("battery",D358)),"NG",IF(ISNUMBER(SEARCH("bleach",D358)),"NG",IF(ISNUMBER(SEARCH("paint",D358)),"NG",IF(ISNUMBER(SEARCH("wool",D358)),"NG",IF(ISNUMBER(SEARCH("shark",D358)),"NG",""))))))))</f>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30"/>
      <c r="N359" s="138"/>
      <c r="O359" s="139"/>
      <c r="P359" s="81"/>
      <c r="Q359" s="82">
        <f>ROUND(N359*H359,0)</f>
        <v>0</v>
      </c>
      <c r="R359" s="83"/>
      <c r="S359" s="83"/>
      <c r="T359" s="83"/>
      <c r="U359" s="41" t="str">
        <f>IF(AND(B359="",C359="",D359="",E359="",F359="",G359="",H359="",I359="",J359="",K359="",M359="",N359="",O359="",LEN(Q359)=0)=FALSE,IF(OR(B359="",C359="",D359="",E359="",F359="",G359="",H359="",I359="",J359="",K359="",M359="",N359="",O359="",LEN(Q359)=0,AND(ISNONTEXT(Q359), Q359&gt;100000))=TRUE,"NG",""),"")</f>
        <v>NG</v>
      </c>
      <c r="V359" s="42" t="str">
        <f>IF(ISNUMBER(SEARCH("ガス",D359)),"NG",IF(ISNUMBER(SEARCH("スプレー",D359)),"NG",IF(ISNUMBER(SEARCH("オイル",D359)),"NG",IF(ISNUMBER(SEARCH("バッテリー",D359)),"NG",IF(ISNUMBER(SEARCH("漂白",D359)),"NG",IF(ISNUMBER(SEARCH("ペイント",D359)),"NG",IF(ISNUMBER(SEARCH("ウール",D359)),"NG",IF(ISNUMBER(SEARCH("サメ",D359)),"NG","" ))))))))</f>
        <v/>
      </c>
      <c r="W359" s="42" t="str">
        <f>IF(ISNUMBER(SEARCH("gas",D359)),"NG",IF(ISNUMBER(SEARCH("spray",D359)),"NG",IF(ISNUMBER(SEARCH("oil",D359)),"NG",IF(ISNUMBER(SEARCH("battery",D359)),"NG",IF(ISNUMBER(SEARCH("bleach",D359)),"NG",IF(ISNUMBER(SEARCH("paint",D359)),"NG",IF(ISNUMBER(SEARCH("wool",D359)),"NG",IF(ISNUMBER(SEARCH("shark",D359)),"NG",""))))))))</f>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30"/>
      <c r="N360" s="138"/>
      <c r="O360" s="139"/>
      <c r="P360" s="81"/>
      <c r="Q360" s="82">
        <f>ROUND(N360*H360,0)</f>
        <v>0</v>
      </c>
      <c r="R360" s="83"/>
      <c r="S360" s="83"/>
      <c r="T360" s="83"/>
      <c r="U360" s="41" t="str">
        <f>IF(AND(B360="",C360="",D360="",E360="",F360="",G360="",H360="",I360="",J360="",K360="",M360="",N360="",O360="",LEN(Q360)=0)=FALSE,IF(OR(B360="",C360="",D360="",E360="",F360="",G360="",H360="",I360="",J360="",K360="",M360="",N360="",O360="",LEN(Q360)=0,AND(ISNONTEXT(Q360), Q360&gt;100000))=TRUE,"NG",""),"")</f>
        <v>NG</v>
      </c>
      <c r="V360" s="42" t="str">
        <f>IF(ISNUMBER(SEARCH("ガス",D360)),"NG",IF(ISNUMBER(SEARCH("スプレー",D360)),"NG",IF(ISNUMBER(SEARCH("オイル",D360)),"NG",IF(ISNUMBER(SEARCH("バッテリー",D360)),"NG",IF(ISNUMBER(SEARCH("漂白",D360)),"NG",IF(ISNUMBER(SEARCH("ペイント",D360)),"NG",IF(ISNUMBER(SEARCH("ウール",D360)),"NG",IF(ISNUMBER(SEARCH("サメ",D360)),"NG","" ))))))))</f>
        <v/>
      </c>
      <c r="W360" s="42" t="str">
        <f>IF(ISNUMBER(SEARCH("gas",D360)),"NG",IF(ISNUMBER(SEARCH("spray",D360)),"NG",IF(ISNUMBER(SEARCH("oil",D360)),"NG",IF(ISNUMBER(SEARCH("battery",D360)),"NG",IF(ISNUMBER(SEARCH("bleach",D360)),"NG",IF(ISNUMBER(SEARCH("paint",D360)),"NG",IF(ISNUMBER(SEARCH("wool",D360)),"NG",IF(ISNUMBER(SEARCH("shark",D360)),"NG",""))))))))</f>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30"/>
      <c r="N361" s="138"/>
      <c r="O361" s="139"/>
      <c r="P361" s="81"/>
      <c r="Q361" s="82">
        <f>ROUND(N361*H361,0)</f>
        <v>0</v>
      </c>
      <c r="R361" s="83"/>
      <c r="S361" s="83"/>
      <c r="T361" s="83"/>
      <c r="U361" s="41" t="str">
        <f>IF(AND(B361="",C361="",D361="",E361="",F361="",G361="",H361="",I361="",J361="",K361="",M361="",N361="",O361="",LEN(Q361)=0)=FALSE,IF(OR(B361="",C361="",D361="",E361="",F361="",G361="",H361="",I361="",J361="",K361="",M361="",N361="",O361="",LEN(Q361)=0,AND(ISNONTEXT(Q361), Q361&gt;100000))=TRUE,"NG",""),"")</f>
        <v>NG</v>
      </c>
      <c r="V361" s="42" t="str">
        <f>IF(ISNUMBER(SEARCH("ガス",D361)),"NG",IF(ISNUMBER(SEARCH("スプレー",D361)),"NG",IF(ISNUMBER(SEARCH("オイル",D361)),"NG",IF(ISNUMBER(SEARCH("バッテリー",D361)),"NG",IF(ISNUMBER(SEARCH("漂白",D361)),"NG",IF(ISNUMBER(SEARCH("ペイント",D361)),"NG",IF(ISNUMBER(SEARCH("ウール",D361)),"NG",IF(ISNUMBER(SEARCH("サメ",D361)),"NG","" ))))))))</f>
        <v/>
      </c>
      <c r="W361" s="42" t="str">
        <f>IF(ISNUMBER(SEARCH("gas",D361)),"NG",IF(ISNUMBER(SEARCH("spray",D361)),"NG",IF(ISNUMBER(SEARCH("oil",D361)),"NG",IF(ISNUMBER(SEARCH("battery",D361)),"NG",IF(ISNUMBER(SEARCH("bleach",D361)),"NG",IF(ISNUMBER(SEARCH("paint",D361)),"NG",IF(ISNUMBER(SEARCH("wool",D361)),"NG",IF(ISNUMBER(SEARCH("shark",D361)),"NG",""))))))))</f>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30"/>
      <c r="N362" s="138"/>
      <c r="O362" s="139"/>
      <c r="P362" s="81"/>
      <c r="Q362" s="82">
        <f>ROUND(N362*H362,0)</f>
        <v>0</v>
      </c>
      <c r="R362" s="83"/>
      <c r="S362" s="83"/>
      <c r="T362" s="83"/>
      <c r="U362" s="41" t="str">
        <f>IF(AND(B362="",C362="",D362="",E362="",F362="",G362="",H362="",I362="",J362="",K362="",M362="",N362="",O362="",LEN(Q362)=0)=FALSE,IF(OR(B362="",C362="",D362="",E362="",F362="",G362="",H362="",I362="",J362="",K362="",M362="",N362="",O362="",LEN(Q362)=0,AND(ISNONTEXT(Q362), Q362&gt;100000))=TRUE,"NG",""),"")</f>
        <v>NG</v>
      </c>
      <c r="V362" s="42" t="str">
        <f>IF(ISNUMBER(SEARCH("ガス",D362)),"NG",IF(ISNUMBER(SEARCH("スプレー",D362)),"NG",IF(ISNUMBER(SEARCH("オイル",D362)),"NG",IF(ISNUMBER(SEARCH("バッテリー",D362)),"NG",IF(ISNUMBER(SEARCH("漂白",D362)),"NG",IF(ISNUMBER(SEARCH("ペイント",D362)),"NG",IF(ISNUMBER(SEARCH("ウール",D362)),"NG",IF(ISNUMBER(SEARCH("サメ",D362)),"NG","" ))))))))</f>
        <v/>
      </c>
      <c r="W362" s="42" t="str">
        <f>IF(ISNUMBER(SEARCH("gas",D362)),"NG",IF(ISNUMBER(SEARCH("spray",D362)),"NG",IF(ISNUMBER(SEARCH("oil",D362)),"NG",IF(ISNUMBER(SEARCH("battery",D362)),"NG",IF(ISNUMBER(SEARCH("bleach",D362)),"NG",IF(ISNUMBER(SEARCH("paint",D362)),"NG",IF(ISNUMBER(SEARCH("wool",D362)),"NG",IF(ISNUMBER(SEARCH("shark",D362)),"NG",""))))))))</f>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30"/>
      <c r="N363" s="138"/>
      <c r="O363" s="139"/>
      <c r="P363" s="81"/>
      <c r="Q363" s="82">
        <f>ROUND(N363*H363,0)</f>
        <v>0</v>
      </c>
      <c r="R363" s="83"/>
      <c r="S363" s="83"/>
      <c r="T363" s="83"/>
      <c r="U363" s="41" t="str">
        <f>IF(AND(B363="",C363="",D363="",E363="",F363="",G363="",H363="",I363="",J363="",K363="",M363="",N363="",O363="",LEN(Q363)=0)=FALSE,IF(OR(B363="",C363="",D363="",E363="",F363="",G363="",H363="",I363="",J363="",K363="",M363="",N363="",O363="",LEN(Q363)=0,AND(ISNONTEXT(Q363), Q363&gt;100000))=TRUE,"NG",""),"")</f>
        <v>NG</v>
      </c>
      <c r="V363" s="42" t="str">
        <f>IF(ISNUMBER(SEARCH("ガス",D363)),"NG",IF(ISNUMBER(SEARCH("スプレー",D363)),"NG",IF(ISNUMBER(SEARCH("オイル",D363)),"NG",IF(ISNUMBER(SEARCH("バッテリー",D363)),"NG",IF(ISNUMBER(SEARCH("漂白",D363)),"NG",IF(ISNUMBER(SEARCH("ペイント",D363)),"NG",IF(ISNUMBER(SEARCH("ウール",D363)),"NG",IF(ISNUMBER(SEARCH("サメ",D363)),"NG","" ))))))))</f>
        <v/>
      </c>
      <c r="W363" s="42" t="str">
        <f>IF(ISNUMBER(SEARCH("gas",D363)),"NG",IF(ISNUMBER(SEARCH("spray",D363)),"NG",IF(ISNUMBER(SEARCH("oil",D363)),"NG",IF(ISNUMBER(SEARCH("battery",D363)),"NG",IF(ISNUMBER(SEARCH("bleach",D363)),"NG",IF(ISNUMBER(SEARCH("paint",D363)),"NG",IF(ISNUMBER(SEARCH("wool",D363)),"NG",IF(ISNUMBER(SEARCH("shark",D363)),"NG",""))))))))</f>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30"/>
      <c r="N364" s="138"/>
      <c r="O364" s="139"/>
      <c r="P364" s="81"/>
      <c r="Q364" s="82">
        <f>ROUND(N364*H364,0)</f>
        <v>0</v>
      </c>
      <c r="R364" s="83"/>
      <c r="S364" s="83"/>
      <c r="T364" s="83"/>
      <c r="U364" s="41" t="str">
        <f>IF(AND(B364="",C364="",D364="",E364="",F364="",G364="",H364="",I364="",J364="",K364="",M364="",N364="",O364="",LEN(Q364)=0)=FALSE,IF(OR(B364="",C364="",D364="",E364="",F364="",G364="",H364="",I364="",J364="",K364="",M364="",N364="",O364="",LEN(Q364)=0,AND(ISNONTEXT(Q364), Q364&gt;100000))=TRUE,"NG",""),"")</f>
        <v>NG</v>
      </c>
      <c r="V364" s="42" t="str">
        <f>IF(ISNUMBER(SEARCH("ガス",D364)),"NG",IF(ISNUMBER(SEARCH("スプレー",D364)),"NG",IF(ISNUMBER(SEARCH("オイル",D364)),"NG",IF(ISNUMBER(SEARCH("バッテリー",D364)),"NG",IF(ISNUMBER(SEARCH("漂白",D364)),"NG",IF(ISNUMBER(SEARCH("ペイント",D364)),"NG",IF(ISNUMBER(SEARCH("ウール",D364)),"NG",IF(ISNUMBER(SEARCH("サメ",D364)),"NG","" ))))))))</f>
        <v/>
      </c>
      <c r="W364" s="42" t="str">
        <f>IF(ISNUMBER(SEARCH("gas",D364)),"NG",IF(ISNUMBER(SEARCH("spray",D364)),"NG",IF(ISNUMBER(SEARCH("oil",D364)),"NG",IF(ISNUMBER(SEARCH("battery",D364)),"NG",IF(ISNUMBER(SEARCH("bleach",D364)),"NG",IF(ISNUMBER(SEARCH("paint",D364)),"NG",IF(ISNUMBER(SEARCH("wool",D364)),"NG",IF(ISNUMBER(SEARCH("shark",D364)),"NG",""))))))))</f>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30"/>
      <c r="N365" s="138"/>
      <c r="O365" s="139"/>
      <c r="P365" s="81"/>
      <c r="Q365" s="82">
        <f>ROUND(N365*H365,0)</f>
        <v>0</v>
      </c>
      <c r="R365" s="83"/>
      <c r="S365" s="83"/>
      <c r="T365" s="83"/>
      <c r="U365" s="41" t="str">
        <f>IF(AND(B365="",C365="",D365="",E365="",F365="",G365="",H365="",I365="",J365="",K365="",M365="",N365="",O365="",LEN(Q365)=0)=FALSE,IF(OR(B365="",C365="",D365="",E365="",F365="",G365="",H365="",I365="",J365="",K365="",M365="",N365="",O365="",LEN(Q365)=0,AND(ISNONTEXT(Q365), Q365&gt;100000))=TRUE,"NG",""),"")</f>
        <v>NG</v>
      </c>
      <c r="V365" s="42" t="str">
        <f>IF(ISNUMBER(SEARCH("ガス",D365)),"NG",IF(ISNUMBER(SEARCH("スプレー",D365)),"NG",IF(ISNUMBER(SEARCH("オイル",D365)),"NG",IF(ISNUMBER(SEARCH("バッテリー",D365)),"NG",IF(ISNUMBER(SEARCH("漂白",D365)),"NG",IF(ISNUMBER(SEARCH("ペイント",D365)),"NG",IF(ISNUMBER(SEARCH("ウール",D365)),"NG",IF(ISNUMBER(SEARCH("サメ",D365)),"NG","" ))))))))</f>
        <v/>
      </c>
      <c r="W365" s="42" t="str">
        <f>IF(ISNUMBER(SEARCH("gas",D365)),"NG",IF(ISNUMBER(SEARCH("spray",D365)),"NG",IF(ISNUMBER(SEARCH("oil",D365)),"NG",IF(ISNUMBER(SEARCH("battery",D365)),"NG",IF(ISNUMBER(SEARCH("bleach",D365)),"NG",IF(ISNUMBER(SEARCH("paint",D365)),"NG",IF(ISNUMBER(SEARCH("wool",D365)),"NG",IF(ISNUMBER(SEARCH("shark",D365)),"NG",""))))))))</f>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30"/>
      <c r="N366" s="138"/>
      <c r="O366" s="139"/>
      <c r="P366" s="81"/>
      <c r="Q366" s="82">
        <f>ROUND(N366*H366,0)</f>
        <v>0</v>
      </c>
      <c r="R366" s="83"/>
      <c r="S366" s="83"/>
      <c r="T366" s="83"/>
      <c r="U366" s="41" t="str">
        <f>IF(AND(B366="",C366="",D366="",E366="",F366="",G366="",H366="",I366="",J366="",K366="",M366="",N366="",O366="",LEN(Q366)=0)=FALSE,IF(OR(B366="",C366="",D366="",E366="",F366="",G366="",H366="",I366="",J366="",K366="",M366="",N366="",O366="",LEN(Q366)=0,AND(ISNONTEXT(Q366), Q366&gt;100000))=TRUE,"NG",""),"")</f>
        <v>NG</v>
      </c>
      <c r="V366" s="42" t="str">
        <f>IF(ISNUMBER(SEARCH("ガス",D366)),"NG",IF(ISNUMBER(SEARCH("スプレー",D366)),"NG",IF(ISNUMBER(SEARCH("オイル",D366)),"NG",IF(ISNUMBER(SEARCH("バッテリー",D366)),"NG",IF(ISNUMBER(SEARCH("漂白",D366)),"NG",IF(ISNUMBER(SEARCH("ペイント",D366)),"NG",IF(ISNUMBER(SEARCH("ウール",D366)),"NG",IF(ISNUMBER(SEARCH("サメ",D366)),"NG","" ))))))))</f>
        <v/>
      </c>
      <c r="W366" s="42" t="str">
        <f>IF(ISNUMBER(SEARCH("gas",D366)),"NG",IF(ISNUMBER(SEARCH("spray",D366)),"NG",IF(ISNUMBER(SEARCH("oil",D366)),"NG",IF(ISNUMBER(SEARCH("battery",D366)),"NG",IF(ISNUMBER(SEARCH("bleach",D366)),"NG",IF(ISNUMBER(SEARCH("paint",D366)),"NG",IF(ISNUMBER(SEARCH("wool",D366)),"NG",IF(ISNUMBER(SEARCH("shark",D366)),"NG",""))))))))</f>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30"/>
      <c r="N367" s="138"/>
      <c r="O367" s="139"/>
      <c r="P367" s="81"/>
      <c r="Q367" s="82">
        <f>ROUND(N367*H367,0)</f>
        <v>0</v>
      </c>
      <c r="R367" s="83"/>
      <c r="S367" s="83"/>
      <c r="T367" s="83"/>
      <c r="U367" s="41" t="str">
        <f>IF(AND(B367="",C367="",D367="",E367="",F367="",G367="",H367="",I367="",J367="",K367="",M367="",N367="",O367="",LEN(Q367)=0)=FALSE,IF(OR(B367="",C367="",D367="",E367="",F367="",G367="",H367="",I367="",J367="",K367="",M367="",N367="",O367="",LEN(Q367)=0,AND(ISNONTEXT(Q367), Q367&gt;100000))=TRUE,"NG",""),"")</f>
        <v>NG</v>
      </c>
      <c r="V367" s="42" t="str">
        <f>IF(ISNUMBER(SEARCH("ガス",D367)),"NG",IF(ISNUMBER(SEARCH("スプレー",D367)),"NG",IF(ISNUMBER(SEARCH("オイル",D367)),"NG",IF(ISNUMBER(SEARCH("バッテリー",D367)),"NG",IF(ISNUMBER(SEARCH("漂白",D367)),"NG",IF(ISNUMBER(SEARCH("ペイント",D367)),"NG",IF(ISNUMBER(SEARCH("ウール",D367)),"NG",IF(ISNUMBER(SEARCH("サメ",D367)),"NG","" ))))))))</f>
        <v/>
      </c>
      <c r="W367" s="42" t="str">
        <f>IF(ISNUMBER(SEARCH("gas",D367)),"NG",IF(ISNUMBER(SEARCH("spray",D367)),"NG",IF(ISNUMBER(SEARCH("oil",D367)),"NG",IF(ISNUMBER(SEARCH("battery",D367)),"NG",IF(ISNUMBER(SEARCH("bleach",D367)),"NG",IF(ISNUMBER(SEARCH("paint",D367)),"NG",IF(ISNUMBER(SEARCH("wool",D367)),"NG",IF(ISNUMBER(SEARCH("shark",D367)),"NG",""))))))))</f>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30"/>
      <c r="N368" s="138"/>
      <c r="O368" s="139"/>
      <c r="P368" s="81"/>
      <c r="Q368" s="82">
        <f>ROUND(N368*H368,0)</f>
        <v>0</v>
      </c>
      <c r="R368" s="83"/>
      <c r="S368" s="83"/>
      <c r="T368" s="83"/>
      <c r="U368" s="41" t="str">
        <f>IF(AND(B368="",C368="",D368="",E368="",F368="",G368="",H368="",I368="",J368="",K368="",M368="",N368="",O368="",LEN(Q368)=0)=FALSE,IF(OR(B368="",C368="",D368="",E368="",F368="",G368="",H368="",I368="",J368="",K368="",M368="",N368="",O368="",LEN(Q368)=0,AND(ISNONTEXT(Q368), Q368&gt;100000))=TRUE,"NG",""),"")</f>
        <v>NG</v>
      </c>
      <c r="V368" s="42" t="str">
        <f>IF(ISNUMBER(SEARCH("ガス",D368)),"NG",IF(ISNUMBER(SEARCH("スプレー",D368)),"NG",IF(ISNUMBER(SEARCH("オイル",D368)),"NG",IF(ISNUMBER(SEARCH("バッテリー",D368)),"NG",IF(ISNUMBER(SEARCH("漂白",D368)),"NG",IF(ISNUMBER(SEARCH("ペイント",D368)),"NG",IF(ISNUMBER(SEARCH("ウール",D368)),"NG",IF(ISNUMBER(SEARCH("サメ",D368)),"NG","" ))))))))</f>
        <v/>
      </c>
      <c r="W368" s="42" t="str">
        <f>IF(ISNUMBER(SEARCH("gas",D368)),"NG",IF(ISNUMBER(SEARCH("spray",D368)),"NG",IF(ISNUMBER(SEARCH("oil",D368)),"NG",IF(ISNUMBER(SEARCH("battery",D368)),"NG",IF(ISNUMBER(SEARCH("bleach",D368)),"NG",IF(ISNUMBER(SEARCH("paint",D368)),"NG",IF(ISNUMBER(SEARCH("wool",D368)),"NG",IF(ISNUMBER(SEARCH("shark",D368)),"NG",""))))))))</f>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30"/>
      <c r="N369" s="138"/>
      <c r="O369" s="139"/>
      <c r="P369" s="81"/>
      <c r="Q369" s="82">
        <f>ROUND(N369*H369,0)</f>
        <v>0</v>
      </c>
      <c r="R369" s="83"/>
      <c r="S369" s="83"/>
      <c r="T369" s="83"/>
      <c r="U369" s="41" t="str">
        <f>IF(AND(B369="",C369="",D369="",E369="",F369="",G369="",H369="",I369="",J369="",K369="",M369="",N369="",O369="",LEN(Q369)=0)=FALSE,IF(OR(B369="",C369="",D369="",E369="",F369="",G369="",H369="",I369="",J369="",K369="",M369="",N369="",O369="",LEN(Q369)=0,AND(ISNONTEXT(Q369), Q369&gt;100000))=TRUE,"NG",""),"")</f>
        <v>NG</v>
      </c>
      <c r="V369" s="42" t="str">
        <f>IF(ISNUMBER(SEARCH("ガス",D369)),"NG",IF(ISNUMBER(SEARCH("スプレー",D369)),"NG",IF(ISNUMBER(SEARCH("オイル",D369)),"NG",IF(ISNUMBER(SEARCH("バッテリー",D369)),"NG",IF(ISNUMBER(SEARCH("漂白",D369)),"NG",IF(ISNUMBER(SEARCH("ペイント",D369)),"NG",IF(ISNUMBER(SEARCH("ウール",D369)),"NG",IF(ISNUMBER(SEARCH("サメ",D369)),"NG","" ))))))))</f>
        <v/>
      </c>
      <c r="W369" s="42" t="str">
        <f>IF(ISNUMBER(SEARCH("gas",D369)),"NG",IF(ISNUMBER(SEARCH("spray",D369)),"NG",IF(ISNUMBER(SEARCH("oil",D369)),"NG",IF(ISNUMBER(SEARCH("battery",D369)),"NG",IF(ISNUMBER(SEARCH("bleach",D369)),"NG",IF(ISNUMBER(SEARCH("paint",D369)),"NG",IF(ISNUMBER(SEARCH("wool",D369)),"NG",IF(ISNUMBER(SEARCH("shark",D369)),"NG",""))))))))</f>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30"/>
      <c r="N370" s="138"/>
      <c r="O370" s="139"/>
      <c r="P370" s="81"/>
      <c r="Q370" s="82">
        <f>ROUND(N370*H370,0)</f>
        <v>0</v>
      </c>
      <c r="R370" s="83"/>
      <c r="S370" s="83"/>
      <c r="T370" s="83"/>
      <c r="U370" s="41" t="str">
        <f>IF(AND(B370="",C370="",D370="",E370="",F370="",G370="",H370="",I370="",J370="",K370="",M370="",N370="",O370="",LEN(Q370)=0)=FALSE,IF(OR(B370="",C370="",D370="",E370="",F370="",G370="",H370="",I370="",J370="",K370="",M370="",N370="",O370="",LEN(Q370)=0,AND(ISNONTEXT(Q370), Q370&gt;100000))=TRUE,"NG",""),"")</f>
        <v>NG</v>
      </c>
      <c r="V370" s="42" t="str">
        <f>IF(ISNUMBER(SEARCH("ガス",D370)),"NG",IF(ISNUMBER(SEARCH("スプレー",D370)),"NG",IF(ISNUMBER(SEARCH("オイル",D370)),"NG",IF(ISNUMBER(SEARCH("バッテリー",D370)),"NG",IF(ISNUMBER(SEARCH("漂白",D370)),"NG",IF(ISNUMBER(SEARCH("ペイント",D370)),"NG",IF(ISNUMBER(SEARCH("ウール",D370)),"NG",IF(ISNUMBER(SEARCH("サメ",D370)),"NG","" ))))))))</f>
        <v/>
      </c>
      <c r="W370" s="42" t="str">
        <f>IF(ISNUMBER(SEARCH("gas",D370)),"NG",IF(ISNUMBER(SEARCH("spray",D370)),"NG",IF(ISNUMBER(SEARCH("oil",D370)),"NG",IF(ISNUMBER(SEARCH("battery",D370)),"NG",IF(ISNUMBER(SEARCH("bleach",D370)),"NG",IF(ISNUMBER(SEARCH("paint",D370)),"NG",IF(ISNUMBER(SEARCH("wool",D370)),"NG",IF(ISNUMBER(SEARCH("shark",D370)),"NG",""))))))))</f>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30"/>
      <c r="N371" s="138"/>
      <c r="O371" s="139"/>
      <c r="P371" s="81"/>
      <c r="Q371" s="82">
        <f>ROUND(N371*H371,0)</f>
        <v>0</v>
      </c>
      <c r="R371" s="83"/>
      <c r="S371" s="83"/>
      <c r="T371" s="83"/>
      <c r="U371" s="41" t="str">
        <f>IF(AND(B371="",C371="",D371="",E371="",F371="",G371="",H371="",I371="",J371="",K371="",M371="",N371="",O371="",LEN(Q371)=0)=FALSE,IF(OR(B371="",C371="",D371="",E371="",F371="",G371="",H371="",I371="",J371="",K371="",M371="",N371="",O371="",LEN(Q371)=0,AND(ISNONTEXT(Q371), Q371&gt;100000))=TRUE,"NG",""),"")</f>
        <v>NG</v>
      </c>
      <c r="V371" s="42" t="str">
        <f>IF(ISNUMBER(SEARCH("ガス",D371)),"NG",IF(ISNUMBER(SEARCH("スプレー",D371)),"NG",IF(ISNUMBER(SEARCH("オイル",D371)),"NG",IF(ISNUMBER(SEARCH("バッテリー",D371)),"NG",IF(ISNUMBER(SEARCH("漂白",D371)),"NG",IF(ISNUMBER(SEARCH("ペイント",D371)),"NG",IF(ISNUMBER(SEARCH("ウール",D371)),"NG",IF(ISNUMBER(SEARCH("サメ",D371)),"NG","" ))))))))</f>
        <v/>
      </c>
      <c r="W371" s="42" t="str">
        <f>IF(ISNUMBER(SEARCH("gas",D371)),"NG",IF(ISNUMBER(SEARCH("spray",D371)),"NG",IF(ISNUMBER(SEARCH("oil",D371)),"NG",IF(ISNUMBER(SEARCH("battery",D371)),"NG",IF(ISNUMBER(SEARCH("bleach",D371)),"NG",IF(ISNUMBER(SEARCH("paint",D371)),"NG",IF(ISNUMBER(SEARCH("wool",D371)),"NG",IF(ISNUMBER(SEARCH("shark",D371)),"NG",""))))))))</f>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30"/>
      <c r="N372" s="138"/>
      <c r="O372" s="139"/>
      <c r="P372" s="81"/>
      <c r="Q372" s="82">
        <f>ROUND(N372*H372,0)</f>
        <v>0</v>
      </c>
      <c r="R372" s="83"/>
      <c r="S372" s="83"/>
      <c r="T372" s="83"/>
      <c r="U372" s="41" t="str">
        <f>IF(AND(B372="",C372="",D372="",E372="",F372="",G372="",H372="",I372="",J372="",K372="",M372="",N372="",O372="",LEN(Q372)=0)=FALSE,IF(OR(B372="",C372="",D372="",E372="",F372="",G372="",H372="",I372="",J372="",K372="",M372="",N372="",O372="",LEN(Q372)=0,AND(ISNONTEXT(Q372), Q372&gt;100000))=TRUE,"NG",""),"")</f>
        <v>NG</v>
      </c>
      <c r="V372" s="42" t="str">
        <f>IF(ISNUMBER(SEARCH("ガス",D372)),"NG",IF(ISNUMBER(SEARCH("スプレー",D372)),"NG",IF(ISNUMBER(SEARCH("オイル",D372)),"NG",IF(ISNUMBER(SEARCH("バッテリー",D372)),"NG",IF(ISNUMBER(SEARCH("漂白",D372)),"NG",IF(ISNUMBER(SEARCH("ペイント",D372)),"NG",IF(ISNUMBER(SEARCH("ウール",D372)),"NG",IF(ISNUMBER(SEARCH("サメ",D372)),"NG","" ))))))))</f>
        <v/>
      </c>
      <c r="W372" s="42" t="str">
        <f>IF(ISNUMBER(SEARCH("gas",D372)),"NG",IF(ISNUMBER(SEARCH("spray",D372)),"NG",IF(ISNUMBER(SEARCH("oil",D372)),"NG",IF(ISNUMBER(SEARCH("battery",D372)),"NG",IF(ISNUMBER(SEARCH("bleach",D372)),"NG",IF(ISNUMBER(SEARCH("paint",D372)),"NG",IF(ISNUMBER(SEARCH("wool",D372)),"NG",IF(ISNUMBER(SEARCH("shark",D372)),"NG",""))))))))</f>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30"/>
      <c r="N373" s="138"/>
      <c r="O373" s="139"/>
      <c r="P373" s="81"/>
      <c r="Q373" s="82">
        <f>ROUND(N373*H373,0)</f>
        <v>0</v>
      </c>
      <c r="R373" s="83"/>
      <c r="S373" s="83"/>
      <c r="T373" s="83"/>
      <c r="U373" s="41" t="str">
        <f>IF(AND(B373="",C373="",D373="",E373="",F373="",G373="",H373="",I373="",J373="",K373="",M373="",N373="",O373="",LEN(Q373)=0)=FALSE,IF(OR(B373="",C373="",D373="",E373="",F373="",G373="",H373="",I373="",J373="",K373="",M373="",N373="",O373="",LEN(Q373)=0,AND(ISNONTEXT(Q373), Q373&gt;100000))=TRUE,"NG",""),"")</f>
        <v>NG</v>
      </c>
      <c r="V373" s="42" t="str">
        <f>IF(ISNUMBER(SEARCH("ガス",D373)),"NG",IF(ISNUMBER(SEARCH("スプレー",D373)),"NG",IF(ISNUMBER(SEARCH("オイル",D373)),"NG",IF(ISNUMBER(SEARCH("バッテリー",D373)),"NG",IF(ISNUMBER(SEARCH("漂白",D373)),"NG",IF(ISNUMBER(SEARCH("ペイント",D373)),"NG",IF(ISNUMBER(SEARCH("ウール",D373)),"NG",IF(ISNUMBER(SEARCH("サメ",D373)),"NG","" ))))))))</f>
        <v/>
      </c>
      <c r="W373" s="42" t="str">
        <f>IF(ISNUMBER(SEARCH("gas",D373)),"NG",IF(ISNUMBER(SEARCH("spray",D373)),"NG",IF(ISNUMBER(SEARCH("oil",D373)),"NG",IF(ISNUMBER(SEARCH("battery",D373)),"NG",IF(ISNUMBER(SEARCH("bleach",D373)),"NG",IF(ISNUMBER(SEARCH("paint",D373)),"NG",IF(ISNUMBER(SEARCH("wool",D373)),"NG",IF(ISNUMBER(SEARCH("shark",D373)),"NG",""))))))))</f>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30"/>
      <c r="N374" s="138"/>
      <c r="O374" s="139"/>
      <c r="P374" s="81"/>
      <c r="Q374" s="82">
        <f>ROUND(N374*H374,0)</f>
        <v>0</v>
      </c>
      <c r="R374" s="83"/>
      <c r="S374" s="83"/>
      <c r="T374" s="83"/>
      <c r="U374" s="41" t="str">
        <f>IF(AND(B374="",C374="",D374="",E374="",F374="",G374="",H374="",I374="",J374="",K374="",M374="",N374="",O374="",LEN(Q374)=0)=FALSE,IF(OR(B374="",C374="",D374="",E374="",F374="",G374="",H374="",I374="",J374="",K374="",M374="",N374="",O374="",LEN(Q374)=0,AND(ISNONTEXT(Q374), Q374&gt;100000))=TRUE,"NG",""),"")</f>
        <v>NG</v>
      </c>
      <c r="V374" s="42" t="str">
        <f>IF(ISNUMBER(SEARCH("ガス",D374)),"NG",IF(ISNUMBER(SEARCH("スプレー",D374)),"NG",IF(ISNUMBER(SEARCH("オイル",D374)),"NG",IF(ISNUMBER(SEARCH("バッテリー",D374)),"NG",IF(ISNUMBER(SEARCH("漂白",D374)),"NG",IF(ISNUMBER(SEARCH("ペイント",D374)),"NG",IF(ISNUMBER(SEARCH("ウール",D374)),"NG",IF(ISNUMBER(SEARCH("サメ",D374)),"NG","" ))))))))</f>
        <v/>
      </c>
      <c r="W374" s="42" t="str">
        <f>IF(ISNUMBER(SEARCH("gas",D374)),"NG",IF(ISNUMBER(SEARCH("spray",D374)),"NG",IF(ISNUMBER(SEARCH("oil",D374)),"NG",IF(ISNUMBER(SEARCH("battery",D374)),"NG",IF(ISNUMBER(SEARCH("bleach",D374)),"NG",IF(ISNUMBER(SEARCH("paint",D374)),"NG",IF(ISNUMBER(SEARCH("wool",D374)),"NG",IF(ISNUMBER(SEARCH("shark",D374)),"NG",""))))))))</f>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30"/>
      <c r="N375" s="138"/>
      <c r="O375" s="139"/>
      <c r="P375" s="81"/>
      <c r="Q375" s="82">
        <f>ROUND(N375*H375,0)</f>
        <v>0</v>
      </c>
      <c r="R375" s="83"/>
      <c r="S375" s="83"/>
      <c r="T375" s="83"/>
      <c r="U375" s="41" t="str">
        <f>IF(AND(B375="",C375="",D375="",E375="",F375="",G375="",H375="",I375="",J375="",K375="",M375="",N375="",O375="",LEN(Q375)=0)=FALSE,IF(OR(B375="",C375="",D375="",E375="",F375="",G375="",H375="",I375="",J375="",K375="",M375="",N375="",O375="",LEN(Q375)=0,AND(ISNONTEXT(Q375), Q375&gt;100000))=TRUE,"NG",""),"")</f>
        <v>NG</v>
      </c>
      <c r="V375" s="42" t="str">
        <f>IF(ISNUMBER(SEARCH("ガス",D375)),"NG",IF(ISNUMBER(SEARCH("スプレー",D375)),"NG",IF(ISNUMBER(SEARCH("オイル",D375)),"NG",IF(ISNUMBER(SEARCH("バッテリー",D375)),"NG",IF(ISNUMBER(SEARCH("漂白",D375)),"NG",IF(ISNUMBER(SEARCH("ペイント",D375)),"NG",IF(ISNUMBER(SEARCH("ウール",D375)),"NG",IF(ISNUMBER(SEARCH("サメ",D375)),"NG","" ))))))))</f>
        <v/>
      </c>
      <c r="W375" s="42" t="str">
        <f>IF(ISNUMBER(SEARCH("gas",D375)),"NG",IF(ISNUMBER(SEARCH("spray",D375)),"NG",IF(ISNUMBER(SEARCH("oil",D375)),"NG",IF(ISNUMBER(SEARCH("battery",D375)),"NG",IF(ISNUMBER(SEARCH("bleach",D375)),"NG",IF(ISNUMBER(SEARCH("paint",D375)),"NG",IF(ISNUMBER(SEARCH("wool",D375)),"NG",IF(ISNUMBER(SEARCH("shark",D375)),"NG",""))))))))</f>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30"/>
      <c r="N376" s="138"/>
      <c r="O376" s="139"/>
      <c r="P376" s="81"/>
      <c r="Q376" s="82">
        <f>ROUND(N376*H376,0)</f>
        <v>0</v>
      </c>
      <c r="R376" s="83"/>
      <c r="S376" s="83"/>
      <c r="T376" s="83"/>
      <c r="U376" s="41" t="str">
        <f>IF(AND(B376="",C376="",D376="",E376="",F376="",G376="",H376="",I376="",J376="",K376="",M376="",N376="",O376="",LEN(Q376)=0)=FALSE,IF(OR(B376="",C376="",D376="",E376="",F376="",G376="",H376="",I376="",J376="",K376="",M376="",N376="",O376="",LEN(Q376)=0,AND(ISNONTEXT(Q376), Q376&gt;100000))=TRUE,"NG",""),"")</f>
        <v>NG</v>
      </c>
      <c r="V376" s="42" t="str">
        <f>IF(ISNUMBER(SEARCH("ガス",D376)),"NG",IF(ISNUMBER(SEARCH("スプレー",D376)),"NG",IF(ISNUMBER(SEARCH("オイル",D376)),"NG",IF(ISNUMBER(SEARCH("バッテリー",D376)),"NG",IF(ISNUMBER(SEARCH("漂白",D376)),"NG",IF(ISNUMBER(SEARCH("ペイント",D376)),"NG",IF(ISNUMBER(SEARCH("ウール",D376)),"NG",IF(ISNUMBER(SEARCH("サメ",D376)),"NG","" ))))))))</f>
        <v/>
      </c>
      <c r="W376" s="42" t="str">
        <f>IF(ISNUMBER(SEARCH("gas",D376)),"NG",IF(ISNUMBER(SEARCH("spray",D376)),"NG",IF(ISNUMBER(SEARCH("oil",D376)),"NG",IF(ISNUMBER(SEARCH("battery",D376)),"NG",IF(ISNUMBER(SEARCH("bleach",D376)),"NG",IF(ISNUMBER(SEARCH("paint",D376)),"NG",IF(ISNUMBER(SEARCH("wool",D376)),"NG",IF(ISNUMBER(SEARCH("shark",D376)),"NG",""))))))))</f>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30"/>
      <c r="N377" s="138"/>
      <c r="O377" s="139"/>
      <c r="P377" s="81"/>
      <c r="Q377" s="82">
        <f>ROUND(N377*H377,0)</f>
        <v>0</v>
      </c>
      <c r="R377" s="83"/>
      <c r="S377" s="83"/>
      <c r="T377" s="83"/>
      <c r="U377" s="41" t="str">
        <f>IF(AND(B377="",C377="",D377="",E377="",F377="",G377="",H377="",I377="",J377="",K377="",M377="",N377="",O377="",LEN(Q377)=0)=FALSE,IF(OR(B377="",C377="",D377="",E377="",F377="",G377="",H377="",I377="",J377="",K377="",M377="",N377="",O377="",LEN(Q377)=0,AND(ISNONTEXT(Q377), Q377&gt;100000))=TRUE,"NG",""),"")</f>
        <v>NG</v>
      </c>
      <c r="V377" s="42" t="str">
        <f>IF(ISNUMBER(SEARCH("ガス",D377)),"NG",IF(ISNUMBER(SEARCH("スプレー",D377)),"NG",IF(ISNUMBER(SEARCH("オイル",D377)),"NG",IF(ISNUMBER(SEARCH("バッテリー",D377)),"NG",IF(ISNUMBER(SEARCH("漂白",D377)),"NG",IF(ISNUMBER(SEARCH("ペイント",D377)),"NG",IF(ISNUMBER(SEARCH("ウール",D377)),"NG",IF(ISNUMBER(SEARCH("サメ",D377)),"NG","" ))))))))</f>
        <v/>
      </c>
      <c r="W377" s="42" t="str">
        <f>IF(ISNUMBER(SEARCH("gas",D377)),"NG",IF(ISNUMBER(SEARCH("spray",D377)),"NG",IF(ISNUMBER(SEARCH("oil",D377)),"NG",IF(ISNUMBER(SEARCH("battery",D377)),"NG",IF(ISNUMBER(SEARCH("bleach",D377)),"NG",IF(ISNUMBER(SEARCH("paint",D377)),"NG",IF(ISNUMBER(SEARCH("wool",D377)),"NG",IF(ISNUMBER(SEARCH("shark",D377)),"NG",""))))))))</f>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30"/>
      <c r="N378" s="138"/>
      <c r="O378" s="139"/>
      <c r="P378" s="81"/>
      <c r="Q378" s="82">
        <f>ROUND(N378*H378,0)</f>
        <v>0</v>
      </c>
      <c r="R378" s="83"/>
      <c r="S378" s="83"/>
      <c r="T378" s="83"/>
      <c r="U378" s="41" t="str">
        <f>IF(AND(B378="",C378="",D378="",E378="",F378="",G378="",H378="",I378="",J378="",K378="",M378="",N378="",O378="",LEN(Q378)=0)=FALSE,IF(OR(B378="",C378="",D378="",E378="",F378="",G378="",H378="",I378="",J378="",K378="",M378="",N378="",O378="",LEN(Q378)=0,AND(ISNONTEXT(Q378), Q378&gt;100000))=TRUE,"NG",""),"")</f>
        <v>NG</v>
      </c>
      <c r="V378" s="42" t="str">
        <f>IF(ISNUMBER(SEARCH("ガス",D378)),"NG",IF(ISNUMBER(SEARCH("スプレー",D378)),"NG",IF(ISNUMBER(SEARCH("オイル",D378)),"NG",IF(ISNUMBER(SEARCH("バッテリー",D378)),"NG",IF(ISNUMBER(SEARCH("漂白",D378)),"NG",IF(ISNUMBER(SEARCH("ペイント",D378)),"NG",IF(ISNUMBER(SEARCH("ウール",D378)),"NG",IF(ISNUMBER(SEARCH("サメ",D378)),"NG","" ))))))))</f>
        <v/>
      </c>
      <c r="W378" s="42" t="str">
        <f>IF(ISNUMBER(SEARCH("gas",D378)),"NG",IF(ISNUMBER(SEARCH("spray",D378)),"NG",IF(ISNUMBER(SEARCH("oil",D378)),"NG",IF(ISNUMBER(SEARCH("battery",D378)),"NG",IF(ISNUMBER(SEARCH("bleach",D378)),"NG",IF(ISNUMBER(SEARCH("paint",D378)),"NG",IF(ISNUMBER(SEARCH("wool",D378)),"NG",IF(ISNUMBER(SEARCH("shark",D378)),"NG",""))))))))</f>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30"/>
      <c r="N379" s="138"/>
      <c r="O379" s="139"/>
      <c r="P379" s="81"/>
      <c r="Q379" s="82">
        <f>ROUND(N379*H379,0)</f>
        <v>0</v>
      </c>
      <c r="R379" s="83"/>
      <c r="S379" s="83"/>
      <c r="T379" s="83"/>
      <c r="U379" s="41" t="str">
        <f>IF(AND(B379="",C379="",D379="",E379="",F379="",G379="",H379="",I379="",J379="",K379="",M379="",N379="",O379="",LEN(Q379)=0)=FALSE,IF(OR(B379="",C379="",D379="",E379="",F379="",G379="",H379="",I379="",J379="",K379="",M379="",N379="",O379="",LEN(Q379)=0,AND(ISNONTEXT(Q379), Q379&gt;100000))=TRUE,"NG",""),"")</f>
        <v>NG</v>
      </c>
      <c r="V379" s="42" t="str">
        <f>IF(ISNUMBER(SEARCH("ガス",D379)),"NG",IF(ISNUMBER(SEARCH("スプレー",D379)),"NG",IF(ISNUMBER(SEARCH("オイル",D379)),"NG",IF(ISNUMBER(SEARCH("バッテリー",D379)),"NG",IF(ISNUMBER(SEARCH("漂白",D379)),"NG",IF(ISNUMBER(SEARCH("ペイント",D379)),"NG",IF(ISNUMBER(SEARCH("ウール",D379)),"NG",IF(ISNUMBER(SEARCH("サメ",D379)),"NG","" ))))))))</f>
        <v/>
      </c>
      <c r="W379" s="42" t="str">
        <f>IF(ISNUMBER(SEARCH("gas",D379)),"NG",IF(ISNUMBER(SEARCH("spray",D379)),"NG",IF(ISNUMBER(SEARCH("oil",D379)),"NG",IF(ISNUMBER(SEARCH("battery",D379)),"NG",IF(ISNUMBER(SEARCH("bleach",D379)),"NG",IF(ISNUMBER(SEARCH("paint",D379)),"NG",IF(ISNUMBER(SEARCH("wool",D379)),"NG",IF(ISNUMBER(SEARCH("shark",D379)),"NG",""))))))))</f>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30"/>
      <c r="N380" s="138"/>
      <c r="O380" s="139"/>
      <c r="P380" s="81"/>
      <c r="Q380" s="82">
        <f>ROUND(N380*H380,0)</f>
        <v>0</v>
      </c>
      <c r="R380" s="83"/>
      <c r="S380" s="83"/>
      <c r="T380" s="83"/>
      <c r="U380" s="41" t="str">
        <f>IF(AND(B380="",C380="",D380="",E380="",F380="",G380="",H380="",I380="",J380="",K380="",M380="",N380="",O380="",LEN(Q380)=0)=FALSE,IF(OR(B380="",C380="",D380="",E380="",F380="",G380="",H380="",I380="",J380="",K380="",M380="",N380="",O380="",LEN(Q380)=0,AND(ISNONTEXT(Q380), Q380&gt;100000))=TRUE,"NG",""),"")</f>
        <v>NG</v>
      </c>
      <c r="V380" s="42" t="str">
        <f>IF(ISNUMBER(SEARCH("ガス",D380)),"NG",IF(ISNUMBER(SEARCH("スプレー",D380)),"NG",IF(ISNUMBER(SEARCH("オイル",D380)),"NG",IF(ISNUMBER(SEARCH("バッテリー",D380)),"NG",IF(ISNUMBER(SEARCH("漂白",D380)),"NG",IF(ISNUMBER(SEARCH("ペイント",D380)),"NG",IF(ISNUMBER(SEARCH("ウール",D380)),"NG",IF(ISNUMBER(SEARCH("サメ",D380)),"NG","" ))))))))</f>
        <v/>
      </c>
      <c r="W380" s="42" t="str">
        <f>IF(ISNUMBER(SEARCH("gas",D380)),"NG",IF(ISNUMBER(SEARCH("spray",D380)),"NG",IF(ISNUMBER(SEARCH("oil",D380)),"NG",IF(ISNUMBER(SEARCH("battery",D380)),"NG",IF(ISNUMBER(SEARCH("bleach",D380)),"NG",IF(ISNUMBER(SEARCH("paint",D380)),"NG",IF(ISNUMBER(SEARCH("wool",D380)),"NG",IF(ISNUMBER(SEARCH("shark",D380)),"NG",""))))))))</f>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30"/>
      <c r="N381" s="138"/>
      <c r="O381" s="139"/>
      <c r="P381" s="81"/>
      <c r="Q381" s="82">
        <f>ROUND(N381*H381,0)</f>
        <v>0</v>
      </c>
      <c r="R381" s="83"/>
      <c r="S381" s="83"/>
      <c r="T381" s="83"/>
      <c r="U381" s="41" t="str">
        <f>IF(AND(B381="",C381="",D381="",E381="",F381="",G381="",H381="",I381="",J381="",K381="",M381="",N381="",O381="",LEN(Q381)=0)=FALSE,IF(OR(B381="",C381="",D381="",E381="",F381="",G381="",H381="",I381="",J381="",K381="",M381="",N381="",O381="",LEN(Q381)=0,AND(ISNONTEXT(Q381), Q381&gt;100000))=TRUE,"NG",""),"")</f>
        <v>NG</v>
      </c>
      <c r="V381" s="42" t="str">
        <f>IF(ISNUMBER(SEARCH("ガス",D381)),"NG",IF(ISNUMBER(SEARCH("スプレー",D381)),"NG",IF(ISNUMBER(SEARCH("オイル",D381)),"NG",IF(ISNUMBER(SEARCH("バッテリー",D381)),"NG",IF(ISNUMBER(SEARCH("漂白",D381)),"NG",IF(ISNUMBER(SEARCH("ペイント",D381)),"NG",IF(ISNUMBER(SEARCH("ウール",D381)),"NG",IF(ISNUMBER(SEARCH("サメ",D381)),"NG","" ))))))))</f>
        <v/>
      </c>
      <c r="W381" s="42" t="str">
        <f>IF(ISNUMBER(SEARCH("gas",D381)),"NG",IF(ISNUMBER(SEARCH("spray",D381)),"NG",IF(ISNUMBER(SEARCH("oil",D381)),"NG",IF(ISNUMBER(SEARCH("battery",D381)),"NG",IF(ISNUMBER(SEARCH("bleach",D381)),"NG",IF(ISNUMBER(SEARCH("paint",D381)),"NG",IF(ISNUMBER(SEARCH("wool",D381)),"NG",IF(ISNUMBER(SEARCH("shark",D381)),"NG",""))))))))</f>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30"/>
      <c r="N382" s="138"/>
      <c r="O382" s="139"/>
      <c r="P382" s="81"/>
      <c r="Q382" s="82">
        <f>ROUND(N382*H382,0)</f>
        <v>0</v>
      </c>
      <c r="R382" s="83"/>
      <c r="S382" s="83"/>
      <c r="T382" s="83"/>
      <c r="U382" s="41" t="str">
        <f>IF(AND(B382="",C382="",D382="",E382="",F382="",G382="",H382="",I382="",J382="",K382="",M382="",N382="",O382="",LEN(Q382)=0)=FALSE,IF(OR(B382="",C382="",D382="",E382="",F382="",G382="",H382="",I382="",J382="",K382="",M382="",N382="",O382="",LEN(Q382)=0,AND(ISNONTEXT(Q382), Q382&gt;100000))=TRUE,"NG",""),"")</f>
        <v>NG</v>
      </c>
      <c r="V382" s="42" t="str">
        <f>IF(ISNUMBER(SEARCH("ガス",D382)),"NG",IF(ISNUMBER(SEARCH("スプレー",D382)),"NG",IF(ISNUMBER(SEARCH("オイル",D382)),"NG",IF(ISNUMBER(SEARCH("バッテリー",D382)),"NG",IF(ISNUMBER(SEARCH("漂白",D382)),"NG",IF(ISNUMBER(SEARCH("ペイント",D382)),"NG",IF(ISNUMBER(SEARCH("ウール",D382)),"NG",IF(ISNUMBER(SEARCH("サメ",D382)),"NG","" ))))))))</f>
        <v/>
      </c>
      <c r="W382" s="42" t="str">
        <f>IF(ISNUMBER(SEARCH("gas",D382)),"NG",IF(ISNUMBER(SEARCH("spray",D382)),"NG",IF(ISNUMBER(SEARCH("oil",D382)),"NG",IF(ISNUMBER(SEARCH("battery",D382)),"NG",IF(ISNUMBER(SEARCH("bleach",D382)),"NG",IF(ISNUMBER(SEARCH("paint",D382)),"NG",IF(ISNUMBER(SEARCH("wool",D382)),"NG",IF(ISNUMBER(SEARCH("shark",D382)),"NG",""))))))))</f>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30"/>
      <c r="N383" s="138"/>
      <c r="O383" s="139"/>
      <c r="P383" s="81"/>
      <c r="Q383" s="82">
        <f>ROUND(N383*H383,0)</f>
        <v>0</v>
      </c>
      <c r="R383" s="83"/>
      <c r="S383" s="83"/>
      <c r="T383" s="83"/>
      <c r="U383" s="41" t="str">
        <f>IF(AND(B383="",C383="",D383="",E383="",F383="",G383="",H383="",I383="",J383="",K383="",M383="",N383="",O383="",LEN(Q383)=0)=FALSE,IF(OR(B383="",C383="",D383="",E383="",F383="",G383="",H383="",I383="",J383="",K383="",M383="",N383="",O383="",LEN(Q383)=0,AND(ISNONTEXT(Q383), Q383&gt;100000))=TRUE,"NG",""),"")</f>
        <v>NG</v>
      </c>
      <c r="V383" s="42" t="str">
        <f>IF(ISNUMBER(SEARCH("ガス",D383)),"NG",IF(ISNUMBER(SEARCH("スプレー",D383)),"NG",IF(ISNUMBER(SEARCH("オイル",D383)),"NG",IF(ISNUMBER(SEARCH("バッテリー",D383)),"NG",IF(ISNUMBER(SEARCH("漂白",D383)),"NG",IF(ISNUMBER(SEARCH("ペイント",D383)),"NG",IF(ISNUMBER(SEARCH("ウール",D383)),"NG",IF(ISNUMBER(SEARCH("サメ",D383)),"NG","" ))))))))</f>
        <v/>
      </c>
      <c r="W383" s="42" t="str">
        <f>IF(ISNUMBER(SEARCH("gas",D383)),"NG",IF(ISNUMBER(SEARCH("spray",D383)),"NG",IF(ISNUMBER(SEARCH("oil",D383)),"NG",IF(ISNUMBER(SEARCH("battery",D383)),"NG",IF(ISNUMBER(SEARCH("bleach",D383)),"NG",IF(ISNUMBER(SEARCH("paint",D383)),"NG",IF(ISNUMBER(SEARCH("wool",D383)),"NG",IF(ISNUMBER(SEARCH("shark",D383)),"NG",""))))))))</f>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30"/>
      <c r="N384" s="138"/>
      <c r="O384" s="139"/>
      <c r="P384" s="81"/>
      <c r="Q384" s="82">
        <f>ROUND(N384*H384,0)</f>
        <v>0</v>
      </c>
      <c r="R384" s="83"/>
      <c r="S384" s="83"/>
      <c r="T384" s="83"/>
      <c r="U384" s="41" t="str">
        <f>IF(AND(B384="",C384="",D384="",E384="",F384="",G384="",H384="",I384="",J384="",K384="",M384="",N384="",O384="",LEN(Q384)=0)=FALSE,IF(OR(B384="",C384="",D384="",E384="",F384="",G384="",H384="",I384="",J384="",K384="",M384="",N384="",O384="",LEN(Q384)=0,AND(ISNONTEXT(Q384), Q384&gt;100000))=TRUE,"NG",""),"")</f>
        <v>NG</v>
      </c>
      <c r="V384" s="42" t="str">
        <f>IF(ISNUMBER(SEARCH("ガス",D384)),"NG",IF(ISNUMBER(SEARCH("スプレー",D384)),"NG",IF(ISNUMBER(SEARCH("オイル",D384)),"NG",IF(ISNUMBER(SEARCH("バッテリー",D384)),"NG",IF(ISNUMBER(SEARCH("漂白",D384)),"NG",IF(ISNUMBER(SEARCH("ペイント",D384)),"NG",IF(ISNUMBER(SEARCH("ウール",D384)),"NG",IF(ISNUMBER(SEARCH("サメ",D384)),"NG","" ))))))))</f>
        <v/>
      </c>
      <c r="W384" s="42" t="str">
        <f>IF(ISNUMBER(SEARCH("gas",D384)),"NG",IF(ISNUMBER(SEARCH("spray",D384)),"NG",IF(ISNUMBER(SEARCH("oil",D384)),"NG",IF(ISNUMBER(SEARCH("battery",D384)),"NG",IF(ISNUMBER(SEARCH("bleach",D384)),"NG",IF(ISNUMBER(SEARCH("paint",D384)),"NG",IF(ISNUMBER(SEARCH("wool",D384)),"NG",IF(ISNUMBER(SEARCH("shark",D384)),"NG",""))))))))</f>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30"/>
      <c r="N385" s="138"/>
      <c r="O385" s="139"/>
      <c r="P385" s="81"/>
      <c r="Q385" s="82">
        <f>ROUND(N385*H385,0)</f>
        <v>0</v>
      </c>
      <c r="R385" s="83"/>
      <c r="S385" s="83"/>
      <c r="T385" s="83"/>
      <c r="U385" s="41" t="str">
        <f>IF(AND(B385="",C385="",D385="",E385="",F385="",G385="",H385="",I385="",J385="",K385="",M385="",N385="",O385="",LEN(Q385)=0)=FALSE,IF(OR(B385="",C385="",D385="",E385="",F385="",G385="",H385="",I385="",J385="",K385="",M385="",N385="",O385="",LEN(Q385)=0,AND(ISNONTEXT(Q385), Q385&gt;100000))=TRUE,"NG",""),"")</f>
        <v>NG</v>
      </c>
      <c r="V385" s="42" t="str">
        <f>IF(ISNUMBER(SEARCH("ガス",D385)),"NG",IF(ISNUMBER(SEARCH("スプレー",D385)),"NG",IF(ISNUMBER(SEARCH("オイル",D385)),"NG",IF(ISNUMBER(SEARCH("バッテリー",D385)),"NG",IF(ISNUMBER(SEARCH("漂白",D385)),"NG",IF(ISNUMBER(SEARCH("ペイント",D385)),"NG",IF(ISNUMBER(SEARCH("ウール",D385)),"NG",IF(ISNUMBER(SEARCH("サメ",D385)),"NG","" ))))))))</f>
        <v/>
      </c>
      <c r="W385" s="42" t="str">
        <f>IF(ISNUMBER(SEARCH("gas",D385)),"NG",IF(ISNUMBER(SEARCH("spray",D385)),"NG",IF(ISNUMBER(SEARCH("oil",D385)),"NG",IF(ISNUMBER(SEARCH("battery",D385)),"NG",IF(ISNUMBER(SEARCH("bleach",D385)),"NG",IF(ISNUMBER(SEARCH("paint",D385)),"NG",IF(ISNUMBER(SEARCH("wool",D385)),"NG",IF(ISNUMBER(SEARCH("shark",D385)),"NG",""))))))))</f>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30"/>
      <c r="N386" s="138"/>
      <c r="O386" s="139"/>
      <c r="P386" s="81"/>
      <c r="Q386" s="82">
        <f>ROUND(N386*H386,0)</f>
        <v>0</v>
      </c>
      <c r="R386" s="83"/>
      <c r="S386" s="83"/>
      <c r="T386" s="83"/>
      <c r="U386" s="41" t="str">
        <f>IF(AND(B386="",C386="",D386="",E386="",F386="",G386="",H386="",I386="",J386="",K386="",M386="",N386="",O386="",LEN(Q386)=0)=FALSE,IF(OR(B386="",C386="",D386="",E386="",F386="",G386="",H386="",I386="",J386="",K386="",M386="",N386="",O386="",LEN(Q386)=0,AND(ISNONTEXT(Q386), Q386&gt;100000))=TRUE,"NG",""),"")</f>
        <v>NG</v>
      </c>
      <c r="V386" s="42" t="str">
        <f>IF(ISNUMBER(SEARCH("ガス",D386)),"NG",IF(ISNUMBER(SEARCH("スプレー",D386)),"NG",IF(ISNUMBER(SEARCH("オイル",D386)),"NG",IF(ISNUMBER(SEARCH("バッテリー",D386)),"NG",IF(ISNUMBER(SEARCH("漂白",D386)),"NG",IF(ISNUMBER(SEARCH("ペイント",D386)),"NG",IF(ISNUMBER(SEARCH("ウール",D386)),"NG",IF(ISNUMBER(SEARCH("サメ",D386)),"NG","" ))))))))</f>
        <v/>
      </c>
      <c r="W386" s="42" t="str">
        <f>IF(ISNUMBER(SEARCH("gas",D386)),"NG",IF(ISNUMBER(SEARCH("spray",D386)),"NG",IF(ISNUMBER(SEARCH("oil",D386)),"NG",IF(ISNUMBER(SEARCH("battery",D386)),"NG",IF(ISNUMBER(SEARCH("bleach",D386)),"NG",IF(ISNUMBER(SEARCH("paint",D386)),"NG",IF(ISNUMBER(SEARCH("wool",D386)),"NG",IF(ISNUMBER(SEARCH("shark",D386)),"NG",""))))))))</f>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30"/>
      <c r="N387" s="138"/>
      <c r="O387" s="139"/>
      <c r="P387" s="81"/>
      <c r="Q387" s="82">
        <f>ROUND(N387*H387,0)</f>
        <v>0</v>
      </c>
      <c r="R387" s="83"/>
      <c r="S387" s="83"/>
      <c r="T387" s="83"/>
      <c r="U387" s="41" t="str">
        <f>IF(AND(B387="",C387="",D387="",E387="",F387="",G387="",H387="",I387="",J387="",K387="",M387="",N387="",O387="",LEN(Q387)=0)=FALSE,IF(OR(B387="",C387="",D387="",E387="",F387="",G387="",H387="",I387="",J387="",K387="",M387="",N387="",O387="",LEN(Q387)=0,AND(ISNONTEXT(Q387), Q387&gt;100000))=TRUE,"NG",""),"")</f>
        <v>NG</v>
      </c>
      <c r="V387" s="42" t="str">
        <f>IF(ISNUMBER(SEARCH("ガス",D387)),"NG",IF(ISNUMBER(SEARCH("スプレー",D387)),"NG",IF(ISNUMBER(SEARCH("オイル",D387)),"NG",IF(ISNUMBER(SEARCH("バッテリー",D387)),"NG",IF(ISNUMBER(SEARCH("漂白",D387)),"NG",IF(ISNUMBER(SEARCH("ペイント",D387)),"NG",IF(ISNUMBER(SEARCH("ウール",D387)),"NG",IF(ISNUMBER(SEARCH("サメ",D387)),"NG","" ))))))))</f>
        <v/>
      </c>
      <c r="W387" s="42" t="str">
        <f>IF(ISNUMBER(SEARCH("gas",D387)),"NG",IF(ISNUMBER(SEARCH("spray",D387)),"NG",IF(ISNUMBER(SEARCH("oil",D387)),"NG",IF(ISNUMBER(SEARCH("battery",D387)),"NG",IF(ISNUMBER(SEARCH("bleach",D387)),"NG",IF(ISNUMBER(SEARCH("paint",D387)),"NG",IF(ISNUMBER(SEARCH("wool",D387)),"NG",IF(ISNUMBER(SEARCH("shark",D387)),"NG",""))))))))</f>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30"/>
      <c r="N388" s="138"/>
      <c r="O388" s="139"/>
      <c r="P388" s="81"/>
      <c r="Q388" s="82">
        <f>ROUND(N388*H388,0)</f>
        <v>0</v>
      </c>
      <c r="R388" s="83"/>
      <c r="S388" s="83"/>
      <c r="T388" s="83"/>
      <c r="U388" s="41" t="str">
        <f>IF(AND(B388="",C388="",D388="",E388="",F388="",G388="",H388="",I388="",J388="",K388="",M388="",N388="",O388="",LEN(Q388)=0)=FALSE,IF(OR(B388="",C388="",D388="",E388="",F388="",G388="",H388="",I388="",J388="",K388="",M388="",N388="",O388="",LEN(Q388)=0,AND(ISNONTEXT(Q388), Q388&gt;100000))=TRUE,"NG",""),"")</f>
        <v>NG</v>
      </c>
      <c r="V388" s="42" t="str">
        <f>IF(ISNUMBER(SEARCH("ガス",D388)),"NG",IF(ISNUMBER(SEARCH("スプレー",D388)),"NG",IF(ISNUMBER(SEARCH("オイル",D388)),"NG",IF(ISNUMBER(SEARCH("バッテリー",D388)),"NG",IF(ISNUMBER(SEARCH("漂白",D388)),"NG",IF(ISNUMBER(SEARCH("ペイント",D388)),"NG",IF(ISNUMBER(SEARCH("ウール",D388)),"NG",IF(ISNUMBER(SEARCH("サメ",D388)),"NG","" ))))))))</f>
        <v/>
      </c>
      <c r="W388" s="42" t="str">
        <f>IF(ISNUMBER(SEARCH("gas",D388)),"NG",IF(ISNUMBER(SEARCH("spray",D388)),"NG",IF(ISNUMBER(SEARCH("oil",D388)),"NG",IF(ISNUMBER(SEARCH("battery",D388)),"NG",IF(ISNUMBER(SEARCH("bleach",D388)),"NG",IF(ISNUMBER(SEARCH("paint",D388)),"NG",IF(ISNUMBER(SEARCH("wool",D388)),"NG",IF(ISNUMBER(SEARCH("shark",D388)),"NG",""))))))))</f>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30"/>
      <c r="N389" s="138"/>
      <c r="O389" s="139"/>
      <c r="P389" s="81"/>
      <c r="Q389" s="82">
        <f>ROUND(N389*H389,0)</f>
        <v>0</v>
      </c>
      <c r="R389" s="83"/>
      <c r="S389" s="83"/>
      <c r="T389" s="83"/>
      <c r="U389" s="41" t="str">
        <f>IF(AND(B389="",C389="",D389="",E389="",F389="",G389="",H389="",I389="",J389="",K389="",M389="",N389="",O389="",LEN(Q389)=0)=FALSE,IF(OR(B389="",C389="",D389="",E389="",F389="",G389="",H389="",I389="",J389="",K389="",M389="",N389="",O389="",LEN(Q389)=0,AND(ISNONTEXT(Q389), Q389&gt;100000))=TRUE,"NG",""),"")</f>
        <v>NG</v>
      </c>
      <c r="V389" s="42" t="str">
        <f>IF(ISNUMBER(SEARCH("ガス",D389)),"NG",IF(ISNUMBER(SEARCH("スプレー",D389)),"NG",IF(ISNUMBER(SEARCH("オイル",D389)),"NG",IF(ISNUMBER(SEARCH("バッテリー",D389)),"NG",IF(ISNUMBER(SEARCH("漂白",D389)),"NG",IF(ISNUMBER(SEARCH("ペイント",D389)),"NG",IF(ISNUMBER(SEARCH("ウール",D389)),"NG",IF(ISNUMBER(SEARCH("サメ",D389)),"NG","" ))))))))</f>
        <v/>
      </c>
      <c r="W389" s="42" t="str">
        <f>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30"/>
      <c r="N390" s="138"/>
      <c r="O390" s="139"/>
      <c r="P390" s="81"/>
      <c r="Q390" s="82">
        <f>ROUND(N390*H390,0)</f>
        <v>0</v>
      </c>
      <c r="R390" s="83"/>
      <c r="S390" s="83"/>
      <c r="T390" s="83"/>
      <c r="U390" s="41" t="str">
        <f>IF(AND(B390="",C390="",D390="",E390="",F390="",G390="",H390="",I390="",J390="",K390="",M390="",N390="",O390="",LEN(Q390)=0)=FALSE,IF(OR(B390="",C390="",D390="",E390="",F390="",G390="",H390="",I390="",J390="",K390="",M390="",N390="",O390="",LEN(Q390)=0,AND(ISNONTEXT(Q390), Q390&gt;100000))=TRUE,"NG",""),"")</f>
        <v>NG</v>
      </c>
      <c r="V390" s="42" t="str">
        <f>IF(ISNUMBER(SEARCH("ガス",D390)),"NG",IF(ISNUMBER(SEARCH("スプレー",D390)),"NG",IF(ISNUMBER(SEARCH("オイル",D390)),"NG",IF(ISNUMBER(SEARCH("バッテリー",D390)),"NG",IF(ISNUMBER(SEARCH("漂白",D390)),"NG",IF(ISNUMBER(SEARCH("ペイント",D390)),"NG",IF(ISNUMBER(SEARCH("ウール",D390)),"NG",IF(ISNUMBER(SEARCH("サメ",D390)),"NG","" ))))))))</f>
        <v/>
      </c>
      <c r="W390" s="42" t="str">
        <f>IF(ISNUMBER(SEARCH("gas",D390)),"NG",IF(ISNUMBER(SEARCH("spray",D390)),"NG",IF(ISNUMBER(SEARCH("oil",D390)),"NG",IF(ISNUMBER(SEARCH("battery",D390)),"NG",IF(ISNUMBER(SEARCH("bleach",D390)),"NG",IF(ISNUMBER(SEARCH("paint",D390)),"NG",IF(ISNUMBER(SEARCH("wool",D390)),"NG",IF(ISNUMBER(SEARCH("shark",D390)),"NG",""))))))))</f>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30"/>
      <c r="N391" s="138"/>
      <c r="O391" s="139"/>
      <c r="P391" s="81"/>
      <c r="Q391" s="82">
        <f>ROUND(N391*H391,0)</f>
        <v>0</v>
      </c>
      <c r="R391" s="83"/>
      <c r="S391" s="83"/>
      <c r="T391" s="83"/>
      <c r="U391" s="41" t="str">
        <f>IF(AND(B391="",C391="",D391="",E391="",F391="",G391="",H391="",I391="",J391="",K391="",M391="",N391="",O391="",LEN(Q391)=0)=FALSE,IF(OR(B391="",C391="",D391="",E391="",F391="",G391="",H391="",I391="",J391="",K391="",M391="",N391="",O391="",LEN(Q391)=0,AND(ISNONTEXT(Q391), Q391&gt;100000))=TRUE,"NG",""),"")</f>
        <v>NG</v>
      </c>
      <c r="V391" s="42" t="str">
        <f>IF(ISNUMBER(SEARCH("ガス",D391)),"NG",IF(ISNUMBER(SEARCH("スプレー",D391)),"NG",IF(ISNUMBER(SEARCH("オイル",D391)),"NG",IF(ISNUMBER(SEARCH("バッテリー",D391)),"NG",IF(ISNUMBER(SEARCH("漂白",D391)),"NG",IF(ISNUMBER(SEARCH("ペイント",D391)),"NG",IF(ISNUMBER(SEARCH("ウール",D391)),"NG",IF(ISNUMBER(SEARCH("サメ",D391)),"NG","" ))))))))</f>
        <v/>
      </c>
      <c r="W391" s="42" t="str">
        <f>IF(ISNUMBER(SEARCH("gas",D391)),"NG",IF(ISNUMBER(SEARCH("spray",D391)),"NG",IF(ISNUMBER(SEARCH("oil",D391)),"NG",IF(ISNUMBER(SEARCH("battery",D391)),"NG",IF(ISNUMBER(SEARCH("bleach",D391)),"NG",IF(ISNUMBER(SEARCH("paint",D391)),"NG",IF(ISNUMBER(SEARCH("wool",D391)),"NG",IF(ISNUMBER(SEARCH("shark",D391)),"NG",""))))))))</f>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30"/>
      <c r="N392" s="138"/>
      <c r="O392" s="139"/>
      <c r="P392" s="81"/>
      <c r="Q392" s="82">
        <f>ROUND(N392*H392,0)</f>
        <v>0</v>
      </c>
      <c r="R392" s="83"/>
      <c r="S392" s="83"/>
      <c r="T392" s="83"/>
      <c r="U392" s="41" t="str">
        <f>IF(AND(B392="",C392="",D392="",E392="",F392="",G392="",H392="",I392="",J392="",K392="",M392="",N392="",O392="",LEN(Q392)=0)=FALSE,IF(OR(B392="",C392="",D392="",E392="",F392="",G392="",H392="",I392="",J392="",K392="",M392="",N392="",O392="",LEN(Q392)=0,AND(ISNONTEXT(Q392), Q392&gt;100000))=TRUE,"NG",""),"")</f>
        <v>NG</v>
      </c>
      <c r="V392" s="42" t="str">
        <f>IF(ISNUMBER(SEARCH("ガス",D392)),"NG",IF(ISNUMBER(SEARCH("スプレー",D392)),"NG",IF(ISNUMBER(SEARCH("オイル",D392)),"NG",IF(ISNUMBER(SEARCH("バッテリー",D392)),"NG",IF(ISNUMBER(SEARCH("漂白",D392)),"NG",IF(ISNUMBER(SEARCH("ペイント",D392)),"NG",IF(ISNUMBER(SEARCH("ウール",D392)),"NG",IF(ISNUMBER(SEARCH("サメ",D392)),"NG","" ))))))))</f>
        <v/>
      </c>
      <c r="W392" s="42" t="str">
        <f>IF(ISNUMBER(SEARCH("gas",D392)),"NG",IF(ISNUMBER(SEARCH("spray",D392)),"NG",IF(ISNUMBER(SEARCH("oil",D392)),"NG",IF(ISNUMBER(SEARCH("battery",D392)),"NG",IF(ISNUMBER(SEARCH("bleach",D392)),"NG",IF(ISNUMBER(SEARCH("paint",D392)),"NG",IF(ISNUMBER(SEARCH("wool",D392)),"NG",IF(ISNUMBER(SEARCH("shark",D392)),"NG",""))))))))</f>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30"/>
      <c r="N393" s="138"/>
      <c r="O393" s="139"/>
      <c r="P393" s="81"/>
      <c r="Q393" s="82">
        <f>ROUND(N393*H393,0)</f>
        <v>0</v>
      </c>
      <c r="R393" s="83"/>
      <c r="S393" s="83"/>
      <c r="T393" s="83"/>
      <c r="U393" s="41" t="str">
        <f>IF(AND(B393="",C393="",D393="",E393="",F393="",G393="",H393="",I393="",J393="",K393="",M393="",N393="",O393="",LEN(Q393)=0)=FALSE,IF(OR(B393="",C393="",D393="",E393="",F393="",G393="",H393="",I393="",J393="",K393="",M393="",N393="",O393="",LEN(Q393)=0,AND(ISNONTEXT(Q393), Q393&gt;100000))=TRUE,"NG",""),"")</f>
        <v>NG</v>
      </c>
      <c r="V393" s="42" t="str">
        <f>IF(ISNUMBER(SEARCH("ガス",D393)),"NG",IF(ISNUMBER(SEARCH("スプレー",D393)),"NG",IF(ISNUMBER(SEARCH("オイル",D393)),"NG",IF(ISNUMBER(SEARCH("バッテリー",D393)),"NG",IF(ISNUMBER(SEARCH("漂白",D393)),"NG",IF(ISNUMBER(SEARCH("ペイント",D393)),"NG",IF(ISNUMBER(SEARCH("ウール",D393)),"NG",IF(ISNUMBER(SEARCH("サメ",D393)),"NG","" ))))))))</f>
        <v/>
      </c>
      <c r="W393" s="42" t="str">
        <f>IF(ISNUMBER(SEARCH("gas",D393)),"NG",IF(ISNUMBER(SEARCH("spray",D393)),"NG",IF(ISNUMBER(SEARCH("oil",D393)),"NG",IF(ISNUMBER(SEARCH("battery",D393)),"NG",IF(ISNUMBER(SEARCH("bleach",D393)),"NG",IF(ISNUMBER(SEARCH("paint",D393)),"NG",IF(ISNUMBER(SEARCH("wool",D393)),"NG",IF(ISNUMBER(SEARCH("shark",D393)),"NG",""))))))))</f>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30"/>
      <c r="N394" s="138"/>
      <c r="O394" s="139"/>
      <c r="P394" s="81"/>
      <c r="Q394" s="82">
        <f>ROUND(N394*H394,0)</f>
        <v>0</v>
      </c>
      <c r="R394" s="83"/>
      <c r="S394" s="83"/>
      <c r="T394" s="83"/>
      <c r="U394" s="41" t="str">
        <f>IF(AND(B394="",C394="",D394="",E394="",F394="",G394="",H394="",I394="",J394="",K394="",M394="",N394="",O394="",LEN(Q394)=0)=FALSE,IF(OR(B394="",C394="",D394="",E394="",F394="",G394="",H394="",I394="",J394="",K394="",M394="",N394="",O394="",LEN(Q394)=0,AND(ISNONTEXT(Q394), Q394&gt;100000))=TRUE,"NG",""),"")</f>
        <v>NG</v>
      </c>
      <c r="V394" s="42" t="str">
        <f>IF(ISNUMBER(SEARCH("ガス",D394)),"NG",IF(ISNUMBER(SEARCH("スプレー",D394)),"NG",IF(ISNUMBER(SEARCH("オイル",D394)),"NG",IF(ISNUMBER(SEARCH("バッテリー",D394)),"NG",IF(ISNUMBER(SEARCH("漂白",D394)),"NG",IF(ISNUMBER(SEARCH("ペイント",D394)),"NG",IF(ISNUMBER(SEARCH("ウール",D394)),"NG",IF(ISNUMBER(SEARCH("サメ",D394)),"NG","" ))))))))</f>
        <v/>
      </c>
      <c r="W394" s="42" t="str">
        <f>IF(ISNUMBER(SEARCH("gas",D394)),"NG",IF(ISNUMBER(SEARCH("spray",D394)),"NG",IF(ISNUMBER(SEARCH("oil",D394)),"NG",IF(ISNUMBER(SEARCH("battery",D394)),"NG",IF(ISNUMBER(SEARCH("bleach",D394)),"NG",IF(ISNUMBER(SEARCH("paint",D394)),"NG",IF(ISNUMBER(SEARCH("wool",D394)),"NG",IF(ISNUMBER(SEARCH("shark",D394)),"NG",""))))))))</f>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30"/>
      <c r="N395" s="138"/>
      <c r="O395" s="139"/>
      <c r="P395" s="81"/>
      <c r="Q395" s="82">
        <f>ROUND(N395*H395,0)</f>
        <v>0</v>
      </c>
      <c r="R395" s="83"/>
      <c r="S395" s="83"/>
      <c r="T395" s="83"/>
      <c r="U395" s="41" t="str">
        <f>IF(AND(B395="",C395="",D395="",E395="",F395="",G395="",H395="",I395="",J395="",K395="",M395="",N395="",O395="",LEN(Q395)=0)=FALSE,IF(OR(B395="",C395="",D395="",E395="",F395="",G395="",H395="",I395="",J395="",K395="",M395="",N395="",O395="",LEN(Q395)=0,AND(ISNONTEXT(Q395), Q395&gt;100000))=TRUE,"NG",""),"")</f>
        <v>NG</v>
      </c>
      <c r="V395" s="42" t="str">
        <f>IF(ISNUMBER(SEARCH("ガス",D395)),"NG",IF(ISNUMBER(SEARCH("スプレー",D395)),"NG",IF(ISNUMBER(SEARCH("オイル",D395)),"NG",IF(ISNUMBER(SEARCH("バッテリー",D395)),"NG",IF(ISNUMBER(SEARCH("漂白",D395)),"NG",IF(ISNUMBER(SEARCH("ペイント",D395)),"NG",IF(ISNUMBER(SEARCH("ウール",D395)),"NG",IF(ISNUMBER(SEARCH("サメ",D395)),"NG","" ))))))))</f>
        <v/>
      </c>
      <c r="W395" s="42" t="str">
        <f>IF(ISNUMBER(SEARCH("gas",D395)),"NG",IF(ISNUMBER(SEARCH("spray",D395)),"NG",IF(ISNUMBER(SEARCH("oil",D395)),"NG",IF(ISNUMBER(SEARCH("battery",D395)),"NG",IF(ISNUMBER(SEARCH("bleach",D395)),"NG",IF(ISNUMBER(SEARCH("paint",D395)),"NG",IF(ISNUMBER(SEARCH("wool",D395)),"NG",IF(ISNUMBER(SEARCH("shark",D395)),"NG",""))))))))</f>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30"/>
      <c r="N396" s="138"/>
      <c r="O396" s="139"/>
      <c r="P396" s="81"/>
      <c r="Q396" s="82">
        <f>ROUND(N396*H396,0)</f>
        <v>0</v>
      </c>
      <c r="R396" s="83"/>
      <c r="S396" s="83"/>
      <c r="T396" s="83"/>
      <c r="U396" s="41" t="str">
        <f>IF(AND(B396="",C396="",D396="",E396="",F396="",G396="",H396="",I396="",J396="",K396="",M396="",N396="",O396="",LEN(Q396)=0)=FALSE,IF(OR(B396="",C396="",D396="",E396="",F396="",G396="",H396="",I396="",J396="",K396="",M396="",N396="",O396="",LEN(Q396)=0,AND(ISNONTEXT(Q396), Q396&gt;100000))=TRUE,"NG",""),"")</f>
        <v>NG</v>
      </c>
      <c r="V396" s="42" t="str">
        <f>IF(ISNUMBER(SEARCH("ガス",D396)),"NG",IF(ISNUMBER(SEARCH("スプレー",D396)),"NG",IF(ISNUMBER(SEARCH("オイル",D396)),"NG",IF(ISNUMBER(SEARCH("バッテリー",D396)),"NG",IF(ISNUMBER(SEARCH("漂白",D396)),"NG",IF(ISNUMBER(SEARCH("ペイント",D396)),"NG",IF(ISNUMBER(SEARCH("ウール",D396)),"NG",IF(ISNUMBER(SEARCH("サメ",D396)),"NG","" ))))))))</f>
        <v/>
      </c>
      <c r="W396" s="42" t="str">
        <f>IF(ISNUMBER(SEARCH("gas",D396)),"NG",IF(ISNUMBER(SEARCH("spray",D396)),"NG",IF(ISNUMBER(SEARCH("oil",D396)),"NG",IF(ISNUMBER(SEARCH("battery",D396)),"NG",IF(ISNUMBER(SEARCH("bleach",D396)),"NG",IF(ISNUMBER(SEARCH("paint",D396)),"NG",IF(ISNUMBER(SEARCH("wool",D396)),"NG",IF(ISNUMBER(SEARCH("shark",D396)),"NG",""))))))))</f>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30"/>
      <c r="N397" s="138"/>
      <c r="O397" s="139"/>
      <c r="P397" s="81"/>
      <c r="Q397" s="82">
        <f>ROUND(N397*H397,0)</f>
        <v>0</v>
      </c>
      <c r="R397" s="83"/>
      <c r="S397" s="83"/>
      <c r="T397" s="83"/>
      <c r="U397" s="41" t="str">
        <f>IF(AND(B397="",C397="",D397="",E397="",F397="",G397="",H397="",I397="",J397="",K397="",M397="",N397="",O397="",LEN(Q397)=0)=FALSE,IF(OR(B397="",C397="",D397="",E397="",F397="",G397="",H397="",I397="",J397="",K397="",M397="",N397="",O397="",LEN(Q397)=0,AND(ISNONTEXT(Q397), Q397&gt;100000))=TRUE,"NG",""),"")</f>
        <v>NG</v>
      </c>
      <c r="V397" s="42" t="str">
        <f>IF(ISNUMBER(SEARCH("ガス",D397)),"NG",IF(ISNUMBER(SEARCH("スプレー",D397)),"NG",IF(ISNUMBER(SEARCH("オイル",D397)),"NG",IF(ISNUMBER(SEARCH("バッテリー",D397)),"NG",IF(ISNUMBER(SEARCH("漂白",D397)),"NG",IF(ISNUMBER(SEARCH("ペイント",D397)),"NG",IF(ISNUMBER(SEARCH("ウール",D397)),"NG",IF(ISNUMBER(SEARCH("サメ",D397)),"NG","" ))))))))</f>
        <v/>
      </c>
      <c r="W397" s="42" t="str">
        <f>IF(ISNUMBER(SEARCH("gas",D397)),"NG",IF(ISNUMBER(SEARCH("spray",D397)),"NG",IF(ISNUMBER(SEARCH("oil",D397)),"NG",IF(ISNUMBER(SEARCH("battery",D397)),"NG",IF(ISNUMBER(SEARCH("bleach",D397)),"NG",IF(ISNUMBER(SEARCH("paint",D397)),"NG",IF(ISNUMBER(SEARCH("wool",D397)),"NG",IF(ISNUMBER(SEARCH("shark",D397)),"NG",""))))))))</f>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30"/>
      <c r="N398" s="138"/>
      <c r="O398" s="139"/>
      <c r="P398" s="81"/>
      <c r="Q398" s="82">
        <f>ROUND(N398*H398,0)</f>
        <v>0</v>
      </c>
      <c r="R398" s="83"/>
      <c r="S398" s="83"/>
      <c r="T398" s="83"/>
      <c r="U398" s="41" t="str">
        <f>IF(AND(B398="",C398="",D398="",E398="",F398="",G398="",H398="",I398="",J398="",K398="",M398="",N398="",O398="",LEN(Q398)=0)=FALSE,IF(OR(B398="",C398="",D398="",E398="",F398="",G398="",H398="",I398="",J398="",K398="",M398="",N398="",O398="",LEN(Q398)=0,AND(ISNONTEXT(Q398), Q398&gt;100000))=TRUE,"NG",""),"")</f>
        <v>NG</v>
      </c>
      <c r="V398" s="42" t="str">
        <f>IF(ISNUMBER(SEARCH("ガス",D398)),"NG",IF(ISNUMBER(SEARCH("スプレー",D398)),"NG",IF(ISNUMBER(SEARCH("オイル",D398)),"NG",IF(ISNUMBER(SEARCH("バッテリー",D398)),"NG",IF(ISNUMBER(SEARCH("漂白",D398)),"NG",IF(ISNUMBER(SEARCH("ペイント",D398)),"NG",IF(ISNUMBER(SEARCH("ウール",D398)),"NG",IF(ISNUMBER(SEARCH("サメ",D398)),"NG","" ))))))))</f>
        <v/>
      </c>
      <c r="W398" s="42" t="str">
        <f>IF(ISNUMBER(SEARCH("gas",D398)),"NG",IF(ISNUMBER(SEARCH("spray",D398)),"NG",IF(ISNUMBER(SEARCH("oil",D398)),"NG",IF(ISNUMBER(SEARCH("battery",D398)),"NG",IF(ISNUMBER(SEARCH("bleach",D398)),"NG",IF(ISNUMBER(SEARCH("paint",D398)),"NG",IF(ISNUMBER(SEARCH("wool",D398)),"NG",IF(ISNUMBER(SEARCH("shark",D398)),"NG",""))))))))</f>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30"/>
      <c r="N399" s="138"/>
      <c r="O399" s="139"/>
      <c r="P399" s="81"/>
      <c r="Q399" s="82">
        <f>ROUND(N399*H399,0)</f>
        <v>0</v>
      </c>
      <c r="R399" s="83"/>
      <c r="S399" s="83"/>
      <c r="T399" s="83"/>
      <c r="U399" s="41" t="str">
        <f>IF(AND(B399="",C399="",D399="",E399="",F399="",G399="",H399="",I399="",J399="",K399="",M399="",N399="",O399="",LEN(Q399)=0)=FALSE,IF(OR(B399="",C399="",D399="",E399="",F399="",G399="",H399="",I399="",J399="",K399="",M399="",N399="",O399="",LEN(Q399)=0,AND(ISNONTEXT(Q399), Q399&gt;100000))=TRUE,"NG",""),"")</f>
        <v>NG</v>
      </c>
      <c r="V399" s="42" t="str">
        <f>IF(ISNUMBER(SEARCH("ガス",D399)),"NG",IF(ISNUMBER(SEARCH("スプレー",D399)),"NG",IF(ISNUMBER(SEARCH("オイル",D399)),"NG",IF(ISNUMBER(SEARCH("バッテリー",D399)),"NG",IF(ISNUMBER(SEARCH("漂白",D399)),"NG",IF(ISNUMBER(SEARCH("ペイント",D399)),"NG",IF(ISNUMBER(SEARCH("ウール",D399)),"NG",IF(ISNUMBER(SEARCH("サメ",D399)),"NG","" ))))))))</f>
        <v/>
      </c>
      <c r="W399" s="42" t="str">
        <f>IF(ISNUMBER(SEARCH("gas",D399)),"NG",IF(ISNUMBER(SEARCH("spray",D399)),"NG",IF(ISNUMBER(SEARCH("oil",D399)),"NG",IF(ISNUMBER(SEARCH("battery",D399)),"NG",IF(ISNUMBER(SEARCH("bleach",D399)),"NG",IF(ISNUMBER(SEARCH("paint",D399)),"NG",IF(ISNUMBER(SEARCH("wool",D399)),"NG",IF(ISNUMBER(SEARCH("shark",D399)),"NG",""))))))))</f>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30"/>
      <c r="N400" s="138"/>
      <c r="O400" s="139"/>
      <c r="P400" s="81"/>
      <c r="Q400" s="82">
        <f>ROUND(N400*H400,0)</f>
        <v>0</v>
      </c>
      <c r="R400" s="83"/>
      <c r="S400" s="83"/>
      <c r="T400" s="83"/>
      <c r="U400" s="41" t="str">
        <f>IF(AND(B400="",C400="",D400="",E400="",F400="",G400="",H400="",I400="",J400="",K400="",M400="",N400="",O400="",LEN(Q400)=0)=FALSE,IF(OR(B400="",C400="",D400="",E400="",F400="",G400="",H400="",I400="",J400="",K400="",M400="",N400="",O400="",LEN(Q400)=0,AND(ISNONTEXT(Q400), Q400&gt;100000))=TRUE,"NG",""),"")</f>
        <v>NG</v>
      </c>
      <c r="V400" s="42" t="str">
        <f>IF(ISNUMBER(SEARCH("ガス",D400)),"NG",IF(ISNUMBER(SEARCH("スプレー",D400)),"NG",IF(ISNUMBER(SEARCH("オイル",D400)),"NG",IF(ISNUMBER(SEARCH("バッテリー",D400)),"NG",IF(ISNUMBER(SEARCH("漂白",D400)),"NG",IF(ISNUMBER(SEARCH("ペイント",D400)),"NG",IF(ISNUMBER(SEARCH("ウール",D400)),"NG",IF(ISNUMBER(SEARCH("サメ",D400)),"NG","" ))))))))</f>
        <v/>
      </c>
      <c r="W400" s="42" t="str">
        <f>IF(ISNUMBER(SEARCH("gas",D400)),"NG",IF(ISNUMBER(SEARCH("spray",D400)),"NG",IF(ISNUMBER(SEARCH("oil",D400)),"NG",IF(ISNUMBER(SEARCH("battery",D400)),"NG",IF(ISNUMBER(SEARCH("bleach",D400)),"NG",IF(ISNUMBER(SEARCH("paint",D400)),"NG",IF(ISNUMBER(SEARCH("wool",D400)),"NG",IF(ISNUMBER(SEARCH("shark",D400)),"NG",""))))))))</f>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30"/>
      <c r="N401" s="138"/>
      <c r="O401" s="139"/>
      <c r="P401" s="81"/>
      <c r="Q401" s="82">
        <f>ROUND(N401*H401,0)</f>
        <v>0</v>
      </c>
      <c r="R401" s="83"/>
      <c r="S401" s="83"/>
      <c r="T401" s="83"/>
      <c r="U401" s="41" t="str">
        <f>IF(AND(B401="",C401="",D401="",E401="",F401="",G401="",H401="",I401="",J401="",K401="",M401="",N401="",O401="",LEN(Q401)=0)=FALSE,IF(OR(B401="",C401="",D401="",E401="",F401="",G401="",H401="",I401="",J401="",K401="",M401="",N401="",O401="",LEN(Q401)=0,AND(ISNONTEXT(Q401), Q401&gt;100000))=TRUE,"NG",""),"")</f>
        <v>NG</v>
      </c>
      <c r="V401" s="42" t="str">
        <f>IF(ISNUMBER(SEARCH("ガス",D401)),"NG",IF(ISNUMBER(SEARCH("スプレー",D401)),"NG",IF(ISNUMBER(SEARCH("オイル",D401)),"NG",IF(ISNUMBER(SEARCH("バッテリー",D401)),"NG",IF(ISNUMBER(SEARCH("漂白",D401)),"NG",IF(ISNUMBER(SEARCH("ペイント",D401)),"NG",IF(ISNUMBER(SEARCH("ウール",D401)),"NG",IF(ISNUMBER(SEARCH("サメ",D401)),"NG","" ))))))))</f>
        <v/>
      </c>
      <c r="W401" s="42" t="str">
        <f>IF(ISNUMBER(SEARCH("gas",D401)),"NG",IF(ISNUMBER(SEARCH("spray",D401)),"NG",IF(ISNUMBER(SEARCH("oil",D401)),"NG",IF(ISNUMBER(SEARCH("battery",D401)),"NG",IF(ISNUMBER(SEARCH("bleach",D401)),"NG",IF(ISNUMBER(SEARCH("paint",D401)),"NG",IF(ISNUMBER(SEARCH("wool",D401)),"NG",IF(ISNUMBER(SEARCH("shark",D401)),"NG",""))))))))</f>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30"/>
      <c r="N402" s="138"/>
      <c r="O402" s="139"/>
      <c r="P402" s="81"/>
      <c r="Q402" s="82">
        <f>ROUND(N402*H402,0)</f>
        <v>0</v>
      </c>
      <c r="R402" s="83"/>
      <c r="S402" s="83"/>
      <c r="T402" s="83"/>
      <c r="U402" s="41" t="str">
        <f>IF(AND(B402="",C402="",D402="",E402="",F402="",G402="",H402="",I402="",J402="",K402="",M402="",N402="",O402="",LEN(Q402)=0)=FALSE,IF(OR(B402="",C402="",D402="",E402="",F402="",G402="",H402="",I402="",J402="",K402="",M402="",N402="",O402="",LEN(Q402)=0,AND(ISNONTEXT(Q402), Q402&gt;100000))=TRUE,"NG",""),"")</f>
        <v>NG</v>
      </c>
      <c r="V402" s="42" t="str">
        <f>IF(ISNUMBER(SEARCH("ガス",D402)),"NG",IF(ISNUMBER(SEARCH("スプレー",D402)),"NG",IF(ISNUMBER(SEARCH("オイル",D402)),"NG",IF(ISNUMBER(SEARCH("バッテリー",D402)),"NG",IF(ISNUMBER(SEARCH("漂白",D402)),"NG",IF(ISNUMBER(SEARCH("ペイント",D402)),"NG",IF(ISNUMBER(SEARCH("ウール",D402)),"NG",IF(ISNUMBER(SEARCH("サメ",D402)),"NG","" ))))))))</f>
        <v/>
      </c>
      <c r="W402" s="42" t="str">
        <f>IF(ISNUMBER(SEARCH("gas",D402)),"NG",IF(ISNUMBER(SEARCH("spray",D402)),"NG",IF(ISNUMBER(SEARCH("oil",D402)),"NG",IF(ISNUMBER(SEARCH("battery",D402)),"NG",IF(ISNUMBER(SEARCH("bleach",D402)),"NG",IF(ISNUMBER(SEARCH("paint",D402)),"NG",IF(ISNUMBER(SEARCH("wool",D402)),"NG",IF(ISNUMBER(SEARCH("shark",D402)),"NG",""))))))))</f>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30"/>
      <c r="N403" s="138"/>
      <c r="O403" s="139"/>
      <c r="P403" s="81"/>
      <c r="Q403" s="82">
        <f>ROUND(N403*H403,0)</f>
        <v>0</v>
      </c>
      <c r="R403" s="83"/>
      <c r="S403" s="83"/>
      <c r="T403" s="83"/>
      <c r="U403" s="41" t="str">
        <f>IF(AND(B403="",C403="",D403="",E403="",F403="",G403="",H403="",I403="",J403="",K403="",M403="",N403="",O403="",LEN(Q403)=0)=FALSE,IF(OR(B403="",C403="",D403="",E403="",F403="",G403="",H403="",I403="",J403="",K403="",M403="",N403="",O403="",LEN(Q403)=0,AND(ISNONTEXT(Q403), Q403&gt;100000))=TRUE,"NG",""),"")</f>
        <v>NG</v>
      </c>
      <c r="V403" s="42" t="str">
        <f>IF(ISNUMBER(SEARCH("ガス",D403)),"NG",IF(ISNUMBER(SEARCH("スプレー",D403)),"NG",IF(ISNUMBER(SEARCH("オイル",D403)),"NG",IF(ISNUMBER(SEARCH("バッテリー",D403)),"NG",IF(ISNUMBER(SEARCH("漂白",D403)),"NG",IF(ISNUMBER(SEARCH("ペイント",D403)),"NG",IF(ISNUMBER(SEARCH("ウール",D403)),"NG",IF(ISNUMBER(SEARCH("サメ",D403)),"NG","" ))))))))</f>
        <v/>
      </c>
      <c r="W403" s="42" t="str">
        <f>IF(ISNUMBER(SEARCH("gas",D403)),"NG",IF(ISNUMBER(SEARCH("spray",D403)),"NG",IF(ISNUMBER(SEARCH("oil",D403)),"NG",IF(ISNUMBER(SEARCH("battery",D403)),"NG",IF(ISNUMBER(SEARCH("bleach",D403)),"NG",IF(ISNUMBER(SEARCH("paint",D403)),"NG",IF(ISNUMBER(SEARCH("wool",D403)),"NG",IF(ISNUMBER(SEARCH("shark",D403)),"NG",""))))))))</f>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30"/>
      <c r="N404" s="138"/>
      <c r="O404" s="139"/>
      <c r="P404" s="81"/>
      <c r="Q404" s="82">
        <f>ROUND(N404*H404,0)</f>
        <v>0</v>
      </c>
      <c r="R404" s="83"/>
      <c r="S404" s="83"/>
      <c r="T404" s="83"/>
      <c r="U404" s="41" t="str">
        <f>IF(AND(B404="",C404="",D404="",E404="",F404="",G404="",H404="",I404="",J404="",K404="",M404="",N404="",O404="",LEN(Q404)=0)=FALSE,IF(OR(B404="",C404="",D404="",E404="",F404="",G404="",H404="",I404="",J404="",K404="",M404="",N404="",O404="",LEN(Q404)=0,AND(ISNONTEXT(Q404), Q404&gt;100000))=TRUE,"NG",""),"")</f>
        <v>NG</v>
      </c>
      <c r="V404" s="42" t="str">
        <f>IF(ISNUMBER(SEARCH("ガス",D404)),"NG",IF(ISNUMBER(SEARCH("スプレー",D404)),"NG",IF(ISNUMBER(SEARCH("オイル",D404)),"NG",IF(ISNUMBER(SEARCH("バッテリー",D404)),"NG",IF(ISNUMBER(SEARCH("漂白",D404)),"NG",IF(ISNUMBER(SEARCH("ペイント",D404)),"NG",IF(ISNUMBER(SEARCH("ウール",D404)),"NG",IF(ISNUMBER(SEARCH("サメ",D404)),"NG","" ))))))))</f>
        <v/>
      </c>
      <c r="W404" s="42" t="str">
        <f>IF(ISNUMBER(SEARCH("gas",D404)),"NG",IF(ISNUMBER(SEARCH("spray",D404)),"NG",IF(ISNUMBER(SEARCH("oil",D404)),"NG",IF(ISNUMBER(SEARCH("battery",D404)),"NG",IF(ISNUMBER(SEARCH("bleach",D404)),"NG",IF(ISNUMBER(SEARCH("paint",D404)),"NG",IF(ISNUMBER(SEARCH("wool",D404)),"NG",IF(ISNUMBER(SEARCH("shark",D404)),"NG",""))))))))</f>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30"/>
      <c r="N405" s="138"/>
      <c r="O405" s="139"/>
      <c r="P405" s="81"/>
      <c r="Q405" s="82">
        <f>ROUND(N405*H405,0)</f>
        <v>0</v>
      </c>
      <c r="R405" s="83"/>
      <c r="S405" s="83"/>
      <c r="T405" s="83"/>
      <c r="U405" s="41" t="str">
        <f>IF(AND(B405="",C405="",D405="",E405="",F405="",G405="",H405="",I405="",J405="",K405="",M405="",N405="",O405="",LEN(Q405)=0)=FALSE,IF(OR(B405="",C405="",D405="",E405="",F405="",G405="",H405="",I405="",J405="",K405="",M405="",N405="",O405="",LEN(Q405)=0,AND(ISNONTEXT(Q405), Q405&gt;100000))=TRUE,"NG",""),"")</f>
        <v>NG</v>
      </c>
      <c r="V405" s="42" t="str">
        <f>IF(ISNUMBER(SEARCH("ガス",D405)),"NG",IF(ISNUMBER(SEARCH("スプレー",D405)),"NG",IF(ISNUMBER(SEARCH("オイル",D405)),"NG",IF(ISNUMBER(SEARCH("バッテリー",D405)),"NG",IF(ISNUMBER(SEARCH("漂白",D405)),"NG",IF(ISNUMBER(SEARCH("ペイント",D405)),"NG",IF(ISNUMBER(SEARCH("ウール",D405)),"NG",IF(ISNUMBER(SEARCH("サメ",D405)),"NG","" ))))))))</f>
        <v/>
      </c>
      <c r="W405" s="42" t="str">
        <f>IF(ISNUMBER(SEARCH("gas",D405)),"NG",IF(ISNUMBER(SEARCH("spray",D405)),"NG",IF(ISNUMBER(SEARCH("oil",D405)),"NG",IF(ISNUMBER(SEARCH("battery",D405)),"NG",IF(ISNUMBER(SEARCH("bleach",D405)),"NG",IF(ISNUMBER(SEARCH("paint",D405)),"NG",IF(ISNUMBER(SEARCH("wool",D405)),"NG",IF(ISNUMBER(SEARCH("shark",D405)),"NG",""))))))))</f>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30"/>
      <c r="N406" s="138"/>
      <c r="O406" s="139"/>
      <c r="P406" s="81"/>
      <c r="Q406" s="82">
        <f>ROUND(N406*H406,0)</f>
        <v>0</v>
      </c>
      <c r="R406" s="83"/>
      <c r="S406" s="83"/>
      <c r="T406" s="83"/>
      <c r="U406" s="41" t="str">
        <f>IF(AND(B406="",C406="",D406="",E406="",F406="",G406="",H406="",I406="",J406="",K406="",M406="",N406="",O406="",LEN(Q406)=0)=FALSE,IF(OR(B406="",C406="",D406="",E406="",F406="",G406="",H406="",I406="",J406="",K406="",M406="",N406="",O406="",LEN(Q406)=0,AND(ISNONTEXT(Q406), Q406&gt;100000))=TRUE,"NG",""),"")</f>
        <v>NG</v>
      </c>
      <c r="V406" s="42" t="str">
        <f>IF(ISNUMBER(SEARCH("ガス",D406)),"NG",IF(ISNUMBER(SEARCH("スプレー",D406)),"NG",IF(ISNUMBER(SEARCH("オイル",D406)),"NG",IF(ISNUMBER(SEARCH("バッテリー",D406)),"NG",IF(ISNUMBER(SEARCH("漂白",D406)),"NG",IF(ISNUMBER(SEARCH("ペイント",D406)),"NG",IF(ISNUMBER(SEARCH("ウール",D406)),"NG",IF(ISNUMBER(SEARCH("サメ",D406)),"NG","" ))))))))</f>
        <v/>
      </c>
      <c r="W406" s="42" t="str">
        <f>IF(ISNUMBER(SEARCH("gas",D406)),"NG",IF(ISNUMBER(SEARCH("spray",D406)),"NG",IF(ISNUMBER(SEARCH("oil",D406)),"NG",IF(ISNUMBER(SEARCH("battery",D406)),"NG",IF(ISNUMBER(SEARCH("bleach",D406)),"NG",IF(ISNUMBER(SEARCH("paint",D406)),"NG",IF(ISNUMBER(SEARCH("wool",D406)),"NG",IF(ISNUMBER(SEARCH("shark",D406)),"NG",""))))))))</f>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30"/>
      <c r="N407" s="138"/>
      <c r="O407" s="139"/>
      <c r="P407" s="81"/>
      <c r="Q407" s="82">
        <f>ROUND(N407*H407,0)</f>
        <v>0</v>
      </c>
      <c r="R407" s="83"/>
      <c r="S407" s="83"/>
      <c r="T407" s="83"/>
      <c r="U407" s="41" t="str">
        <f>IF(AND(B407="",C407="",D407="",E407="",F407="",G407="",H407="",I407="",J407="",K407="",M407="",N407="",O407="",LEN(Q407)=0)=FALSE,IF(OR(B407="",C407="",D407="",E407="",F407="",G407="",H407="",I407="",J407="",K407="",M407="",N407="",O407="",LEN(Q407)=0,AND(ISNONTEXT(Q407), Q407&gt;100000))=TRUE,"NG",""),"")</f>
        <v>NG</v>
      </c>
      <c r="V407" s="42" t="str">
        <f>IF(ISNUMBER(SEARCH("ガス",D407)),"NG",IF(ISNUMBER(SEARCH("スプレー",D407)),"NG",IF(ISNUMBER(SEARCH("オイル",D407)),"NG",IF(ISNUMBER(SEARCH("バッテリー",D407)),"NG",IF(ISNUMBER(SEARCH("漂白",D407)),"NG",IF(ISNUMBER(SEARCH("ペイント",D407)),"NG",IF(ISNUMBER(SEARCH("ウール",D407)),"NG",IF(ISNUMBER(SEARCH("サメ",D407)),"NG","" ))))))))</f>
        <v/>
      </c>
      <c r="W407" s="42" t="str">
        <f>IF(ISNUMBER(SEARCH("gas",D407)),"NG",IF(ISNUMBER(SEARCH("spray",D407)),"NG",IF(ISNUMBER(SEARCH("oil",D407)),"NG",IF(ISNUMBER(SEARCH("battery",D407)),"NG",IF(ISNUMBER(SEARCH("bleach",D407)),"NG",IF(ISNUMBER(SEARCH("paint",D407)),"NG",IF(ISNUMBER(SEARCH("wool",D407)),"NG",IF(ISNUMBER(SEARCH("shark",D407)),"NG",""))))))))</f>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30"/>
      <c r="N408" s="138"/>
      <c r="O408" s="139"/>
      <c r="P408" s="81"/>
      <c r="Q408" s="82">
        <f>ROUND(N408*H408,0)</f>
        <v>0</v>
      </c>
      <c r="R408" s="83"/>
      <c r="S408" s="83"/>
      <c r="T408" s="83"/>
      <c r="U408" s="41" t="str">
        <f>IF(AND(B408="",C408="",D408="",E408="",F408="",G408="",H408="",I408="",J408="",K408="",M408="",N408="",O408="",LEN(Q408)=0)=FALSE,IF(OR(B408="",C408="",D408="",E408="",F408="",G408="",H408="",I408="",J408="",K408="",M408="",N408="",O408="",LEN(Q408)=0,AND(ISNONTEXT(Q408), Q408&gt;100000))=TRUE,"NG",""),"")</f>
        <v>NG</v>
      </c>
      <c r="V408" s="42" t="str">
        <f>IF(ISNUMBER(SEARCH("ガス",D408)),"NG",IF(ISNUMBER(SEARCH("スプレー",D408)),"NG",IF(ISNUMBER(SEARCH("オイル",D408)),"NG",IF(ISNUMBER(SEARCH("バッテリー",D408)),"NG",IF(ISNUMBER(SEARCH("漂白",D408)),"NG",IF(ISNUMBER(SEARCH("ペイント",D408)),"NG",IF(ISNUMBER(SEARCH("ウール",D408)),"NG",IF(ISNUMBER(SEARCH("サメ",D408)),"NG","" ))))))))</f>
        <v/>
      </c>
      <c r="W408" s="42" t="str">
        <f>IF(ISNUMBER(SEARCH("gas",D408)),"NG",IF(ISNUMBER(SEARCH("spray",D408)),"NG",IF(ISNUMBER(SEARCH("oil",D408)),"NG",IF(ISNUMBER(SEARCH("battery",D408)),"NG",IF(ISNUMBER(SEARCH("bleach",D408)),"NG",IF(ISNUMBER(SEARCH("paint",D408)),"NG",IF(ISNUMBER(SEARCH("wool",D408)),"NG",IF(ISNUMBER(SEARCH("shark",D408)),"NG",""))))))))</f>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30"/>
      <c r="N409" s="138"/>
      <c r="O409" s="139"/>
      <c r="P409" s="81"/>
      <c r="Q409" s="82">
        <f>ROUND(N409*H409,0)</f>
        <v>0</v>
      </c>
      <c r="R409" s="83"/>
      <c r="S409" s="83"/>
      <c r="T409" s="83"/>
      <c r="U409" s="41" t="str">
        <f>IF(AND(B409="",C409="",D409="",E409="",F409="",G409="",H409="",I409="",J409="",K409="",M409="",N409="",O409="",LEN(Q409)=0)=FALSE,IF(OR(B409="",C409="",D409="",E409="",F409="",G409="",H409="",I409="",J409="",K409="",M409="",N409="",O409="",LEN(Q409)=0,AND(ISNONTEXT(Q409), Q409&gt;100000))=TRUE,"NG",""),"")</f>
        <v>NG</v>
      </c>
      <c r="V409" s="42" t="str">
        <f>IF(ISNUMBER(SEARCH("ガス",D409)),"NG",IF(ISNUMBER(SEARCH("スプレー",D409)),"NG",IF(ISNUMBER(SEARCH("オイル",D409)),"NG",IF(ISNUMBER(SEARCH("バッテリー",D409)),"NG",IF(ISNUMBER(SEARCH("漂白",D409)),"NG",IF(ISNUMBER(SEARCH("ペイント",D409)),"NG",IF(ISNUMBER(SEARCH("ウール",D409)),"NG",IF(ISNUMBER(SEARCH("サメ",D409)),"NG","" ))))))))</f>
        <v/>
      </c>
      <c r="W409" s="42" t="str">
        <f>IF(ISNUMBER(SEARCH("gas",D409)),"NG",IF(ISNUMBER(SEARCH("spray",D409)),"NG",IF(ISNUMBER(SEARCH("oil",D409)),"NG",IF(ISNUMBER(SEARCH("battery",D409)),"NG",IF(ISNUMBER(SEARCH("bleach",D409)),"NG",IF(ISNUMBER(SEARCH("paint",D409)),"NG",IF(ISNUMBER(SEARCH("wool",D409)),"NG",IF(ISNUMBER(SEARCH("shark",D409)),"NG",""))))))))</f>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30"/>
      <c r="N410" s="138"/>
      <c r="O410" s="139"/>
      <c r="P410" s="81"/>
      <c r="Q410" s="82">
        <f>ROUND(N410*H410,0)</f>
        <v>0</v>
      </c>
      <c r="R410" s="83"/>
      <c r="S410" s="83"/>
      <c r="T410" s="83"/>
      <c r="U410" s="41" t="str">
        <f>IF(AND(B410="",C410="",D410="",E410="",F410="",G410="",H410="",I410="",J410="",K410="",M410="",N410="",O410="",LEN(Q410)=0)=FALSE,IF(OR(B410="",C410="",D410="",E410="",F410="",G410="",H410="",I410="",J410="",K410="",M410="",N410="",O410="",LEN(Q410)=0,AND(ISNONTEXT(Q410), Q410&gt;100000))=TRUE,"NG",""),"")</f>
        <v>NG</v>
      </c>
      <c r="V410" s="42" t="str">
        <f>IF(ISNUMBER(SEARCH("ガス",D410)),"NG",IF(ISNUMBER(SEARCH("スプレー",D410)),"NG",IF(ISNUMBER(SEARCH("オイル",D410)),"NG",IF(ISNUMBER(SEARCH("バッテリー",D410)),"NG",IF(ISNUMBER(SEARCH("漂白",D410)),"NG",IF(ISNUMBER(SEARCH("ペイント",D410)),"NG",IF(ISNUMBER(SEARCH("ウール",D410)),"NG",IF(ISNUMBER(SEARCH("サメ",D410)),"NG","" ))))))))</f>
        <v/>
      </c>
      <c r="W410" s="42" t="str">
        <f>IF(ISNUMBER(SEARCH("gas",D410)),"NG",IF(ISNUMBER(SEARCH("spray",D410)),"NG",IF(ISNUMBER(SEARCH("oil",D410)),"NG",IF(ISNUMBER(SEARCH("battery",D410)),"NG",IF(ISNUMBER(SEARCH("bleach",D410)),"NG",IF(ISNUMBER(SEARCH("paint",D410)),"NG",IF(ISNUMBER(SEARCH("wool",D410)),"NG",IF(ISNUMBER(SEARCH("shark",D410)),"NG",""))))))))</f>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30"/>
      <c r="N411" s="138"/>
      <c r="O411" s="139"/>
      <c r="P411" s="81"/>
      <c r="Q411" s="82">
        <f>ROUND(N411*H411,0)</f>
        <v>0</v>
      </c>
      <c r="R411" s="83"/>
      <c r="S411" s="83"/>
      <c r="T411" s="83"/>
      <c r="U411" s="41" t="str">
        <f>IF(AND(B411="",C411="",D411="",E411="",F411="",G411="",H411="",I411="",J411="",K411="",M411="",N411="",O411="",LEN(Q411)=0)=FALSE,IF(OR(B411="",C411="",D411="",E411="",F411="",G411="",H411="",I411="",J411="",K411="",M411="",N411="",O411="",LEN(Q411)=0,AND(ISNONTEXT(Q411), Q411&gt;100000))=TRUE,"NG",""),"")</f>
        <v>NG</v>
      </c>
      <c r="V411" s="42" t="str">
        <f>IF(ISNUMBER(SEARCH("ガス",D411)),"NG",IF(ISNUMBER(SEARCH("スプレー",D411)),"NG",IF(ISNUMBER(SEARCH("オイル",D411)),"NG",IF(ISNUMBER(SEARCH("バッテリー",D411)),"NG",IF(ISNUMBER(SEARCH("漂白",D411)),"NG",IF(ISNUMBER(SEARCH("ペイント",D411)),"NG",IF(ISNUMBER(SEARCH("ウール",D411)),"NG",IF(ISNUMBER(SEARCH("サメ",D411)),"NG","" ))))))))</f>
        <v/>
      </c>
      <c r="W411" s="42" t="str">
        <f>IF(ISNUMBER(SEARCH("gas",D411)),"NG",IF(ISNUMBER(SEARCH("spray",D411)),"NG",IF(ISNUMBER(SEARCH("oil",D411)),"NG",IF(ISNUMBER(SEARCH("battery",D411)),"NG",IF(ISNUMBER(SEARCH("bleach",D411)),"NG",IF(ISNUMBER(SEARCH("paint",D411)),"NG",IF(ISNUMBER(SEARCH("wool",D411)),"NG",IF(ISNUMBER(SEARCH("shark",D411)),"NG",""))))))))</f>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30"/>
      <c r="N412" s="138"/>
      <c r="O412" s="139"/>
      <c r="P412" s="81"/>
      <c r="Q412" s="82">
        <f>ROUND(N412*H412,0)</f>
        <v>0</v>
      </c>
      <c r="R412" s="83"/>
      <c r="S412" s="83"/>
      <c r="T412" s="83"/>
      <c r="U412" s="41" t="str">
        <f>IF(AND(B412="",C412="",D412="",E412="",F412="",G412="",H412="",I412="",J412="",K412="",M412="",N412="",O412="",LEN(Q412)=0)=FALSE,IF(OR(B412="",C412="",D412="",E412="",F412="",G412="",H412="",I412="",J412="",K412="",M412="",N412="",O412="",LEN(Q412)=0,AND(ISNONTEXT(Q412), Q412&gt;100000))=TRUE,"NG",""),"")</f>
        <v>NG</v>
      </c>
      <c r="V412" s="42" t="str">
        <f>IF(ISNUMBER(SEARCH("ガス",D412)),"NG",IF(ISNUMBER(SEARCH("スプレー",D412)),"NG",IF(ISNUMBER(SEARCH("オイル",D412)),"NG",IF(ISNUMBER(SEARCH("バッテリー",D412)),"NG",IF(ISNUMBER(SEARCH("漂白",D412)),"NG",IF(ISNUMBER(SEARCH("ペイント",D412)),"NG",IF(ISNUMBER(SEARCH("ウール",D412)),"NG",IF(ISNUMBER(SEARCH("サメ",D412)),"NG","" ))))))))</f>
        <v/>
      </c>
      <c r="W412" s="42" t="str">
        <f>IF(ISNUMBER(SEARCH("gas",D412)),"NG",IF(ISNUMBER(SEARCH("spray",D412)),"NG",IF(ISNUMBER(SEARCH("oil",D412)),"NG",IF(ISNUMBER(SEARCH("battery",D412)),"NG",IF(ISNUMBER(SEARCH("bleach",D412)),"NG",IF(ISNUMBER(SEARCH("paint",D412)),"NG",IF(ISNUMBER(SEARCH("wool",D412)),"NG",IF(ISNUMBER(SEARCH("shark",D412)),"NG",""))))))))</f>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30"/>
      <c r="N413" s="138"/>
      <c r="O413" s="139"/>
      <c r="P413" s="81"/>
      <c r="Q413" s="82">
        <f>ROUND(N413*H413,0)</f>
        <v>0</v>
      </c>
      <c r="R413" s="83"/>
      <c r="S413" s="83"/>
      <c r="T413" s="83"/>
      <c r="U413" s="41" t="str">
        <f>IF(AND(B413="",C413="",D413="",E413="",F413="",G413="",H413="",I413="",J413="",K413="",M413="",N413="",O413="",LEN(Q413)=0)=FALSE,IF(OR(B413="",C413="",D413="",E413="",F413="",G413="",H413="",I413="",J413="",K413="",M413="",N413="",O413="",LEN(Q413)=0,AND(ISNONTEXT(Q413), Q413&gt;100000))=TRUE,"NG",""),"")</f>
        <v>NG</v>
      </c>
      <c r="V413" s="42" t="str">
        <f>IF(ISNUMBER(SEARCH("ガス",D413)),"NG",IF(ISNUMBER(SEARCH("スプレー",D413)),"NG",IF(ISNUMBER(SEARCH("オイル",D413)),"NG",IF(ISNUMBER(SEARCH("バッテリー",D413)),"NG",IF(ISNUMBER(SEARCH("漂白",D413)),"NG",IF(ISNUMBER(SEARCH("ペイント",D413)),"NG",IF(ISNUMBER(SEARCH("ウール",D413)),"NG",IF(ISNUMBER(SEARCH("サメ",D413)),"NG","" ))))))))</f>
        <v/>
      </c>
      <c r="W413" s="42" t="str">
        <f>IF(ISNUMBER(SEARCH("gas",D413)),"NG",IF(ISNUMBER(SEARCH("spray",D413)),"NG",IF(ISNUMBER(SEARCH("oil",D413)),"NG",IF(ISNUMBER(SEARCH("battery",D413)),"NG",IF(ISNUMBER(SEARCH("bleach",D413)),"NG",IF(ISNUMBER(SEARCH("paint",D413)),"NG",IF(ISNUMBER(SEARCH("wool",D413)),"NG",IF(ISNUMBER(SEARCH("shark",D413)),"NG",""))))))))</f>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30"/>
      <c r="N414" s="138"/>
      <c r="O414" s="139"/>
      <c r="P414" s="81"/>
      <c r="Q414" s="82">
        <f>ROUND(N414*H414,0)</f>
        <v>0</v>
      </c>
      <c r="R414" s="83"/>
      <c r="S414" s="83"/>
      <c r="T414" s="83"/>
      <c r="U414" s="41" t="str">
        <f>IF(AND(B414="",C414="",D414="",E414="",F414="",G414="",H414="",I414="",J414="",K414="",M414="",N414="",O414="",LEN(Q414)=0)=FALSE,IF(OR(B414="",C414="",D414="",E414="",F414="",G414="",H414="",I414="",J414="",K414="",M414="",N414="",O414="",LEN(Q414)=0,AND(ISNONTEXT(Q414), Q414&gt;100000))=TRUE,"NG",""),"")</f>
        <v>NG</v>
      </c>
      <c r="V414" s="42" t="str">
        <f>IF(ISNUMBER(SEARCH("ガス",D414)),"NG",IF(ISNUMBER(SEARCH("スプレー",D414)),"NG",IF(ISNUMBER(SEARCH("オイル",D414)),"NG",IF(ISNUMBER(SEARCH("バッテリー",D414)),"NG",IF(ISNUMBER(SEARCH("漂白",D414)),"NG",IF(ISNUMBER(SEARCH("ペイント",D414)),"NG",IF(ISNUMBER(SEARCH("ウール",D414)),"NG",IF(ISNUMBER(SEARCH("サメ",D414)),"NG","" ))))))))</f>
        <v/>
      </c>
      <c r="W414" s="42" t="str">
        <f>IF(ISNUMBER(SEARCH("gas",D414)),"NG",IF(ISNUMBER(SEARCH("spray",D414)),"NG",IF(ISNUMBER(SEARCH("oil",D414)),"NG",IF(ISNUMBER(SEARCH("battery",D414)),"NG",IF(ISNUMBER(SEARCH("bleach",D414)),"NG",IF(ISNUMBER(SEARCH("paint",D414)),"NG",IF(ISNUMBER(SEARCH("wool",D414)),"NG",IF(ISNUMBER(SEARCH("shark",D414)),"NG",""))))))))</f>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30"/>
      <c r="N415" s="138"/>
      <c r="O415" s="139"/>
      <c r="P415" s="81"/>
      <c r="Q415" s="82">
        <f>ROUND(N415*H415,0)</f>
        <v>0</v>
      </c>
      <c r="R415" s="83"/>
      <c r="S415" s="83"/>
      <c r="T415" s="83"/>
      <c r="U415" s="41" t="str">
        <f>IF(AND(B415="",C415="",D415="",E415="",F415="",G415="",H415="",I415="",J415="",K415="",M415="",N415="",O415="",LEN(Q415)=0)=FALSE,IF(OR(B415="",C415="",D415="",E415="",F415="",G415="",H415="",I415="",J415="",K415="",M415="",N415="",O415="",LEN(Q415)=0,AND(ISNONTEXT(Q415), Q415&gt;100000))=TRUE,"NG",""),"")</f>
        <v>NG</v>
      </c>
      <c r="V415" s="42" t="str">
        <f>IF(ISNUMBER(SEARCH("ガス",D415)),"NG",IF(ISNUMBER(SEARCH("スプレー",D415)),"NG",IF(ISNUMBER(SEARCH("オイル",D415)),"NG",IF(ISNUMBER(SEARCH("バッテリー",D415)),"NG",IF(ISNUMBER(SEARCH("漂白",D415)),"NG",IF(ISNUMBER(SEARCH("ペイント",D415)),"NG",IF(ISNUMBER(SEARCH("ウール",D415)),"NG",IF(ISNUMBER(SEARCH("サメ",D415)),"NG","" ))))))))</f>
        <v/>
      </c>
      <c r="W415" s="42" t="str">
        <f>IF(ISNUMBER(SEARCH("gas",D415)),"NG",IF(ISNUMBER(SEARCH("spray",D415)),"NG",IF(ISNUMBER(SEARCH("oil",D415)),"NG",IF(ISNUMBER(SEARCH("battery",D415)),"NG",IF(ISNUMBER(SEARCH("bleach",D415)),"NG",IF(ISNUMBER(SEARCH("paint",D415)),"NG",IF(ISNUMBER(SEARCH("wool",D415)),"NG",IF(ISNUMBER(SEARCH("shark",D415)),"NG",""))))))))</f>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30"/>
      <c r="N416" s="138"/>
      <c r="O416" s="139"/>
      <c r="P416" s="81"/>
      <c r="Q416" s="82">
        <f>ROUND(N416*H416,0)</f>
        <v>0</v>
      </c>
      <c r="R416" s="83"/>
      <c r="S416" s="83"/>
      <c r="T416" s="83"/>
      <c r="U416" s="41" t="str">
        <f>IF(AND(B416="",C416="",D416="",E416="",F416="",G416="",H416="",I416="",J416="",K416="",M416="",N416="",O416="",LEN(Q416)=0)=FALSE,IF(OR(B416="",C416="",D416="",E416="",F416="",G416="",H416="",I416="",J416="",K416="",M416="",N416="",O416="",LEN(Q416)=0,AND(ISNONTEXT(Q416), Q416&gt;100000))=TRUE,"NG",""),"")</f>
        <v>NG</v>
      </c>
      <c r="V416" s="42" t="str">
        <f>IF(ISNUMBER(SEARCH("ガス",D416)),"NG",IF(ISNUMBER(SEARCH("スプレー",D416)),"NG",IF(ISNUMBER(SEARCH("オイル",D416)),"NG",IF(ISNUMBER(SEARCH("バッテリー",D416)),"NG",IF(ISNUMBER(SEARCH("漂白",D416)),"NG",IF(ISNUMBER(SEARCH("ペイント",D416)),"NG",IF(ISNUMBER(SEARCH("ウール",D416)),"NG",IF(ISNUMBER(SEARCH("サメ",D416)),"NG","" ))))))))</f>
        <v/>
      </c>
      <c r="W416" s="42" t="str">
        <f>IF(ISNUMBER(SEARCH("gas",D416)),"NG",IF(ISNUMBER(SEARCH("spray",D416)),"NG",IF(ISNUMBER(SEARCH("oil",D416)),"NG",IF(ISNUMBER(SEARCH("battery",D416)),"NG",IF(ISNUMBER(SEARCH("bleach",D416)),"NG",IF(ISNUMBER(SEARCH("paint",D416)),"NG",IF(ISNUMBER(SEARCH("wool",D416)),"NG",IF(ISNUMBER(SEARCH("shark",D416)),"NG",""))))))))</f>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30"/>
      <c r="N417" s="138"/>
      <c r="O417" s="139"/>
      <c r="P417" s="81"/>
      <c r="Q417" s="82">
        <f>ROUND(N417*H417,0)</f>
        <v>0</v>
      </c>
      <c r="R417" s="83"/>
      <c r="S417" s="83"/>
      <c r="T417" s="83"/>
      <c r="U417" s="41" t="str">
        <f>IF(AND(B417="",C417="",D417="",E417="",F417="",G417="",H417="",I417="",J417="",K417="",M417="",N417="",O417="",LEN(Q417)=0)=FALSE,IF(OR(B417="",C417="",D417="",E417="",F417="",G417="",H417="",I417="",J417="",K417="",M417="",N417="",O417="",LEN(Q417)=0,AND(ISNONTEXT(Q417), Q417&gt;100000))=TRUE,"NG",""),"")</f>
        <v>NG</v>
      </c>
      <c r="V417" s="42" t="str">
        <f>IF(ISNUMBER(SEARCH("ガス",D417)),"NG",IF(ISNUMBER(SEARCH("スプレー",D417)),"NG",IF(ISNUMBER(SEARCH("オイル",D417)),"NG",IF(ISNUMBER(SEARCH("バッテリー",D417)),"NG",IF(ISNUMBER(SEARCH("漂白",D417)),"NG",IF(ISNUMBER(SEARCH("ペイント",D417)),"NG",IF(ISNUMBER(SEARCH("ウール",D417)),"NG",IF(ISNUMBER(SEARCH("サメ",D417)),"NG","" ))))))))</f>
        <v/>
      </c>
      <c r="W417" s="42" t="str">
        <f>IF(ISNUMBER(SEARCH("gas",D417)),"NG",IF(ISNUMBER(SEARCH("spray",D417)),"NG",IF(ISNUMBER(SEARCH("oil",D417)),"NG",IF(ISNUMBER(SEARCH("battery",D417)),"NG",IF(ISNUMBER(SEARCH("bleach",D417)),"NG",IF(ISNUMBER(SEARCH("paint",D417)),"NG",IF(ISNUMBER(SEARCH("wool",D417)),"NG",IF(ISNUMBER(SEARCH("shark",D417)),"NG",""))))))))</f>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30"/>
      <c r="N418" s="138"/>
      <c r="O418" s="139"/>
      <c r="P418" s="81"/>
      <c r="Q418" s="82">
        <f>ROUND(N418*H418,0)</f>
        <v>0</v>
      </c>
      <c r="R418" s="83"/>
      <c r="S418" s="83"/>
      <c r="T418" s="83"/>
      <c r="U418" s="41" t="str">
        <f>IF(AND(B418="",C418="",D418="",E418="",F418="",G418="",H418="",I418="",J418="",K418="",M418="",N418="",O418="",LEN(Q418)=0)=FALSE,IF(OR(B418="",C418="",D418="",E418="",F418="",G418="",H418="",I418="",J418="",K418="",M418="",N418="",O418="",LEN(Q418)=0,AND(ISNONTEXT(Q418), Q418&gt;100000))=TRUE,"NG",""),"")</f>
        <v>NG</v>
      </c>
      <c r="V418" s="42" t="str">
        <f>IF(ISNUMBER(SEARCH("ガス",D418)),"NG",IF(ISNUMBER(SEARCH("スプレー",D418)),"NG",IF(ISNUMBER(SEARCH("オイル",D418)),"NG",IF(ISNUMBER(SEARCH("バッテリー",D418)),"NG",IF(ISNUMBER(SEARCH("漂白",D418)),"NG",IF(ISNUMBER(SEARCH("ペイント",D418)),"NG",IF(ISNUMBER(SEARCH("ウール",D418)),"NG",IF(ISNUMBER(SEARCH("サメ",D418)),"NG","" ))))))))</f>
        <v/>
      </c>
      <c r="W418" s="42" t="str">
        <f>IF(ISNUMBER(SEARCH("gas",D418)),"NG",IF(ISNUMBER(SEARCH("spray",D418)),"NG",IF(ISNUMBER(SEARCH("oil",D418)),"NG",IF(ISNUMBER(SEARCH("battery",D418)),"NG",IF(ISNUMBER(SEARCH("bleach",D418)),"NG",IF(ISNUMBER(SEARCH("paint",D418)),"NG",IF(ISNUMBER(SEARCH("wool",D418)),"NG",IF(ISNUMBER(SEARCH("shark",D418)),"NG",""))))))))</f>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30"/>
      <c r="N419" s="138"/>
      <c r="O419" s="139"/>
      <c r="P419" s="81"/>
      <c r="Q419" s="82">
        <f>ROUND(N419*H419,0)</f>
        <v>0</v>
      </c>
      <c r="R419" s="83"/>
      <c r="S419" s="83"/>
      <c r="T419" s="83"/>
      <c r="U419" s="41" t="str">
        <f>IF(AND(B419="",C419="",D419="",E419="",F419="",G419="",H419="",I419="",J419="",K419="",M419="",N419="",O419="",LEN(Q419)=0)=FALSE,IF(OR(B419="",C419="",D419="",E419="",F419="",G419="",H419="",I419="",J419="",K419="",M419="",N419="",O419="",LEN(Q419)=0,AND(ISNONTEXT(Q419), Q419&gt;100000))=TRUE,"NG",""),"")</f>
        <v>NG</v>
      </c>
      <c r="V419" s="42" t="str">
        <f>IF(ISNUMBER(SEARCH("ガス",D419)),"NG",IF(ISNUMBER(SEARCH("スプレー",D419)),"NG",IF(ISNUMBER(SEARCH("オイル",D419)),"NG",IF(ISNUMBER(SEARCH("バッテリー",D419)),"NG",IF(ISNUMBER(SEARCH("漂白",D419)),"NG",IF(ISNUMBER(SEARCH("ペイント",D419)),"NG",IF(ISNUMBER(SEARCH("ウール",D419)),"NG",IF(ISNUMBER(SEARCH("サメ",D419)),"NG","" ))))))))</f>
        <v/>
      </c>
      <c r="W419" s="42" t="str">
        <f>IF(ISNUMBER(SEARCH("gas",D419)),"NG",IF(ISNUMBER(SEARCH("spray",D419)),"NG",IF(ISNUMBER(SEARCH("oil",D419)),"NG",IF(ISNUMBER(SEARCH("battery",D419)),"NG",IF(ISNUMBER(SEARCH("bleach",D419)),"NG",IF(ISNUMBER(SEARCH("paint",D419)),"NG",IF(ISNUMBER(SEARCH("wool",D419)),"NG",IF(ISNUMBER(SEARCH("shark",D419)),"NG",""))))))))</f>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30"/>
      <c r="N420" s="138"/>
      <c r="O420" s="139"/>
      <c r="P420" s="81"/>
      <c r="Q420" s="82">
        <f>ROUND(N420*H420,0)</f>
        <v>0</v>
      </c>
      <c r="R420" s="83"/>
      <c r="S420" s="83"/>
      <c r="T420" s="83"/>
      <c r="U420" s="41" t="str">
        <f>IF(AND(B420="",C420="",D420="",E420="",F420="",G420="",H420="",I420="",J420="",K420="",M420="",N420="",O420="",LEN(Q420)=0)=FALSE,IF(OR(B420="",C420="",D420="",E420="",F420="",G420="",H420="",I420="",J420="",K420="",M420="",N420="",O420="",LEN(Q420)=0,AND(ISNONTEXT(Q420), Q420&gt;100000))=TRUE,"NG",""),"")</f>
        <v>NG</v>
      </c>
      <c r="V420" s="42" t="str">
        <f>IF(ISNUMBER(SEARCH("ガス",D420)),"NG",IF(ISNUMBER(SEARCH("スプレー",D420)),"NG",IF(ISNUMBER(SEARCH("オイル",D420)),"NG",IF(ISNUMBER(SEARCH("バッテリー",D420)),"NG",IF(ISNUMBER(SEARCH("漂白",D420)),"NG",IF(ISNUMBER(SEARCH("ペイント",D420)),"NG",IF(ISNUMBER(SEARCH("ウール",D420)),"NG",IF(ISNUMBER(SEARCH("サメ",D420)),"NG","" ))))))))</f>
        <v/>
      </c>
      <c r="W420" s="42" t="str">
        <f>IF(ISNUMBER(SEARCH("gas",D420)),"NG",IF(ISNUMBER(SEARCH("spray",D420)),"NG",IF(ISNUMBER(SEARCH("oil",D420)),"NG",IF(ISNUMBER(SEARCH("battery",D420)),"NG",IF(ISNUMBER(SEARCH("bleach",D420)),"NG",IF(ISNUMBER(SEARCH("paint",D420)),"NG",IF(ISNUMBER(SEARCH("wool",D420)),"NG",IF(ISNUMBER(SEARCH("shark",D420)),"NG",""))))))))</f>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30"/>
      <c r="N421" s="138"/>
      <c r="O421" s="139"/>
      <c r="P421" s="81"/>
      <c r="Q421" s="82">
        <f>ROUND(N421*H421,0)</f>
        <v>0</v>
      </c>
      <c r="R421" s="83"/>
      <c r="S421" s="83"/>
      <c r="T421" s="83"/>
      <c r="U421" s="41" t="str">
        <f>IF(AND(B421="",C421="",D421="",E421="",F421="",G421="",H421="",I421="",J421="",K421="",M421="",N421="",O421="",LEN(Q421)=0)=FALSE,IF(OR(B421="",C421="",D421="",E421="",F421="",G421="",H421="",I421="",J421="",K421="",M421="",N421="",O421="",LEN(Q421)=0,AND(ISNONTEXT(Q421), Q421&gt;100000))=TRUE,"NG",""),"")</f>
        <v>NG</v>
      </c>
      <c r="V421" s="42" t="str">
        <f>IF(ISNUMBER(SEARCH("ガス",D421)),"NG",IF(ISNUMBER(SEARCH("スプレー",D421)),"NG",IF(ISNUMBER(SEARCH("オイル",D421)),"NG",IF(ISNUMBER(SEARCH("バッテリー",D421)),"NG",IF(ISNUMBER(SEARCH("漂白",D421)),"NG",IF(ISNUMBER(SEARCH("ペイント",D421)),"NG",IF(ISNUMBER(SEARCH("ウール",D421)),"NG",IF(ISNUMBER(SEARCH("サメ",D421)),"NG","" ))))))))</f>
        <v/>
      </c>
      <c r="W421" s="42" t="str">
        <f>IF(ISNUMBER(SEARCH("gas",D421)),"NG",IF(ISNUMBER(SEARCH("spray",D421)),"NG",IF(ISNUMBER(SEARCH("oil",D421)),"NG",IF(ISNUMBER(SEARCH("battery",D421)),"NG",IF(ISNUMBER(SEARCH("bleach",D421)),"NG",IF(ISNUMBER(SEARCH("paint",D421)),"NG",IF(ISNUMBER(SEARCH("wool",D421)),"NG",IF(ISNUMBER(SEARCH("shark",D421)),"NG",""))))))))</f>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30"/>
      <c r="N422" s="138"/>
      <c r="O422" s="139"/>
      <c r="P422" s="81"/>
      <c r="Q422" s="82">
        <f>ROUND(N422*H422,0)</f>
        <v>0</v>
      </c>
      <c r="R422" s="83"/>
      <c r="S422" s="83"/>
      <c r="T422" s="83"/>
      <c r="U422" s="41" t="str">
        <f>IF(AND(B422="",C422="",D422="",E422="",F422="",G422="",H422="",I422="",J422="",K422="",M422="",N422="",O422="",LEN(Q422)=0)=FALSE,IF(OR(B422="",C422="",D422="",E422="",F422="",G422="",H422="",I422="",J422="",K422="",M422="",N422="",O422="",LEN(Q422)=0,AND(ISNONTEXT(Q422), Q422&gt;100000))=TRUE,"NG",""),"")</f>
        <v>NG</v>
      </c>
      <c r="V422" s="42" t="str">
        <f>IF(ISNUMBER(SEARCH("ガス",D422)),"NG",IF(ISNUMBER(SEARCH("スプレー",D422)),"NG",IF(ISNUMBER(SEARCH("オイル",D422)),"NG",IF(ISNUMBER(SEARCH("バッテリー",D422)),"NG",IF(ISNUMBER(SEARCH("漂白",D422)),"NG",IF(ISNUMBER(SEARCH("ペイント",D422)),"NG",IF(ISNUMBER(SEARCH("ウール",D422)),"NG",IF(ISNUMBER(SEARCH("サメ",D422)),"NG","" ))))))))</f>
        <v/>
      </c>
      <c r="W422" s="42" t="str">
        <f>IF(ISNUMBER(SEARCH("gas",D422)),"NG",IF(ISNUMBER(SEARCH("spray",D422)),"NG",IF(ISNUMBER(SEARCH("oil",D422)),"NG",IF(ISNUMBER(SEARCH("battery",D422)),"NG",IF(ISNUMBER(SEARCH("bleach",D422)),"NG",IF(ISNUMBER(SEARCH("paint",D422)),"NG",IF(ISNUMBER(SEARCH("wool",D422)),"NG",IF(ISNUMBER(SEARCH("shark",D422)),"NG",""))))))))</f>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30"/>
      <c r="N423" s="138"/>
      <c r="O423" s="139"/>
      <c r="P423" s="81"/>
      <c r="Q423" s="82">
        <f>ROUND(N423*H423,0)</f>
        <v>0</v>
      </c>
      <c r="R423" s="83"/>
      <c r="S423" s="83"/>
      <c r="T423" s="83"/>
      <c r="U423" s="41" t="str">
        <f>IF(AND(B423="",C423="",D423="",E423="",F423="",G423="",H423="",I423="",J423="",K423="",M423="",N423="",O423="",LEN(Q423)=0)=FALSE,IF(OR(B423="",C423="",D423="",E423="",F423="",G423="",H423="",I423="",J423="",K423="",M423="",N423="",O423="",LEN(Q423)=0,AND(ISNONTEXT(Q423), Q423&gt;100000))=TRUE,"NG",""),"")</f>
        <v>NG</v>
      </c>
      <c r="V423" s="42" t="str">
        <f>IF(ISNUMBER(SEARCH("ガス",D423)),"NG",IF(ISNUMBER(SEARCH("スプレー",D423)),"NG",IF(ISNUMBER(SEARCH("オイル",D423)),"NG",IF(ISNUMBER(SEARCH("バッテリー",D423)),"NG",IF(ISNUMBER(SEARCH("漂白",D423)),"NG",IF(ISNUMBER(SEARCH("ペイント",D423)),"NG",IF(ISNUMBER(SEARCH("ウール",D423)),"NG",IF(ISNUMBER(SEARCH("サメ",D423)),"NG","" ))))))))</f>
        <v/>
      </c>
      <c r="W423" s="42" t="str">
        <f>IF(ISNUMBER(SEARCH("gas",D423)),"NG",IF(ISNUMBER(SEARCH("spray",D423)),"NG",IF(ISNUMBER(SEARCH("oil",D423)),"NG",IF(ISNUMBER(SEARCH("battery",D423)),"NG",IF(ISNUMBER(SEARCH("bleach",D423)),"NG",IF(ISNUMBER(SEARCH("paint",D423)),"NG",IF(ISNUMBER(SEARCH("wool",D423)),"NG",IF(ISNUMBER(SEARCH("shark",D423)),"NG",""))))))))</f>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30"/>
      <c r="N424" s="138"/>
      <c r="O424" s="139"/>
      <c r="P424" s="81"/>
      <c r="Q424" s="82">
        <f>ROUND(N424*H424,0)</f>
        <v>0</v>
      </c>
      <c r="R424" s="83"/>
      <c r="S424" s="83"/>
      <c r="T424" s="83"/>
      <c r="U424" s="41" t="str">
        <f>IF(AND(B424="",C424="",D424="",E424="",F424="",G424="",H424="",I424="",J424="",K424="",M424="",N424="",O424="",LEN(Q424)=0)=FALSE,IF(OR(B424="",C424="",D424="",E424="",F424="",G424="",H424="",I424="",J424="",K424="",M424="",N424="",O424="",LEN(Q424)=0,AND(ISNONTEXT(Q424), Q424&gt;100000))=TRUE,"NG",""),"")</f>
        <v>NG</v>
      </c>
      <c r="V424" s="42" t="str">
        <f>IF(ISNUMBER(SEARCH("ガス",D424)),"NG",IF(ISNUMBER(SEARCH("スプレー",D424)),"NG",IF(ISNUMBER(SEARCH("オイル",D424)),"NG",IF(ISNUMBER(SEARCH("バッテリー",D424)),"NG",IF(ISNUMBER(SEARCH("漂白",D424)),"NG",IF(ISNUMBER(SEARCH("ペイント",D424)),"NG",IF(ISNUMBER(SEARCH("ウール",D424)),"NG",IF(ISNUMBER(SEARCH("サメ",D424)),"NG","" ))))))))</f>
        <v/>
      </c>
      <c r="W424" s="42" t="str">
        <f>IF(ISNUMBER(SEARCH("gas",D424)),"NG",IF(ISNUMBER(SEARCH("spray",D424)),"NG",IF(ISNUMBER(SEARCH("oil",D424)),"NG",IF(ISNUMBER(SEARCH("battery",D424)),"NG",IF(ISNUMBER(SEARCH("bleach",D424)),"NG",IF(ISNUMBER(SEARCH("paint",D424)),"NG",IF(ISNUMBER(SEARCH("wool",D424)),"NG",IF(ISNUMBER(SEARCH("shark",D424)),"NG",""))))))))</f>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30"/>
      <c r="N425" s="138"/>
      <c r="O425" s="139"/>
      <c r="P425" s="81"/>
      <c r="Q425" s="82">
        <f>ROUND(N425*H425,0)</f>
        <v>0</v>
      </c>
      <c r="R425" s="83"/>
      <c r="S425" s="83"/>
      <c r="T425" s="83"/>
      <c r="U425" s="41" t="str">
        <f>IF(AND(B425="",C425="",D425="",E425="",F425="",G425="",H425="",I425="",J425="",K425="",M425="",N425="",O425="",LEN(Q425)=0)=FALSE,IF(OR(B425="",C425="",D425="",E425="",F425="",G425="",H425="",I425="",J425="",K425="",M425="",N425="",O425="",LEN(Q425)=0,AND(ISNONTEXT(Q425), Q425&gt;100000))=TRUE,"NG",""),"")</f>
        <v>NG</v>
      </c>
      <c r="V425" s="42" t="str">
        <f>IF(ISNUMBER(SEARCH("ガス",D425)),"NG",IF(ISNUMBER(SEARCH("スプレー",D425)),"NG",IF(ISNUMBER(SEARCH("オイル",D425)),"NG",IF(ISNUMBER(SEARCH("バッテリー",D425)),"NG",IF(ISNUMBER(SEARCH("漂白",D425)),"NG",IF(ISNUMBER(SEARCH("ペイント",D425)),"NG",IF(ISNUMBER(SEARCH("ウール",D425)),"NG",IF(ISNUMBER(SEARCH("サメ",D425)),"NG","" ))))))))</f>
        <v/>
      </c>
      <c r="W425" s="42" t="str">
        <f>IF(ISNUMBER(SEARCH("gas",D425)),"NG",IF(ISNUMBER(SEARCH("spray",D425)),"NG",IF(ISNUMBER(SEARCH("oil",D425)),"NG",IF(ISNUMBER(SEARCH("battery",D425)),"NG",IF(ISNUMBER(SEARCH("bleach",D425)),"NG",IF(ISNUMBER(SEARCH("paint",D425)),"NG",IF(ISNUMBER(SEARCH("wool",D425)),"NG",IF(ISNUMBER(SEARCH("shark",D425)),"NG",""))))))))</f>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30"/>
      <c r="N426" s="138"/>
      <c r="O426" s="139"/>
      <c r="P426" s="81"/>
      <c r="Q426" s="82">
        <f>ROUND(N426*H426,0)</f>
        <v>0</v>
      </c>
      <c r="R426" s="83"/>
      <c r="S426" s="83"/>
      <c r="T426" s="83"/>
      <c r="U426" s="41" t="str">
        <f>IF(AND(B426="",C426="",D426="",E426="",F426="",G426="",H426="",I426="",J426="",K426="",M426="",N426="",O426="",LEN(Q426)=0)=FALSE,IF(OR(B426="",C426="",D426="",E426="",F426="",G426="",H426="",I426="",J426="",K426="",M426="",N426="",O426="",LEN(Q426)=0,AND(ISNONTEXT(Q426), Q426&gt;100000))=TRUE,"NG",""),"")</f>
        <v>NG</v>
      </c>
      <c r="V426" s="42" t="str">
        <f>IF(ISNUMBER(SEARCH("ガス",D426)),"NG",IF(ISNUMBER(SEARCH("スプレー",D426)),"NG",IF(ISNUMBER(SEARCH("オイル",D426)),"NG",IF(ISNUMBER(SEARCH("バッテリー",D426)),"NG",IF(ISNUMBER(SEARCH("漂白",D426)),"NG",IF(ISNUMBER(SEARCH("ペイント",D426)),"NG",IF(ISNUMBER(SEARCH("ウール",D426)),"NG",IF(ISNUMBER(SEARCH("サメ",D426)),"NG","" ))))))))</f>
        <v/>
      </c>
      <c r="W426" s="42" t="str">
        <f>IF(ISNUMBER(SEARCH("gas",D426)),"NG",IF(ISNUMBER(SEARCH("spray",D426)),"NG",IF(ISNUMBER(SEARCH("oil",D426)),"NG",IF(ISNUMBER(SEARCH("battery",D426)),"NG",IF(ISNUMBER(SEARCH("bleach",D426)),"NG",IF(ISNUMBER(SEARCH("paint",D426)),"NG",IF(ISNUMBER(SEARCH("wool",D426)),"NG",IF(ISNUMBER(SEARCH("shark",D426)),"NG",""))))))))</f>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30"/>
      <c r="N427" s="138"/>
      <c r="O427" s="139"/>
      <c r="P427" s="81"/>
      <c r="Q427" s="82">
        <f>ROUND(N427*H427,0)</f>
        <v>0</v>
      </c>
      <c r="R427" s="83"/>
      <c r="S427" s="83"/>
      <c r="T427" s="83"/>
      <c r="U427" s="41" t="str">
        <f>IF(AND(B427="",C427="",D427="",E427="",F427="",G427="",H427="",I427="",J427="",K427="",M427="",N427="",O427="",LEN(Q427)=0)=FALSE,IF(OR(B427="",C427="",D427="",E427="",F427="",G427="",H427="",I427="",J427="",K427="",M427="",N427="",O427="",LEN(Q427)=0,AND(ISNONTEXT(Q427), Q427&gt;100000))=TRUE,"NG",""),"")</f>
        <v>NG</v>
      </c>
      <c r="V427" s="42" t="str">
        <f>IF(ISNUMBER(SEARCH("ガス",D427)),"NG",IF(ISNUMBER(SEARCH("スプレー",D427)),"NG",IF(ISNUMBER(SEARCH("オイル",D427)),"NG",IF(ISNUMBER(SEARCH("バッテリー",D427)),"NG",IF(ISNUMBER(SEARCH("漂白",D427)),"NG",IF(ISNUMBER(SEARCH("ペイント",D427)),"NG",IF(ISNUMBER(SEARCH("ウール",D427)),"NG",IF(ISNUMBER(SEARCH("サメ",D427)),"NG","" ))))))))</f>
        <v/>
      </c>
      <c r="W427" s="42" t="str">
        <f>IF(ISNUMBER(SEARCH("gas",D427)),"NG",IF(ISNUMBER(SEARCH("spray",D427)),"NG",IF(ISNUMBER(SEARCH("oil",D427)),"NG",IF(ISNUMBER(SEARCH("battery",D427)),"NG",IF(ISNUMBER(SEARCH("bleach",D427)),"NG",IF(ISNUMBER(SEARCH("paint",D427)),"NG",IF(ISNUMBER(SEARCH("wool",D427)),"NG",IF(ISNUMBER(SEARCH("shark",D427)),"NG",""))))))))</f>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30"/>
      <c r="N428" s="138"/>
      <c r="O428" s="139"/>
      <c r="P428" s="81"/>
      <c r="Q428" s="82">
        <f>ROUND(N428*H428,0)</f>
        <v>0</v>
      </c>
      <c r="R428" s="83"/>
      <c r="S428" s="83"/>
      <c r="T428" s="83"/>
      <c r="U428" s="41" t="str">
        <f>IF(AND(B428="",C428="",D428="",E428="",F428="",G428="",H428="",I428="",J428="",K428="",M428="",N428="",O428="",LEN(Q428)=0)=FALSE,IF(OR(B428="",C428="",D428="",E428="",F428="",G428="",H428="",I428="",J428="",K428="",M428="",N428="",O428="",LEN(Q428)=0,AND(ISNONTEXT(Q428), Q428&gt;100000))=TRUE,"NG",""),"")</f>
        <v>NG</v>
      </c>
      <c r="V428" s="42" t="str">
        <f>IF(ISNUMBER(SEARCH("ガス",D428)),"NG",IF(ISNUMBER(SEARCH("スプレー",D428)),"NG",IF(ISNUMBER(SEARCH("オイル",D428)),"NG",IF(ISNUMBER(SEARCH("バッテリー",D428)),"NG",IF(ISNUMBER(SEARCH("漂白",D428)),"NG",IF(ISNUMBER(SEARCH("ペイント",D428)),"NG",IF(ISNUMBER(SEARCH("ウール",D428)),"NG",IF(ISNUMBER(SEARCH("サメ",D428)),"NG","" ))))))))</f>
        <v/>
      </c>
      <c r="W428" s="42" t="str">
        <f>IF(ISNUMBER(SEARCH("gas",D428)),"NG",IF(ISNUMBER(SEARCH("spray",D428)),"NG",IF(ISNUMBER(SEARCH("oil",D428)),"NG",IF(ISNUMBER(SEARCH("battery",D428)),"NG",IF(ISNUMBER(SEARCH("bleach",D428)),"NG",IF(ISNUMBER(SEARCH("paint",D428)),"NG",IF(ISNUMBER(SEARCH("wool",D428)),"NG",IF(ISNUMBER(SEARCH("shark",D428)),"NG",""))))))))</f>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30"/>
      <c r="N429" s="138"/>
      <c r="O429" s="139"/>
      <c r="P429" s="81"/>
      <c r="Q429" s="82">
        <f>ROUND(N429*H429,0)</f>
        <v>0</v>
      </c>
      <c r="R429" s="83"/>
      <c r="S429" s="83"/>
      <c r="T429" s="83"/>
      <c r="U429" s="41" t="str">
        <f>IF(AND(B429="",C429="",D429="",E429="",F429="",G429="",H429="",I429="",J429="",K429="",M429="",N429="",O429="",LEN(Q429)=0)=FALSE,IF(OR(B429="",C429="",D429="",E429="",F429="",G429="",H429="",I429="",J429="",K429="",M429="",N429="",O429="",LEN(Q429)=0,AND(ISNONTEXT(Q429), Q429&gt;100000))=TRUE,"NG",""),"")</f>
        <v>NG</v>
      </c>
      <c r="V429" s="42" t="str">
        <f>IF(ISNUMBER(SEARCH("ガス",D429)),"NG",IF(ISNUMBER(SEARCH("スプレー",D429)),"NG",IF(ISNUMBER(SEARCH("オイル",D429)),"NG",IF(ISNUMBER(SEARCH("バッテリー",D429)),"NG",IF(ISNUMBER(SEARCH("漂白",D429)),"NG",IF(ISNUMBER(SEARCH("ペイント",D429)),"NG",IF(ISNUMBER(SEARCH("ウール",D429)),"NG",IF(ISNUMBER(SEARCH("サメ",D429)),"NG","" ))))))))</f>
        <v/>
      </c>
      <c r="W429" s="42" t="str">
        <f>IF(ISNUMBER(SEARCH("gas",D429)),"NG",IF(ISNUMBER(SEARCH("spray",D429)),"NG",IF(ISNUMBER(SEARCH("oil",D429)),"NG",IF(ISNUMBER(SEARCH("battery",D429)),"NG",IF(ISNUMBER(SEARCH("bleach",D429)),"NG",IF(ISNUMBER(SEARCH("paint",D429)),"NG",IF(ISNUMBER(SEARCH("wool",D429)),"NG",IF(ISNUMBER(SEARCH("shark",D429)),"NG",""))))))))</f>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30"/>
      <c r="N430" s="138"/>
      <c r="O430" s="139"/>
      <c r="P430" s="81"/>
      <c r="Q430" s="82">
        <f>ROUND(N430*H430,0)</f>
        <v>0</v>
      </c>
      <c r="R430" s="83"/>
      <c r="S430" s="83"/>
      <c r="T430" s="83"/>
      <c r="U430" s="41" t="str">
        <f>IF(AND(B430="",C430="",D430="",E430="",F430="",G430="",H430="",I430="",J430="",K430="",M430="",N430="",O430="",LEN(Q430)=0)=FALSE,IF(OR(B430="",C430="",D430="",E430="",F430="",G430="",H430="",I430="",J430="",K430="",M430="",N430="",O430="",LEN(Q430)=0,AND(ISNONTEXT(Q430), Q430&gt;100000))=TRUE,"NG",""),"")</f>
        <v>NG</v>
      </c>
      <c r="V430" s="42" t="str">
        <f>IF(ISNUMBER(SEARCH("ガス",D430)),"NG",IF(ISNUMBER(SEARCH("スプレー",D430)),"NG",IF(ISNUMBER(SEARCH("オイル",D430)),"NG",IF(ISNUMBER(SEARCH("バッテリー",D430)),"NG",IF(ISNUMBER(SEARCH("漂白",D430)),"NG",IF(ISNUMBER(SEARCH("ペイント",D430)),"NG",IF(ISNUMBER(SEARCH("ウール",D430)),"NG",IF(ISNUMBER(SEARCH("サメ",D430)),"NG","" ))))))))</f>
        <v/>
      </c>
      <c r="W430" s="42" t="str">
        <f>IF(ISNUMBER(SEARCH("gas",D430)),"NG",IF(ISNUMBER(SEARCH("spray",D430)),"NG",IF(ISNUMBER(SEARCH("oil",D430)),"NG",IF(ISNUMBER(SEARCH("battery",D430)),"NG",IF(ISNUMBER(SEARCH("bleach",D430)),"NG",IF(ISNUMBER(SEARCH("paint",D430)),"NG",IF(ISNUMBER(SEARCH("wool",D430)),"NG",IF(ISNUMBER(SEARCH("shark",D430)),"NG",""))))))))</f>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30"/>
      <c r="N431" s="138"/>
      <c r="O431" s="139"/>
      <c r="P431" s="81"/>
      <c r="Q431" s="82">
        <f>ROUND(N431*H431,0)</f>
        <v>0</v>
      </c>
      <c r="R431" s="83"/>
      <c r="S431" s="83"/>
      <c r="T431" s="83"/>
      <c r="U431" s="41" t="str">
        <f>IF(AND(B431="",C431="",D431="",E431="",F431="",G431="",H431="",I431="",J431="",K431="",M431="",N431="",O431="",LEN(Q431)=0)=FALSE,IF(OR(B431="",C431="",D431="",E431="",F431="",G431="",H431="",I431="",J431="",K431="",M431="",N431="",O431="",LEN(Q431)=0,AND(ISNONTEXT(Q431), Q431&gt;100000))=TRUE,"NG",""),"")</f>
        <v>NG</v>
      </c>
      <c r="V431" s="42" t="str">
        <f>IF(ISNUMBER(SEARCH("ガス",D431)),"NG",IF(ISNUMBER(SEARCH("スプレー",D431)),"NG",IF(ISNUMBER(SEARCH("オイル",D431)),"NG",IF(ISNUMBER(SEARCH("バッテリー",D431)),"NG",IF(ISNUMBER(SEARCH("漂白",D431)),"NG",IF(ISNUMBER(SEARCH("ペイント",D431)),"NG",IF(ISNUMBER(SEARCH("ウール",D431)),"NG",IF(ISNUMBER(SEARCH("サメ",D431)),"NG","" ))))))))</f>
        <v/>
      </c>
      <c r="W431" s="42" t="str">
        <f>IF(ISNUMBER(SEARCH("gas",D431)),"NG",IF(ISNUMBER(SEARCH("spray",D431)),"NG",IF(ISNUMBER(SEARCH("oil",D431)),"NG",IF(ISNUMBER(SEARCH("battery",D431)),"NG",IF(ISNUMBER(SEARCH("bleach",D431)),"NG",IF(ISNUMBER(SEARCH("paint",D431)),"NG",IF(ISNUMBER(SEARCH("wool",D431)),"NG",IF(ISNUMBER(SEARCH("shark",D431)),"NG",""))))))))</f>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30"/>
      <c r="N432" s="138"/>
      <c r="O432" s="139"/>
      <c r="P432" s="81"/>
      <c r="Q432" s="82">
        <f>ROUND(N432*H432,0)</f>
        <v>0</v>
      </c>
      <c r="R432" s="83"/>
      <c r="S432" s="83"/>
      <c r="T432" s="83"/>
      <c r="U432" s="41" t="str">
        <f>IF(AND(B432="",C432="",D432="",E432="",F432="",G432="",H432="",I432="",J432="",K432="",M432="",N432="",O432="",LEN(Q432)=0)=FALSE,IF(OR(B432="",C432="",D432="",E432="",F432="",G432="",H432="",I432="",J432="",K432="",M432="",N432="",O432="",LEN(Q432)=0,AND(ISNONTEXT(Q432), Q432&gt;100000))=TRUE,"NG",""),"")</f>
        <v>NG</v>
      </c>
      <c r="V432" s="42" t="str">
        <f>IF(ISNUMBER(SEARCH("ガス",D432)),"NG",IF(ISNUMBER(SEARCH("スプレー",D432)),"NG",IF(ISNUMBER(SEARCH("オイル",D432)),"NG",IF(ISNUMBER(SEARCH("バッテリー",D432)),"NG",IF(ISNUMBER(SEARCH("漂白",D432)),"NG",IF(ISNUMBER(SEARCH("ペイント",D432)),"NG",IF(ISNUMBER(SEARCH("ウール",D432)),"NG",IF(ISNUMBER(SEARCH("サメ",D432)),"NG","" ))))))))</f>
        <v/>
      </c>
      <c r="W432" s="42" t="str">
        <f>IF(ISNUMBER(SEARCH("gas",D432)),"NG",IF(ISNUMBER(SEARCH("spray",D432)),"NG",IF(ISNUMBER(SEARCH("oil",D432)),"NG",IF(ISNUMBER(SEARCH("battery",D432)),"NG",IF(ISNUMBER(SEARCH("bleach",D432)),"NG",IF(ISNUMBER(SEARCH("paint",D432)),"NG",IF(ISNUMBER(SEARCH("wool",D432)),"NG",IF(ISNUMBER(SEARCH("shark",D432)),"NG",""))))))))</f>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30"/>
      <c r="N433" s="138"/>
      <c r="O433" s="139"/>
      <c r="P433" s="81"/>
      <c r="Q433" s="82">
        <f>ROUND(N433*H433,0)</f>
        <v>0</v>
      </c>
      <c r="R433" s="83"/>
      <c r="S433" s="83"/>
      <c r="T433" s="83"/>
      <c r="U433" s="41" t="str">
        <f>IF(AND(B433="",C433="",D433="",E433="",F433="",G433="",H433="",I433="",J433="",K433="",M433="",N433="",O433="",LEN(Q433)=0)=FALSE,IF(OR(B433="",C433="",D433="",E433="",F433="",G433="",H433="",I433="",J433="",K433="",M433="",N433="",O433="",LEN(Q433)=0,AND(ISNONTEXT(Q433), Q433&gt;100000))=TRUE,"NG",""),"")</f>
        <v>NG</v>
      </c>
      <c r="V433" s="42" t="str">
        <f>IF(ISNUMBER(SEARCH("ガス",D433)),"NG",IF(ISNUMBER(SEARCH("スプレー",D433)),"NG",IF(ISNUMBER(SEARCH("オイル",D433)),"NG",IF(ISNUMBER(SEARCH("バッテリー",D433)),"NG",IF(ISNUMBER(SEARCH("漂白",D433)),"NG",IF(ISNUMBER(SEARCH("ペイント",D433)),"NG",IF(ISNUMBER(SEARCH("ウール",D433)),"NG",IF(ISNUMBER(SEARCH("サメ",D433)),"NG","" ))))))))</f>
        <v/>
      </c>
      <c r="W433" s="42" t="str">
        <f>IF(ISNUMBER(SEARCH("gas",D433)),"NG",IF(ISNUMBER(SEARCH("spray",D433)),"NG",IF(ISNUMBER(SEARCH("oil",D433)),"NG",IF(ISNUMBER(SEARCH("battery",D433)),"NG",IF(ISNUMBER(SEARCH("bleach",D433)),"NG",IF(ISNUMBER(SEARCH("paint",D433)),"NG",IF(ISNUMBER(SEARCH("wool",D433)),"NG",IF(ISNUMBER(SEARCH("shark",D433)),"NG",""))))))))</f>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30"/>
      <c r="N434" s="138"/>
      <c r="O434" s="139"/>
      <c r="P434" s="81"/>
      <c r="Q434" s="82">
        <f>ROUND(N434*H434,0)</f>
        <v>0</v>
      </c>
      <c r="R434" s="83"/>
      <c r="S434" s="83"/>
      <c r="T434" s="83"/>
      <c r="U434" s="41" t="str">
        <f>IF(AND(B434="",C434="",D434="",E434="",F434="",G434="",H434="",I434="",J434="",K434="",M434="",N434="",O434="",LEN(Q434)=0)=FALSE,IF(OR(B434="",C434="",D434="",E434="",F434="",G434="",H434="",I434="",J434="",K434="",M434="",N434="",O434="",LEN(Q434)=0,AND(ISNONTEXT(Q434), Q434&gt;100000))=TRUE,"NG",""),"")</f>
        <v>NG</v>
      </c>
      <c r="V434" s="42" t="str">
        <f>IF(ISNUMBER(SEARCH("ガス",D434)),"NG",IF(ISNUMBER(SEARCH("スプレー",D434)),"NG",IF(ISNUMBER(SEARCH("オイル",D434)),"NG",IF(ISNUMBER(SEARCH("バッテリー",D434)),"NG",IF(ISNUMBER(SEARCH("漂白",D434)),"NG",IF(ISNUMBER(SEARCH("ペイント",D434)),"NG",IF(ISNUMBER(SEARCH("ウール",D434)),"NG",IF(ISNUMBER(SEARCH("サメ",D434)),"NG","" ))))))))</f>
        <v/>
      </c>
      <c r="W434" s="42" t="str">
        <f>IF(ISNUMBER(SEARCH("gas",D434)),"NG",IF(ISNUMBER(SEARCH("spray",D434)),"NG",IF(ISNUMBER(SEARCH("oil",D434)),"NG",IF(ISNUMBER(SEARCH("battery",D434)),"NG",IF(ISNUMBER(SEARCH("bleach",D434)),"NG",IF(ISNUMBER(SEARCH("paint",D434)),"NG",IF(ISNUMBER(SEARCH("wool",D434)),"NG",IF(ISNUMBER(SEARCH("shark",D434)),"NG",""))))))))</f>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30"/>
      <c r="N435" s="138"/>
      <c r="O435" s="139"/>
      <c r="P435" s="81"/>
      <c r="Q435" s="82">
        <f>ROUND(N435*H435,0)</f>
        <v>0</v>
      </c>
      <c r="R435" s="83"/>
      <c r="S435" s="83"/>
      <c r="T435" s="83"/>
      <c r="U435" s="41" t="str">
        <f>IF(AND(B435="",C435="",D435="",E435="",F435="",G435="",H435="",I435="",J435="",K435="",M435="",N435="",O435="",LEN(Q435)=0)=FALSE,IF(OR(B435="",C435="",D435="",E435="",F435="",G435="",H435="",I435="",J435="",K435="",M435="",N435="",O435="",LEN(Q435)=0,AND(ISNONTEXT(Q435), Q435&gt;100000))=TRUE,"NG",""),"")</f>
        <v>NG</v>
      </c>
      <c r="V435" s="42" t="str">
        <f>IF(ISNUMBER(SEARCH("ガス",D435)),"NG",IF(ISNUMBER(SEARCH("スプレー",D435)),"NG",IF(ISNUMBER(SEARCH("オイル",D435)),"NG",IF(ISNUMBER(SEARCH("バッテリー",D435)),"NG",IF(ISNUMBER(SEARCH("漂白",D435)),"NG",IF(ISNUMBER(SEARCH("ペイント",D435)),"NG",IF(ISNUMBER(SEARCH("ウール",D435)),"NG",IF(ISNUMBER(SEARCH("サメ",D435)),"NG","" ))))))))</f>
        <v/>
      </c>
      <c r="W435" s="42" t="str">
        <f>IF(ISNUMBER(SEARCH("gas",D435)),"NG",IF(ISNUMBER(SEARCH("spray",D435)),"NG",IF(ISNUMBER(SEARCH("oil",D435)),"NG",IF(ISNUMBER(SEARCH("battery",D435)),"NG",IF(ISNUMBER(SEARCH("bleach",D435)),"NG",IF(ISNUMBER(SEARCH("paint",D435)),"NG",IF(ISNUMBER(SEARCH("wool",D435)),"NG",IF(ISNUMBER(SEARCH("shark",D435)),"NG",""))))))))</f>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30"/>
      <c r="N436" s="138"/>
      <c r="O436" s="139"/>
      <c r="P436" s="81"/>
      <c r="Q436" s="82">
        <f>ROUND(N436*H436,0)</f>
        <v>0</v>
      </c>
      <c r="R436" s="83"/>
      <c r="S436" s="83"/>
      <c r="T436" s="83"/>
      <c r="U436" s="41" t="str">
        <f>IF(AND(B436="",C436="",D436="",E436="",F436="",G436="",H436="",I436="",J436="",K436="",M436="",N436="",O436="",LEN(Q436)=0)=FALSE,IF(OR(B436="",C436="",D436="",E436="",F436="",G436="",H436="",I436="",J436="",K436="",M436="",N436="",O436="",LEN(Q436)=0,AND(ISNONTEXT(Q436), Q436&gt;100000))=TRUE,"NG",""),"")</f>
        <v>NG</v>
      </c>
      <c r="V436" s="42" t="str">
        <f>IF(ISNUMBER(SEARCH("ガス",D436)),"NG",IF(ISNUMBER(SEARCH("スプレー",D436)),"NG",IF(ISNUMBER(SEARCH("オイル",D436)),"NG",IF(ISNUMBER(SEARCH("バッテリー",D436)),"NG",IF(ISNUMBER(SEARCH("漂白",D436)),"NG",IF(ISNUMBER(SEARCH("ペイント",D436)),"NG",IF(ISNUMBER(SEARCH("ウール",D436)),"NG",IF(ISNUMBER(SEARCH("サメ",D436)),"NG","" ))))))))</f>
        <v/>
      </c>
      <c r="W436" s="42" t="str">
        <f>IF(ISNUMBER(SEARCH("gas",D436)),"NG",IF(ISNUMBER(SEARCH("spray",D436)),"NG",IF(ISNUMBER(SEARCH("oil",D436)),"NG",IF(ISNUMBER(SEARCH("battery",D436)),"NG",IF(ISNUMBER(SEARCH("bleach",D436)),"NG",IF(ISNUMBER(SEARCH("paint",D436)),"NG",IF(ISNUMBER(SEARCH("wool",D436)),"NG",IF(ISNUMBER(SEARCH("shark",D436)),"NG",""))))))))</f>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30"/>
      <c r="N437" s="138"/>
      <c r="O437" s="139"/>
      <c r="P437" s="81"/>
      <c r="Q437" s="82">
        <f>ROUND(N437*H437,0)</f>
        <v>0</v>
      </c>
      <c r="R437" s="83"/>
      <c r="S437" s="83"/>
      <c r="T437" s="83"/>
      <c r="U437" s="41" t="str">
        <f>IF(AND(B437="",C437="",D437="",E437="",F437="",G437="",H437="",I437="",J437="",K437="",M437="",N437="",O437="",LEN(Q437)=0)=FALSE,IF(OR(B437="",C437="",D437="",E437="",F437="",G437="",H437="",I437="",J437="",K437="",M437="",N437="",O437="",LEN(Q437)=0,AND(ISNONTEXT(Q437), Q437&gt;100000))=TRUE,"NG",""),"")</f>
        <v>NG</v>
      </c>
      <c r="V437" s="42" t="str">
        <f>IF(ISNUMBER(SEARCH("ガス",D437)),"NG",IF(ISNUMBER(SEARCH("スプレー",D437)),"NG",IF(ISNUMBER(SEARCH("オイル",D437)),"NG",IF(ISNUMBER(SEARCH("バッテリー",D437)),"NG",IF(ISNUMBER(SEARCH("漂白",D437)),"NG",IF(ISNUMBER(SEARCH("ペイント",D437)),"NG",IF(ISNUMBER(SEARCH("ウール",D437)),"NG",IF(ISNUMBER(SEARCH("サメ",D437)),"NG","" ))))))))</f>
        <v/>
      </c>
      <c r="W437" s="42" t="str">
        <f>IF(ISNUMBER(SEARCH("gas",D437)),"NG",IF(ISNUMBER(SEARCH("spray",D437)),"NG",IF(ISNUMBER(SEARCH("oil",D437)),"NG",IF(ISNUMBER(SEARCH("battery",D437)),"NG",IF(ISNUMBER(SEARCH("bleach",D437)),"NG",IF(ISNUMBER(SEARCH("paint",D437)),"NG",IF(ISNUMBER(SEARCH("wool",D437)),"NG",IF(ISNUMBER(SEARCH("shark",D437)),"NG",""))))))))</f>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30"/>
      <c r="N438" s="138"/>
      <c r="O438" s="139"/>
      <c r="P438" s="81"/>
      <c r="Q438" s="82">
        <f>ROUND(N438*H438,0)</f>
        <v>0</v>
      </c>
      <c r="R438" s="83"/>
      <c r="S438" s="83"/>
      <c r="T438" s="83"/>
      <c r="U438" s="41" t="str">
        <f>IF(AND(B438="",C438="",D438="",E438="",F438="",G438="",H438="",I438="",J438="",K438="",M438="",N438="",O438="",LEN(Q438)=0)=FALSE,IF(OR(B438="",C438="",D438="",E438="",F438="",G438="",H438="",I438="",J438="",K438="",M438="",N438="",O438="",LEN(Q438)=0,AND(ISNONTEXT(Q438), Q438&gt;100000))=TRUE,"NG",""),"")</f>
        <v>NG</v>
      </c>
      <c r="V438" s="42" t="str">
        <f>IF(ISNUMBER(SEARCH("ガス",D438)),"NG",IF(ISNUMBER(SEARCH("スプレー",D438)),"NG",IF(ISNUMBER(SEARCH("オイル",D438)),"NG",IF(ISNUMBER(SEARCH("バッテリー",D438)),"NG",IF(ISNUMBER(SEARCH("漂白",D438)),"NG",IF(ISNUMBER(SEARCH("ペイント",D438)),"NG",IF(ISNUMBER(SEARCH("ウール",D438)),"NG",IF(ISNUMBER(SEARCH("サメ",D438)),"NG","" ))))))))</f>
        <v/>
      </c>
      <c r="W438" s="42" t="str">
        <f>IF(ISNUMBER(SEARCH("gas",D438)),"NG",IF(ISNUMBER(SEARCH("spray",D438)),"NG",IF(ISNUMBER(SEARCH("oil",D438)),"NG",IF(ISNUMBER(SEARCH("battery",D438)),"NG",IF(ISNUMBER(SEARCH("bleach",D438)),"NG",IF(ISNUMBER(SEARCH("paint",D438)),"NG",IF(ISNUMBER(SEARCH("wool",D438)),"NG",IF(ISNUMBER(SEARCH("shark",D438)),"NG",""))))))))</f>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30"/>
      <c r="N439" s="138"/>
      <c r="O439" s="139"/>
      <c r="P439" s="81"/>
      <c r="Q439" s="82">
        <f>ROUND(N439*H439,0)</f>
        <v>0</v>
      </c>
      <c r="R439" s="83"/>
      <c r="S439" s="83"/>
      <c r="T439" s="83"/>
      <c r="U439" s="41" t="str">
        <f>IF(AND(B439="",C439="",D439="",E439="",F439="",G439="",H439="",I439="",J439="",K439="",M439="",N439="",O439="",LEN(Q439)=0)=FALSE,IF(OR(B439="",C439="",D439="",E439="",F439="",G439="",H439="",I439="",J439="",K439="",M439="",N439="",O439="",LEN(Q439)=0,AND(ISNONTEXT(Q439), Q439&gt;100000))=TRUE,"NG",""),"")</f>
        <v>NG</v>
      </c>
      <c r="V439" s="42" t="str">
        <f>IF(ISNUMBER(SEARCH("ガス",D439)),"NG",IF(ISNUMBER(SEARCH("スプレー",D439)),"NG",IF(ISNUMBER(SEARCH("オイル",D439)),"NG",IF(ISNUMBER(SEARCH("バッテリー",D439)),"NG",IF(ISNUMBER(SEARCH("漂白",D439)),"NG",IF(ISNUMBER(SEARCH("ペイント",D439)),"NG",IF(ISNUMBER(SEARCH("ウール",D439)),"NG",IF(ISNUMBER(SEARCH("サメ",D439)),"NG","" ))))))))</f>
        <v/>
      </c>
      <c r="W439" s="42" t="str">
        <f>IF(ISNUMBER(SEARCH("gas",D439)),"NG",IF(ISNUMBER(SEARCH("spray",D439)),"NG",IF(ISNUMBER(SEARCH("oil",D439)),"NG",IF(ISNUMBER(SEARCH("battery",D439)),"NG",IF(ISNUMBER(SEARCH("bleach",D439)),"NG",IF(ISNUMBER(SEARCH("paint",D439)),"NG",IF(ISNUMBER(SEARCH("wool",D439)),"NG",IF(ISNUMBER(SEARCH("shark",D439)),"NG",""))))))))</f>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30"/>
      <c r="N440" s="138"/>
      <c r="O440" s="139"/>
      <c r="P440" s="81"/>
      <c r="Q440" s="82">
        <f>ROUND(N440*H440,0)</f>
        <v>0</v>
      </c>
      <c r="R440" s="83"/>
      <c r="S440" s="83"/>
      <c r="T440" s="83"/>
      <c r="U440" s="41" t="str">
        <f>IF(AND(B440="",C440="",D440="",E440="",F440="",G440="",H440="",I440="",J440="",K440="",M440="",N440="",O440="",LEN(Q440)=0)=FALSE,IF(OR(B440="",C440="",D440="",E440="",F440="",G440="",H440="",I440="",J440="",K440="",M440="",N440="",O440="",LEN(Q440)=0,AND(ISNONTEXT(Q440), Q440&gt;100000))=TRUE,"NG",""),"")</f>
        <v>NG</v>
      </c>
      <c r="V440" s="42" t="str">
        <f>IF(ISNUMBER(SEARCH("ガス",D440)),"NG",IF(ISNUMBER(SEARCH("スプレー",D440)),"NG",IF(ISNUMBER(SEARCH("オイル",D440)),"NG",IF(ISNUMBER(SEARCH("バッテリー",D440)),"NG",IF(ISNUMBER(SEARCH("漂白",D440)),"NG",IF(ISNUMBER(SEARCH("ペイント",D440)),"NG",IF(ISNUMBER(SEARCH("ウール",D440)),"NG",IF(ISNUMBER(SEARCH("サメ",D440)),"NG","" ))))))))</f>
        <v/>
      </c>
      <c r="W440" s="42" t="str">
        <f>IF(ISNUMBER(SEARCH("gas",D440)),"NG",IF(ISNUMBER(SEARCH("spray",D440)),"NG",IF(ISNUMBER(SEARCH("oil",D440)),"NG",IF(ISNUMBER(SEARCH("battery",D440)),"NG",IF(ISNUMBER(SEARCH("bleach",D440)),"NG",IF(ISNUMBER(SEARCH("paint",D440)),"NG",IF(ISNUMBER(SEARCH("wool",D440)),"NG",IF(ISNUMBER(SEARCH("shark",D440)),"NG",""))))))))</f>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30"/>
      <c r="N441" s="138"/>
      <c r="O441" s="139"/>
      <c r="P441" s="81"/>
      <c r="Q441" s="82">
        <f>ROUND(N441*H441,0)</f>
        <v>0</v>
      </c>
      <c r="R441" s="83"/>
      <c r="S441" s="83"/>
      <c r="T441" s="83"/>
      <c r="U441" s="41" t="str">
        <f>IF(AND(B441="",C441="",D441="",E441="",F441="",G441="",H441="",I441="",J441="",K441="",M441="",N441="",O441="",LEN(Q441)=0)=FALSE,IF(OR(B441="",C441="",D441="",E441="",F441="",G441="",H441="",I441="",J441="",K441="",M441="",N441="",O441="",LEN(Q441)=0,AND(ISNONTEXT(Q441), Q441&gt;100000))=TRUE,"NG",""),"")</f>
        <v>NG</v>
      </c>
      <c r="V441" s="42" t="str">
        <f>IF(ISNUMBER(SEARCH("ガス",D441)),"NG",IF(ISNUMBER(SEARCH("スプレー",D441)),"NG",IF(ISNUMBER(SEARCH("オイル",D441)),"NG",IF(ISNUMBER(SEARCH("バッテリー",D441)),"NG",IF(ISNUMBER(SEARCH("漂白",D441)),"NG",IF(ISNUMBER(SEARCH("ペイント",D441)),"NG",IF(ISNUMBER(SEARCH("ウール",D441)),"NG",IF(ISNUMBER(SEARCH("サメ",D441)),"NG","" ))))))))</f>
        <v/>
      </c>
      <c r="W441" s="42" t="str">
        <f>IF(ISNUMBER(SEARCH("gas",D441)),"NG",IF(ISNUMBER(SEARCH("spray",D441)),"NG",IF(ISNUMBER(SEARCH("oil",D441)),"NG",IF(ISNUMBER(SEARCH("battery",D441)),"NG",IF(ISNUMBER(SEARCH("bleach",D441)),"NG",IF(ISNUMBER(SEARCH("paint",D441)),"NG",IF(ISNUMBER(SEARCH("wool",D441)),"NG",IF(ISNUMBER(SEARCH("shark",D441)),"NG",""))))))))</f>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30"/>
      <c r="N442" s="138"/>
      <c r="O442" s="139"/>
      <c r="P442" s="81"/>
      <c r="Q442" s="82">
        <f>ROUND(N442*H442,0)</f>
        <v>0</v>
      </c>
      <c r="R442" s="83"/>
      <c r="S442" s="83"/>
      <c r="T442" s="83"/>
      <c r="U442" s="41" t="str">
        <f>IF(AND(B442="",C442="",D442="",E442="",F442="",G442="",H442="",I442="",J442="",K442="",M442="",N442="",O442="",LEN(Q442)=0)=FALSE,IF(OR(B442="",C442="",D442="",E442="",F442="",G442="",H442="",I442="",J442="",K442="",M442="",N442="",O442="",LEN(Q442)=0,AND(ISNONTEXT(Q442), Q442&gt;100000))=TRUE,"NG",""),"")</f>
        <v>NG</v>
      </c>
      <c r="V442" s="42" t="str">
        <f>IF(ISNUMBER(SEARCH("ガス",D442)),"NG",IF(ISNUMBER(SEARCH("スプレー",D442)),"NG",IF(ISNUMBER(SEARCH("オイル",D442)),"NG",IF(ISNUMBER(SEARCH("バッテリー",D442)),"NG",IF(ISNUMBER(SEARCH("漂白",D442)),"NG",IF(ISNUMBER(SEARCH("ペイント",D442)),"NG",IF(ISNUMBER(SEARCH("ウール",D442)),"NG",IF(ISNUMBER(SEARCH("サメ",D442)),"NG","" ))))))))</f>
        <v/>
      </c>
      <c r="W442" s="42" t="str">
        <f>IF(ISNUMBER(SEARCH("gas",D442)),"NG",IF(ISNUMBER(SEARCH("spray",D442)),"NG",IF(ISNUMBER(SEARCH("oil",D442)),"NG",IF(ISNUMBER(SEARCH("battery",D442)),"NG",IF(ISNUMBER(SEARCH("bleach",D442)),"NG",IF(ISNUMBER(SEARCH("paint",D442)),"NG",IF(ISNUMBER(SEARCH("wool",D442)),"NG",IF(ISNUMBER(SEARCH("shark",D442)),"NG",""))))))))</f>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30"/>
      <c r="N443" s="138"/>
      <c r="O443" s="139"/>
      <c r="P443" s="81"/>
      <c r="Q443" s="82">
        <f>ROUND(N443*H443,0)</f>
        <v>0</v>
      </c>
      <c r="R443" s="83"/>
      <c r="S443" s="83"/>
      <c r="T443" s="83"/>
      <c r="U443" s="41" t="str">
        <f>IF(AND(B443="",C443="",D443="",E443="",F443="",G443="",H443="",I443="",J443="",K443="",M443="",N443="",O443="",LEN(Q443)=0)=FALSE,IF(OR(B443="",C443="",D443="",E443="",F443="",G443="",H443="",I443="",J443="",K443="",M443="",N443="",O443="",LEN(Q443)=0,AND(ISNONTEXT(Q443), Q443&gt;100000))=TRUE,"NG",""),"")</f>
        <v>NG</v>
      </c>
      <c r="V443" s="42" t="str">
        <f>IF(ISNUMBER(SEARCH("ガス",D443)),"NG",IF(ISNUMBER(SEARCH("スプレー",D443)),"NG",IF(ISNUMBER(SEARCH("オイル",D443)),"NG",IF(ISNUMBER(SEARCH("バッテリー",D443)),"NG",IF(ISNUMBER(SEARCH("漂白",D443)),"NG",IF(ISNUMBER(SEARCH("ペイント",D443)),"NG",IF(ISNUMBER(SEARCH("ウール",D443)),"NG",IF(ISNUMBER(SEARCH("サメ",D443)),"NG","" ))))))))</f>
        <v/>
      </c>
      <c r="W443" s="42" t="str">
        <f>IF(ISNUMBER(SEARCH("gas",D443)),"NG",IF(ISNUMBER(SEARCH("spray",D443)),"NG",IF(ISNUMBER(SEARCH("oil",D443)),"NG",IF(ISNUMBER(SEARCH("battery",D443)),"NG",IF(ISNUMBER(SEARCH("bleach",D443)),"NG",IF(ISNUMBER(SEARCH("paint",D443)),"NG",IF(ISNUMBER(SEARCH("wool",D443)),"NG",IF(ISNUMBER(SEARCH("shark",D443)),"NG",""))))))))</f>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30"/>
      <c r="N444" s="138"/>
      <c r="O444" s="139"/>
      <c r="P444" s="81"/>
      <c r="Q444" s="82">
        <f>ROUND(N444*H444,0)</f>
        <v>0</v>
      </c>
      <c r="R444" s="83"/>
      <c r="S444" s="83"/>
      <c r="T444" s="83"/>
      <c r="U444" s="41" t="str">
        <f>IF(AND(B444="",C444="",D444="",E444="",F444="",G444="",H444="",I444="",J444="",K444="",M444="",N444="",O444="",LEN(Q444)=0)=FALSE,IF(OR(B444="",C444="",D444="",E444="",F444="",G444="",H444="",I444="",J444="",K444="",M444="",N444="",O444="",LEN(Q444)=0,AND(ISNONTEXT(Q444), Q444&gt;100000))=TRUE,"NG",""),"")</f>
        <v>NG</v>
      </c>
      <c r="V444" s="42" t="str">
        <f>IF(ISNUMBER(SEARCH("ガス",D444)),"NG",IF(ISNUMBER(SEARCH("スプレー",D444)),"NG",IF(ISNUMBER(SEARCH("オイル",D444)),"NG",IF(ISNUMBER(SEARCH("バッテリー",D444)),"NG",IF(ISNUMBER(SEARCH("漂白",D444)),"NG",IF(ISNUMBER(SEARCH("ペイント",D444)),"NG",IF(ISNUMBER(SEARCH("ウール",D444)),"NG",IF(ISNUMBER(SEARCH("サメ",D444)),"NG","" ))))))))</f>
        <v/>
      </c>
      <c r="W444" s="42" t="str">
        <f>IF(ISNUMBER(SEARCH("gas",D444)),"NG",IF(ISNUMBER(SEARCH("spray",D444)),"NG",IF(ISNUMBER(SEARCH("oil",D444)),"NG",IF(ISNUMBER(SEARCH("battery",D444)),"NG",IF(ISNUMBER(SEARCH("bleach",D444)),"NG",IF(ISNUMBER(SEARCH("paint",D444)),"NG",IF(ISNUMBER(SEARCH("wool",D444)),"NG",IF(ISNUMBER(SEARCH("shark",D444)),"NG",""))))))))</f>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30"/>
      <c r="N445" s="138"/>
      <c r="O445" s="139"/>
      <c r="P445" s="81"/>
      <c r="Q445" s="82">
        <f>ROUND(N445*H445,0)</f>
        <v>0</v>
      </c>
      <c r="R445" s="83"/>
      <c r="S445" s="83"/>
      <c r="T445" s="83"/>
      <c r="U445" s="41" t="str">
        <f>IF(AND(B445="",C445="",D445="",E445="",F445="",G445="",H445="",I445="",J445="",K445="",M445="",N445="",O445="",LEN(Q445)=0)=FALSE,IF(OR(B445="",C445="",D445="",E445="",F445="",G445="",H445="",I445="",J445="",K445="",M445="",N445="",O445="",LEN(Q445)=0,AND(ISNONTEXT(Q445), Q445&gt;100000))=TRUE,"NG",""),"")</f>
        <v>NG</v>
      </c>
      <c r="V445" s="42" t="str">
        <f>IF(ISNUMBER(SEARCH("ガス",D445)),"NG",IF(ISNUMBER(SEARCH("スプレー",D445)),"NG",IF(ISNUMBER(SEARCH("オイル",D445)),"NG",IF(ISNUMBER(SEARCH("バッテリー",D445)),"NG",IF(ISNUMBER(SEARCH("漂白",D445)),"NG",IF(ISNUMBER(SEARCH("ペイント",D445)),"NG",IF(ISNUMBER(SEARCH("ウール",D445)),"NG",IF(ISNUMBER(SEARCH("サメ",D445)),"NG","" ))))))))</f>
        <v/>
      </c>
      <c r="W445" s="42" t="str">
        <f>IF(ISNUMBER(SEARCH("gas",D445)),"NG",IF(ISNUMBER(SEARCH("spray",D445)),"NG",IF(ISNUMBER(SEARCH("oil",D445)),"NG",IF(ISNUMBER(SEARCH("battery",D445)),"NG",IF(ISNUMBER(SEARCH("bleach",D445)),"NG",IF(ISNUMBER(SEARCH("paint",D445)),"NG",IF(ISNUMBER(SEARCH("wool",D445)),"NG",IF(ISNUMBER(SEARCH("shark",D445)),"NG",""))))))))</f>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30"/>
      <c r="N446" s="138"/>
      <c r="O446" s="139"/>
      <c r="P446" s="81"/>
      <c r="Q446" s="82">
        <f>ROUND(N446*H446,0)</f>
        <v>0</v>
      </c>
      <c r="R446" s="83"/>
      <c r="S446" s="83"/>
      <c r="T446" s="83"/>
      <c r="U446" s="41" t="str">
        <f>IF(AND(B446="",C446="",D446="",E446="",F446="",G446="",H446="",I446="",J446="",K446="",M446="",N446="",O446="",LEN(Q446)=0)=FALSE,IF(OR(B446="",C446="",D446="",E446="",F446="",G446="",H446="",I446="",J446="",K446="",M446="",N446="",O446="",LEN(Q446)=0,AND(ISNONTEXT(Q446), Q446&gt;100000))=TRUE,"NG",""),"")</f>
        <v>NG</v>
      </c>
      <c r="V446" s="42" t="str">
        <f>IF(ISNUMBER(SEARCH("ガス",D446)),"NG",IF(ISNUMBER(SEARCH("スプレー",D446)),"NG",IF(ISNUMBER(SEARCH("オイル",D446)),"NG",IF(ISNUMBER(SEARCH("バッテリー",D446)),"NG",IF(ISNUMBER(SEARCH("漂白",D446)),"NG",IF(ISNUMBER(SEARCH("ペイント",D446)),"NG",IF(ISNUMBER(SEARCH("ウール",D446)),"NG",IF(ISNUMBER(SEARCH("サメ",D446)),"NG","" ))))))))</f>
        <v/>
      </c>
      <c r="W446" s="42" t="str">
        <f>IF(ISNUMBER(SEARCH("gas",D446)),"NG",IF(ISNUMBER(SEARCH("spray",D446)),"NG",IF(ISNUMBER(SEARCH("oil",D446)),"NG",IF(ISNUMBER(SEARCH("battery",D446)),"NG",IF(ISNUMBER(SEARCH("bleach",D446)),"NG",IF(ISNUMBER(SEARCH("paint",D446)),"NG",IF(ISNUMBER(SEARCH("wool",D446)),"NG",IF(ISNUMBER(SEARCH("shark",D446)),"NG",""))))))))</f>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30"/>
      <c r="N447" s="138"/>
      <c r="O447" s="139"/>
      <c r="P447" s="81"/>
      <c r="Q447" s="82">
        <f>ROUND(N447*H447,0)</f>
        <v>0</v>
      </c>
      <c r="R447" s="83"/>
      <c r="S447" s="83"/>
      <c r="T447" s="83"/>
      <c r="U447" s="41" t="str">
        <f>IF(AND(B447="",C447="",D447="",E447="",F447="",G447="",H447="",I447="",J447="",K447="",M447="",N447="",O447="",LEN(Q447)=0)=FALSE,IF(OR(B447="",C447="",D447="",E447="",F447="",G447="",H447="",I447="",J447="",K447="",M447="",N447="",O447="",LEN(Q447)=0,AND(ISNONTEXT(Q447), Q447&gt;100000))=TRUE,"NG",""),"")</f>
        <v>NG</v>
      </c>
      <c r="V447" s="42" t="str">
        <f>IF(ISNUMBER(SEARCH("ガス",D447)),"NG",IF(ISNUMBER(SEARCH("スプレー",D447)),"NG",IF(ISNUMBER(SEARCH("オイル",D447)),"NG",IF(ISNUMBER(SEARCH("バッテリー",D447)),"NG",IF(ISNUMBER(SEARCH("漂白",D447)),"NG",IF(ISNUMBER(SEARCH("ペイント",D447)),"NG",IF(ISNUMBER(SEARCH("ウール",D447)),"NG",IF(ISNUMBER(SEARCH("サメ",D447)),"NG","" ))))))))</f>
        <v/>
      </c>
      <c r="W447" s="42" t="str">
        <f>IF(ISNUMBER(SEARCH("gas",D447)),"NG",IF(ISNUMBER(SEARCH("spray",D447)),"NG",IF(ISNUMBER(SEARCH("oil",D447)),"NG",IF(ISNUMBER(SEARCH("battery",D447)),"NG",IF(ISNUMBER(SEARCH("bleach",D447)),"NG",IF(ISNUMBER(SEARCH("paint",D447)),"NG",IF(ISNUMBER(SEARCH("wool",D447)),"NG",IF(ISNUMBER(SEARCH("shark",D447)),"NG",""))))))))</f>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30"/>
      <c r="N448" s="138"/>
      <c r="O448" s="139"/>
      <c r="P448" s="81"/>
      <c r="Q448" s="82">
        <f>ROUND(N448*H448,0)</f>
        <v>0</v>
      </c>
      <c r="R448" s="83"/>
      <c r="S448" s="83"/>
      <c r="T448" s="83"/>
      <c r="U448" s="41" t="str">
        <f>IF(AND(B448="",C448="",D448="",E448="",F448="",G448="",H448="",I448="",J448="",K448="",M448="",N448="",O448="",LEN(Q448)=0)=FALSE,IF(OR(B448="",C448="",D448="",E448="",F448="",G448="",H448="",I448="",J448="",K448="",M448="",N448="",O448="",LEN(Q448)=0,AND(ISNONTEXT(Q448), Q448&gt;100000))=TRUE,"NG",""),"")</f>
        <v>NG</v>
      </c>
      <c r="V448" s="42" t="str">
        <f>IF(ISNUMBER(SEARCH("ガス",D448)),"NG",IF(ISNUMBER(SEARCH("スプレー",D448)),"NG",IF(ISNUMBER(SEARCH("オイル",D448)),"NG",IF(ISNUMBER(SEARCH("バッテリー",D448)),"NG",IF(ISNUMBER(SEARCH("漂白",D448)),"NG",IF(ISNUMBER(SEARCH("ペイント",D448)),"NG",IF(ISNUMBER(SEARCH("ウール",D448)),"NG",IF(ISNUMBER(SEARCH("サメ",D448)),"NG","" ))))))))</f>
        <v/>
      </c>
      <c r="W448" s="42" t="str">
        <f>IF(ISNUMBER(SEARCH("gas",D448)),"NG",IF(ISNUMBER(SEARCH("spray",D448)),"NG",IF(ISNUMBER(SEARCH("oil",D448)),"NG",IF(ISNUMBER(SEARCH("battery",D448)),"NG",IF(ISNUMBER(SEARCH("bleach",D448)),"NG",IF(ISNUMBER(SEARCH("paint",D448)),"NG",IF(ISNUMBER(SEARCH("wool",D448)),"NG",IF(ISNUMBER(SEARCH("shark",D448)),"NG",""))))))))</f>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30"/>
      <c r="N449" s="138"/>
      <c r="O449" s="139"/>
      <c r="P449" s="81"/>
      <c r="Q449" s="82">
        <f>ROUND(N449*H449,0)</f>
        <v>0</v>
      </c>
      <c r="R449" s="83"/>
      <c r="S449" s="83"/>
      <c r="T449" s="83"/>
      <c r="U449" s="41" t="str">
        <f>IF(AND(B449="",C449="",D449="",E449="",F449="",G449="",H449="",I449="",J449="",K449="",M449="",N449="",O449="",LEN(Q449)=0)=FALSE,IF(OR(B449="",C449="",D449="",E449="",F449="",G449="",H449="",I449="",J449="",K449="",M449="",N449="",O449="",LEN(Q449)=0,AND(ISNONTEXT(Q449), Q449&gt;100000))=TRUE,"NG",""),"")</f>
        <v>NG</v>
      </c>
      <c r="V449" s="42" t="str">
        <f>IF(ISNUMBER(SEARCH("ガス",D449)),"NG",IF(ISNUMBER(SEARCH("スプレー",D449)),"NG",IF(ISNUMBER(SEARCH("オイル",D449)),"NG",IF(ISNUMBER(SEARCH("バッテリー",D449)),"NG",IF(ISNUMBER(SEARCH("漂白",D449)),"NG",IF(ISNUMBER(SEARCH("ペイント",D449)),"NG",IF(ISNUMBER(SEARCH("ウール",D449)),"NG",IF(ISNUMBER(SEARCH("サメ",D449)),"NG","" ))))))))</f>
        <v/>
      </c>
      <c r="W449" s="42" t="str">
        <f>IF(ISNUMBER(SEARCH("gas",D449)),"NG",IF(ISNUMBER(SEARCH("spray",D449)),"NG",IF(ISNUMBER(SEARCH("oil",D449)),"NG",IF(ISNUMBER(SEARCH("battery",D449)),"NG",IF(ISNUMBER(SEARCH("bleach",D449)),"NG",IF(ISNUMBER(SEARCH("paint",D449)),"NG",IF(ISNUMBER(SEARCH("wool",D449)),"NG",IF(ISNUMBER(SEARCH("shark",D449)),"NG",""))))))))</f>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30"/>
      <c r="N450" s="138"/>
      <c r="O450" s="139"/>
      <c r="P450" s="81"/>
      <c r="Q450" s="82">
        <f>ROUND(N450*H450,0)</f>
        <v>0</v>
      </c>
      <c r="R450" s="83"/>
      <c r="S450" s="83"/>
      <c r="T450" s="83"/>
      <c r="U450" s="41" t="str">
        <f>IF(AND(B450="",C450="",D450="",E450="",F450="",G450="",H450="",I450="",J450="",K450="",M450="",N450="",O450="",LEN(Q450)=0)=FALSE,IF(OR(B450="",C450="",D450="",E450="",F450="",G450="",H450="",I450="",J450="",K450="",M450="",N450="",O450="",LEN(Q450)=0,AND(ISNONTEXT(Q450), Q450&gt;100000))=TRUE,"NG",""),"")</f>
        <v>NG</v>
      </c>
      <c r="V450" s="42" t="str">
        <f>IF(ISNUMBER(SEARCH("ガス",D450)),"NG",IF(ISNUMBER(SEARCH("スプレー",D450)),"NG",IF(ISNUMBER(SEARCH("オイル",D450)),"NG",IF(ISNUMBER(SEARCH("バッテリー",D450)),"NG",IF(ISNUMBER(SEARCH("漂白",D450)),"NG",IF(ISNUMBER(SEARCH("ペイント",D450)),"NG",IF(ISNUMBER(SEARCH("ウール",D450)),"NG",IF(ISNUMBER(SEARCH("サメ",D450)),"NG","" ))))))))</f>
        <v/>
      </c>
      <c r="W450" s="42" t="str">
        <f>IF(ISNUMBER(SEARCH("gas",D450)),"NG",IF(ISNUMBER(SEARCH("spray",D450)),"NG",IF(ISNUMBER(SEARCH("oil",D450)),"NG",IF(ISNUMBER(SEARCH("battery",D450)),"NG",IF(ISNUMBER(SEARCH("bleach",D450)),"NG",IF(ISNUMBER(SEARCH("paint",D450)),"NG",IF(ISNUMBER(SEARCH("wool",D450)),"NG",IF(ISNUMBER(SEARCH("shark",D450)),"NG",""))))))))</f>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30"/>
      <c r="N451" s="138"/>
      <c r="O451" s="139"/>
      <c r="P451" s="81"/>
      <c r="Q451" s="82">
        <f>ROUND(N451*H451,0)</f>
        <v>0</v>
      </c>
      <c r="R451" s="83"/>
      <c r="S451" s="83"/>
      <c r="T451" s="83"/>
      <c r="U451" s="41" t="str">
        <f>IF(AND(B451="",C451="",D451="",E451="",F451="",G451="",H451="",I451="",J451="",K451="",M451="",N451="",O451="",LEN(Q451)=0)=FALSE,IF(OR(B451="",C451="",D451="",E451="",F451="",G451="",H451="",I451="",J451="",K451="",M451="",N451="",O451="",LEN(Q451)=0,AND(ISNONTEXT(Q451), Q451&gt;100000))=TRUE,"NG",""),"")</f>
        <v>NG</v>
      </c>
      <c r="V451" s="42" t="str">
        <f>IF(ISNUMBER(SEARCH("ガス",D451)),"NG",IF(ISNUMBER(SEARCH("スプレー",D451)),"NG",IF(ISNUMBER(SEARCH("オイル",D451)),"NG",IF(ISNUMBER(SEARCH("バッテリー",D451)),"NG",IF(ISNUMBER(SEARCH("漂白",D451)),"NG",IF(ISNUMBER(SEARCH("ペイント",D451)),"NG",IF(ISNUMBER(SEARCH("ウール",D451)),"NG",IF(ISNUMBER(SEARCH("サメ",D451)),"NG","" ))))))))</f>
        <v/>
      </c>
      <c r="W451" s="42" t="str">
        <f>IF(ISNUMBER(SEARCH("gas",D451)),"NG",IF(ISNUMBER(SEARCH("spray",D451)),"NG",IF(ISNUMBER(SEARCH("oil",D451)),"NG",IF(ISNUMBER(SEARCH("battery",D451)),"NG",IF(ISNUMBER(SEARCH("bleach",D451)),"NG",IF(ISNUMBER(SEARCH("paint",D451)),"NG",IF(ISNUMBER(SEARCH("wool",D451)),"NG",IF(ISNUMBER(SEARCH("shark",D451)),"NG",""))))))))</f>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30"/>
      <c r="N452" s="138"/>
      <c r="O452" s="139"/>
      <c r="P452" s="81"/>
      <c r="Q452" s="82">
        <f>ROUND(N452*H452,0)</f>
        <v>0</v>
      </c>
      <c r="R452" s="83"/>
      <c r="S452" s="83"/>
      <c r="T452" s="83"/>
      <c r="U452" s="41" t="str">
        <f>IF(AND(B452="",C452="",D452="",E452="",F452="",G452="",H452="",I452="",J452="",K452="",M452="",N452="",O452="",LEN(Q452)=0)=FALSE,IF(OR(B452="",C452="",D452="",E452="",F452="",G452="",H452="",I452="",J452="",K452="",M452="",N452="",O452="",LEN(Q452)=0,AND(ISNONTEXT(Q452), Q452&gt;100000))=TRUE,"NG",""),"")</f>
        <v>NG</v>
      </c>
      <c r="V452" s="42" t="str">
        <f>IF(ISNUMBER(SEARCH("ガス",D452)),"NG",IF(ISNUMBER(SEARCH("スプレー",D452)),"NG",IF(ISNUMBER(SEARCH("オイル",D452)),"NG",IF(ISNUMBER(SEARCH("バッテリー",D452)),"NG",IF(ISNUMBER(SEARCH("漂白",D452)),"NG",IF(ISNUMBER(SEARCH("ペイント",D452)),"NG",IF(ISNUMBER(SEARCH("ウール",D452)),"NG",IF(ISNUMBER(SEARCH("サメ",D452)),"NG","" ))))))))</f>
        <v/>
      </c>
      <c r="W452" s="42" t="str">
        <f>IF(ISNUMBER(SEARCH("gas",D452)),"NG",IF(ISNUMBER(SEARCH("spray",D452)),"NG",IF(ISNUMBER(SEARCH("oil",D452)),"NG",IF(ISNUMBER(SEARCH("battery",D452)),"NG",IF(ISNUMBER(SEARCH("bleach",D452)),"NG",IF(ISNUMBER(SEARCH("paint",D452)),"NG",IF(ISNUMBER(SEARCH("wool",D452)),"NG",IF(ISNUMBER(SEARCH("shark",D452)),"NG",""))))))))</f>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30"/>
      <c r="N453" s="138"/>
      <c r="O453" s="139"/>
      <c r="P453" s="81"/>
      <c r="Q453" s="82">
        <f>ROUND(N453*H453,0)</f>
        <v>0</v>
      </c>
      <c r="R453" s="83"/>
      <c r="S453" s="83"/>
      <c r="T453" s="83"/>
      <c r="U453" s="41" t="str">
        <f>IF(AND(B453="",C453="",D453="",E453="",F453="",G453="",H453="",I453="",J453="",K453="",M453="",N453="",O453="",LEN(Q453)=0)=FALSE,IF(OR(B453="",C453="",D453="",E453="",F453="",G453="",H453="",I453="",J453="",K453="",M453="",N453="",O453="",LEN(Q453)=0,AND(ISNONTEXT(Q453), Q453&gt;100000))=TRUE,"NG",""),"")</f>
        <v>NG</v>
      </c>
      <c r="V453" s="42" t="str">
        <f>IF(ISNUMBER(SEARCH("ガス",D453)),"NG",IF(ISNUMBER(SEARCH("スプレー",D453)),"NG",IF(ISNUMBER(SEARCH("オイル",D453)),"NG",IF(ISNUMBER(SEARCH("バッテリー",D453)),"NG",IF(ISNUMBER(SEARCH("漂白",D453)),"NG",IF(ISNUMBER(SEARCH("ペイント",D453)),"NG",IF(ISNUMBER(SEARCH("ウール",D453)),"NG",IF(ISNUMBER(SEARCH("サメ",D453)),"NG","" ))))))))</f>
        <v/>
      </c>
      <c r="W453" s="42" t="str">
        <f>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30"/>
      <c r="N454" s="138"/>
      <c r="O454" s="139"/>
      <c r="P454" s="81"/>
      <c r="Q454" s="82">
        <f>ROUND(N454*H454,0)</f>
        <v>0</v>
      </c>
      <c r="R454" s="83"/>
      <c r="S454" s="83"/>
      <c r="T454" s="83"/>
      <c r="U454" s="41" t="str">
        <f>IF(AND(B454="",C454="",D454="",E454="",F454="",G454="",H454="",I454="",J454="",K454="",M454="",N454="",O454="",LEN(Q454)=0)=FALSE,IF(OR(B454="",C454="",D454="",E454="",F454="",G454="",H454="",I454="",J454="",K454="",M454="",N454="",O454="",LEN(Q454)=0,AND(ISNONTEXT(Q454), Q454&gt;100000))=TRUE,"NG",""),"")</f>
        <v>NG</v>
      </c>
      <c r="V454" s="42" t="str">
        <f>IF(ISNUMBER(SEARCH("ガス",D454)),"NG",IF(ISNUMBER(SEARCH("スプレー",D454)),"NG",IF(ISNUMBER(SEARCH("オイル",D454)),"NG",IF(ISNUMBER(SEARCH("バッテリー",D454)),"NG",IF(ISNUMBER(SEARCH("漂白",D454)),"NG",IF(ISNUMBER(SEARCH("ペイント",D454)),"NG",IF(ISNUMBER(SEARCH("ウール",D454)),"NG",IF(ISNUMBER(SEARCH("サメ",D454)),"NG","" ))))))))</f>
        <v/>
      </c>
      <c r="W454" s="42" t="str">
        <f>IF(ISNUMBER(SEARCH("gas",D454)),"NG",IF(ISNUMBER(SEARCH("spray",D454)),"NG",IF(ISNUMBER(SEARCH("oil",D454)),"NG",IF(ISNUMBER(SEARCH("battery",D454)),"NG",IF(ISNUMBER(SEARCH("bleach",D454)),"NG",IF(ISNUMBER(SEARCH("paint",D454)),"NG",IF(ISNUMBER(SEARCH("wool",D454)),"NG",IF(ISNUMBER(SEARCH("shark",D454)),"NG",""))))))))</f>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30"/>
      <c r="N455" s="138"/>
      <c r="O455" s="139"/>
      <c r="P455" s="81"/>
      <c r="Q455" s="82">
        <f>ROUND(N455*H455,0)</f>
        <v>0</v>
      </c>
      <c r="R455" s="83"/>
      <c r="S455" s="83"/>
      <c r="T455" s="83"/>
      <c r="U455" s="41" t="str">
        <f>IF(AND(B455="",C455="",D455="",E455="",F455="",G455="",H455="",I455="",J455="",K455="",M455="",N455="",O455="",LEN(Q455)=0)=FALSE,IF(OR(B455="",C455="",D455="",E455="",F455="",G455="",H455="",I455="",J455="",K455="",M455="",N455="",O455="",LEN(Q455)=0,AND(ISNONTEXT(Q455), Q455&gt;100000))=TRUE,"NG",""),"")</f>
        <v>NG</v>
      </c>
      <c r="V455" s="42" t="str">
        <f>IF(ISNUMBER(SEARCH("ガス",D455)),"NG",IF(ISNUMBER(SEARCH("スプレー",D455)),"NG",IF(ISNUMBER(SEARCH("オイル",D455)),"NG",IF(ISNUMBER(SEARCH("バッテリー",D455)),"NG",IF(ISNUMBER(SEARCH("漂白",D455)),"NG",IF(ISNUMBER(SEARCH("ペイント",D455)),"NG",IF(ISNUMBER(SEARCH("ウール",D455)),"NG",IF(ISNUMBER(SEARCH("サメ",D455)),"NG","" ))))))))</f>
        <v/>
      </c>
      <c r="W455" s="42" t="str">
        <f>IF(ISNUMBER(SEARCH("gas",D455)),"NG",IF(ISNUMBER(SEARCH("spray",D455)),"NG",IF(ISNUMBER(SEARCH("oil",D455)),"NG",IF(ISNUMBER(SEARCH("battery",D455)),"NG",IF(ISNUMBER(SEARCH("bleach",D455)),"NG",IF(ISNUMBER(SEARCH("paint",D455)),"NG",IF(ISNUMBER(SEARCH("wool",D455)),"NG",IF(ISNUMBER(SEARCH("shark",D455)),"NG",""))))))))</f>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30"/>
      <c r="N456" s="138"/>
      <c r="O456" s="139"/>
      <c r="P456" s="81"/>
      <c r="Q456" s="82">
        <f>ROUND(N456*H456,0)</f>
        <v>0</v>
      </c>
      <c r="R456" s="83"/>
      <c r="S456" s="83"/>
      <c r="T456" s="83"/>
      <c r="U456" s="41" t="str">
        <f>IF(AND(B456="",C456="",D456="",E456="",F456="",G456="",H456="",I456="",J456="",K456="",M456="",N456="",O456="",LEN(Q456)=0)=FALSE,IF(OR(B456="",C456="",D456="",E456="",F456="",G456="",H456="",I456="",J456="",K456="",M456="",N456="",O456="",LEN(Q456)=0,AND(ISNONTEXT(Q456), Q456&gt;100000))=TRUE,"NG",""),"")</f>
        <v>NG</v>
      </c>
      <c r="V456" s="42" t="str">
        <f>IF(ISNUMBER(SEARCH("ガス",D456)),"NG",IF(ISNUMBER(SEARCH("スプレー",D456)),"NG",IF(ISNUMBER(SEARCH("オイル",D456)),"NG",IF(ISNUMBER(SEARCH("バッテリー",D456)),"NG",IF(ISNUMBER(SEARCH("漂白",D456)),"NG",IF(ISNUMBER(SEARCH("ペイント",D456)),"NG",IF(ISNUMBER(SEARCH("ウール",D456)),"NG",IF(ISNUMBER(SEARCH("サメ",D456)),"NG","" ))))))))</f>
        <v/>
      </c>
      <c r="W456" s="42" t="str">
        <f>IF(ISNUMBER(SEARCH("gas",D456)),"NG",IF(ISNUMBER(SEARCH("spray",D456)),"NG",IF(ISNUMBER(SEARCH("oil",D456)),"NG",IF(ISNUMBER(SEARCH("battery",D456)),"NG",IF(ISNUMBER(SEARCH("bleach",D456)),"NG",IF(ISNUMBER(SEARCH("paint",D456)),"NG",IF(ISNUMBER(SEARCH("wool",D456)),"NG",IF(ISNUMBER(SEARCH("shark",D456)),"NG",""))))))))</f>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30"/>
      <c r="N457" s="138"/>
      <c r="O457" s="139"/>
      <c r="P457" s="81"/>
      <c r="Q457" s="82">
        <f>ROUND(N457*H457,0)</f>
        <v>0</v>
      </c>
      <c r="R457" s="83"/>
      <c r="S457" s="83"/>
      <c r="T457" s="83"/>
      <c r="U457" s="41" t="str">
        <f>IF(AND(B457="",C457="",D457="",E457="",F457="",G457="",H457="",I457="",J457="",K457="",M457="",N457="",O457="",LEN(Q457)=0)=FALSE,IF(OR(B457="",C457="",D457="",E457="",F457="",G457="",H457="",I457="",J457="",K457="",M457="",N457="",O457="",LEN(Q457)=0,AND(ISNONTEXT(Q457), Q457&gt;100000))=TRUE,"NG",""),"")</f>
        <v>NG</v>
      </c>
      <c r="V457" s="42" t="str">
        <f>IF(ISNUMBER(SEARCH("ガス",D457)),"NG",IF(ISNUMBER(SEARCH("スプレー",D457)),"NG",IF(ISNUMBER(SEARCH("オイル",D457)),"NG",IF(ISNUMBER(SEARCH("バッテリー",D457)),"NG",IF(ISNUMBER(SEARCH("漂白",D457)),"NG",IF(ISNUMBER(SEARCH("ペイント",D457)),"NG",IF(ISNUMBER(SEARCH("ウール",D457)),"NG",IF(ISNUMBER(SEARCH("サメ",D457)),"NG","" ))))))))</f>
        <v/>
      </c>
      <c r="W457" s="42" t="str">
        <f>IF(ISNUMBER(SEARCH("gas",D457)),"NG",IF(ISNUMBER(SEARCH("spray",D457)),"NG",IF(ISNUMBER(SEARCH("oil",D457)),"NG",IF(ISNUMBER(SEARCH("battery",D457)),"NG",IF(ISNUMBER(SEARCH("bleach",D457)),"NG",IF(ISNUMBER(SEARCH("paint",D457)),"NG",IF(ISNUMBER(SEARCH("wool",D457)),"NG",IF(ISNUMBER(SEARCH("shark",D457)),"NG",""))))))))</f>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30"/>
      <c r="N458" s="138"/>
      <c r="O458" s="139"/>
      <c r="P458" s="81"/>
      <c r="Q458" s="82">
        <f>ROUND(N458*H458,0)</f>
        <v>0</v>
      </c>
      <c r="R458" s="83"/>
      <c r="S458" s="83"/>
      <c r="T458" s="83"/>
      <c r="U458" s="41" t="str">
        <f>IF(AND(B458="",C458="",D458="",E458="",F458="",G458="",H458="",I458="",J458="",K458="",M458="",N458="",O458="",LEN(Q458)=0)=FALSE,IF(OR(B458="",C458="",D458="",E458="",F458="",G458="",H458="",I458="",J458="",K458="",M458="",N458="",O458="",LEN(Q458)=0,AND(ISNONTEXT(Q458), Q458&gt;100000))=TRUE,"NG",""),"")</f>
        <v>NG</v>
      </c>
      <c r="V458" s="42" t="str">
        <f>IF(ISNUMBER(SEARCH("ガス",D458)),"NG",IF(ISNUMBER(SEARCH("スプレー",D458)),"NG",IF(ISNUMBER(SEARCH("オイル",D458)),"NG",IF(ISNUMBER(SEARCH("バッテリー",D458)),"NG",IF(ISNUMBER(SEARCH("漂白",D458)),"NG",IF(ISNUMBER(SEARCH("ペイント",D458)),"NG",IF(ISNUMBER(SEARCH("ウール",D458)),"NG",IF(ISNUMBER(SEARCH("サメ",D458)),"NG","" ))))))))</f>
        <v/>
      </c>
      <c r="W458" s="42" t="str">
        <f>IF(ISNUMBER(SEARCH("gas",D458)),"NG",IF(ISNUMBER(SEARCH("spray",D458)),"NG",IF(ISNUMBER(SEARCH("oil",D458)),"NG",IF(ISNUMBER(SEARCH("battery",D458)),"NG",IF(ISNUMBER(SEARCH("bleach",D458)),"NG",IF(ISNUMBER(SEARCH("paint",D458)),"NG",IF(ISNUMBER(SEARCH("wool",D458)),"NG",IF(ISNUMBER(SEARCH("shark",D458)),"NG",""))))))))</f>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30"/>
      <c r="N459" s="138"/>
      <c r="O459" s="139"/>
      <c r="P459" s="81"/>
      <c r="Q459" s="82">
        <f>ROUND(N459*H459,0)</f>
        <v>0</v>
      </c>
      <c r="R459" s="83"/>
      <c r="S459" s="83"/>
      <c r="T459" s="83"/>
      <c r="U459" s="41" t="str">
        <f>IF(AND(B459="",C459="",D459="",E459="",F459="",G459="",H459="",I459="",J459="",K459="",M459="",N459="",O459="",LEN(Q459)=0)=FALSE,IF(OR(B459="",C459="",D459="",E459="",F459="",G459="",H459="",I459="",J459="",K459="",M459="",N459="",O459="",LEN(Q459)=0,AND(ISNONTEXT(Q459), Q459&gt;100000))=TRUE,"NG",""),"")</f>
        <v>NG</v>
      </c>
      <c r="V459" s="42" t="str">
        <f>IF(ISNUMBER(SEARCH("ガス",D459)),"NG",IF(ISNUMBER(SEARCH("スプレー",D459)),"NG",IF(ISNUMBER(SEARCH("オイル",D459)),"NG",IF(ISNUMBER(SEARCH("バッテリー",D459)),"NG",IF(ISNUMBER(SEARCH("漂白",D459)),"NG",IF(ISNUMBER(SEARCH("ペイント",D459)),"NG",IF(ISNUMBER(SEARCH("ウール",D459)),"NG",IF(ISNUMBER(SEARCH("サメ",D459)),"NG","" ))))))))</f>
        <v/>
      </c>
      <c r="W459" s="42" t="str">
        <f>IF(ISNUMBER(SEARCH("gas",D459)),"NG",IF(ISNUMBER(SEARCH("spray",D459)),"NG",IF(ISNUMBER(SEARCH("oil",D459)),"NG",IF(ISNUMBER(SEARCH("battery",D459)),"NG",IF(ISNUMBER(SEARCH("bleach",D459)),"NG",IF(ISNUMBER(SEARCH("paint",D459)),"NG",IF(ISNUMBER(SEARCH("wool",D459)),"NG",IF(ISNUMBER(SEARCH("shark",D459)),"NG",""))))))))</f>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30"/>
      <c r="N460" s="138"/>
      <c r="O460" s="139"/>
      <c r="P460" s="81"/>
      <c r="Q460" s="82">
        <f>ROUND(N460*H460,0)</f>
        <v>0</v>
      </c>
      <c r="R460" s="83"/>
      <c r="S460" s="83"/>
      <c r="T460" s="83"/>
      <c r="U460" s="41" t="str">
        <f>IF(AND(B460="",C460="",D460="",E460="",F460="",G460="",H460="",I460="",J460="",K460="",M460="",N460="",O460="",LEN(Q460)=0)=FALSE,IF(OR(B460="",C460="",D460="",E460="",F460="",G460="",H460="",I460="",J460="",K460="",M460="",N460="",O460="",LEN(Q460)=0,AND(ISNONTEXT(Q460), Q460&gt;100000))=TRUE,"NG",""),"")</f>
        <v>NG</v>
      </c>
      <c r="V460" s="42" t="str">
        <f>IF(ISNUMBER(SEARCH("ガス",D460)),"NG",IF(ISNUMBER(SEARCH("スプレー",D460)),"NG",IF(ISNUMBER(SEARCH("オイル",D460)),"NG",IF(ISNUMBER(SEARCH("バッテリー",D460)),"NG",IF(ISNUMBER(SEARCH("漂白",D460)),"NG",IF(ISNUMBER(SEARCH("ペイント",D460)),"NG",IF(ISNUMBER(SEARCH("ウール",D460)),"NG",IF(ISNUMBER(SEARCH("サメ",D460)),"NG","" ))))))))</f>
        <v/>
      </c>
      <c r="W460" s="42" t="str">
        <f>IF(ISNUMBER(SEARCH("gas",D460)),"NG",IF(ISNUMBER(SEARCH("spray",D460)),"NG",IF(ISNUMBER(SEARCH("oil",D460)),"NG",IF(ISNUMBER(SEARCH("battery",D460)),"NG",IF(ISNUMBER(SEARCH("bleach",D460)),"NG",IF(ISNUMBER(SEARCH("paint",D460)),"NG",IF(ISNUMBER(SEARCH("wool",D460)),"NG",IF(ISNUMBER(SEARCH("shark",D460)),"NG",""))))))))</f>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30"/>
      <c r="N461" s="138"/>
      <c r="O461" s="139"/>
      <c r="P461" s="81"/>
      <c r="Q461" s="82">
        <f>ROUND(N461*H461,0)</f>
        <v>0</v>
      </c>
      <c r="R461" s="83"/>
      <c r="S461" s="83"/>
      <c r="T461" s="83"/>
      <c r="U461" s="41" t="str">
        <f>IF(AND(B461="",C461="",D461="",E461="",F461="",G461="",H461="",I461="",J461="",K461="",M461="",N461="",O461="",LEN(Q461)=0)=FALSE,IF(OR(B461="",C461="",D461="",E461="",F461="",G461="",H461="",I461="",J461="",K461="",M461="",N461="",O461="",LEN(Q461)=0,AND(ISNONTEXT(Q461), Q461&gt;100000))=TRUE,"NG",""),"")</f>
        <v>NG</v>
      </c>
      <c r="V461" s="42" t="str">
        <f>IF(ISNUMBER(SEARCH("ガス",D461)),"NG",IF(ISNUMBER(SEARCH("スプレー",D461)),"NG",IF(ISNUMBER(SEARCH("オイル",D461)),"NG",IF(ISNUMBER(SEARCH("バッテリー",D461)),"NG",IF(ISNUMBER(SEARCH("漂白",D461)),"NG",IF(ISNUMBER(SEARCH("ペイント",D461)),"NG",IF(ISNUMBER(SEARCH("ウール",D461)),"NG",IF(ISNUMBER(SEARCH("サメ",D461)),"NG","" ))))))))</f>
        <v/>
      </c>
      <c r="W461" s="42" t="str">
        <f>IF(ISNUMBER(SEARCH("gas",D461)),"NG",IF(ISNUMBER(SEARCH("spray",D461)),"NG",IF(ISNUMBER(SEARCH("oil",D461)),"NG",IF(ISNUMBER(SEARCH("battery",D461)),"NG",IF(ISNUMBER(SEARCH("bleach",D461)),"NG",IF(ISNUMBER(SEARCH("paint",D461)),"NG",IF(ISNUMBER(SEARCH("wool",D461)),"NG",IF(ISNUMBER(SEARCH("shark",D461)),"NG",""))))))))</f>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30"/>
      <c r="N462" s="138"/>
      <c r="O462" s="139"/>
      <c r="P462" s="81"/>
      <c r="Q462" s="82">
        <f>ROUND(N462*H462,0)</f>
        <v>0</v>
      </c>
      <c r="R462" s="83"/>
      <c r="S462" s="83"/>
      <c r="T462" s="83"/>
      <c r="U462" s="41" t="str">
        <f>IF(AND(B462="",C462="",D462="",E462="",F462="",G462="",H462="",I462="",J462="",K462="",M462="",N462="",O462="",LEN(Q462)=0)=FALSE,IF(OR(B462="",C462="",D462="",E462="",F462="",G462="",H462="",I462="",J462="",K462="",M462="",N462="",O462="",LEN(Q462)=0,AND(ISNONTEXT(Q462), Q462&gt;100000))=TRUE,"NG",""),"")</f>
        <v>NG</v>
      </c>
      <c r="V462" s="42" t="str">
        <f>IF(ISNUMBER(SEARCH("ガス",D462)),"NG",IF(ISNUMBER(SEARCH("スプレー",D462)),"NG",IF(ISNUMBER(SEARCH("オイル",D462)),"NG",IF(ISNUMBER(SEARCH("バッテリー",D462)),"NG",IF(ISNUMBER(SEARCH("漂白",D462)),"NG",IF(ISNUMBER(SEARCH("ペイント",D462)),"NG",IF(ISNUMBER(SEARCH("ウール",D462)),"NG",IF(ISNUMBER(SEARCH("サメ",D462)),"NG","" ))))))))</f>
        <v/>
      </c>
      <c r="W462" s="42" t="str">
        <f>IF(ISNUMBER(SEARCH("gas",D462)),"NG",IF(ISNUMBER(SEARCH("spray",D462)),"NG",IF(ISNUMBER(SEARCH("oil",D462)),"NG",IF(ISNUMBER(SEARCH("battery",D462)),"NG",IF(ISNUMBER(SEARCH("bleach",D462)),"NG",IF(ISNUMBER(SEARCH("paint",D462)),"NG",IF(ISNUMBER(SEARCH("wool",D462)),"NG",IF(ISNUMBER(SEARCH("shark",D462)),"NG",""))))))))</f>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30"/>
      <c r="N463" s="138"/>
      <c r="O463" s="139"/>
      <c r="P463" s="81"/>
      <c r="Q463" s="82">
        <f>ROUND(N463*H463,0)</f>
        <v>0</v>
      </c>
      <c r="R463" s="83"/>
      <c r="S463" s="83"/>
      <c r="T463" s="83"/>
      <c r="U463" s="41" t="str">
        <f>IF(AND(B463="",C463="",D463="",E463="",F463="",G463="",H463="",I463="",J463="",K463="",M463="",N463="",O463="",LEN(Q463)=0)=FALSE,IF(OR(B463="",C463="",D463="",E463="",F463="",G463="",H463="",I463="",J463="",K463="",M463="",N463="",O463="",LEN(Q463)=0,AND(ISNONTEXT(Q463), Q463&gt;100000))=TRUE,"NG",""),"")</f>
        <v>NG</v>
      </c>
      <c r="V463" s="42" t="str">
        <f>IF(ISNUMBER(SEARCH("ガス",D463)),"NG",IF(ISNUMBER(SEARCH("スプレー",D463)),"NG",IF(ISNUMBER(SEARCH("オイル",D463)),"NG",IF(ISNUMBER(SEARCH("バッテリー",D463)),"NG",IF(ISNUMBER(SEARCH("漂白",D463)),"NG",IF(ISNUMBER(SEARCH("ペイント",D463)),"NG",IF(ISNUMBER(SEARCH("ウール",D463)),"NG",IF(ISNUMBER(SEARCH("サメ",D463)),"NG","" ))))))))</f>
        <v/>
      </c>
      <c r="W463" s="42" t="str">
        <f>IF(ISNUMBER(SEARCH("gas",D463)),"NG",IF(ISNUMBER(SEARCH("spray",D463)),"NG",IF(ISNUMBER(SEARCH("oil",D463)),"NG",IF(ISNUMBER(SEARCH("battery",D463)),"NG",IF(ISNUMBER(SEARCH("bleach",D463)),"NG",IF(ISNUMBER(SEARCH("paint",D463)),"NG",IF(ISNUMBER(SEARCH("wool",D463)),"NG",IF(ISNUMBER(SEARCH("shark",D463)),"NG",""))))))))</f>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30"/>
      <c r="N464" s="138"/>
      <c r="O464" s="139"/>
      <c r="P464" s="81"/>
      <c r="Q464" s="82">
        <f>ROUND(N464*H464,0)</f>
        <v>0</v>
      </c>
      <c r="R464" s="83"/>
      <c r="S464" s="83"/>
      <c r="T464" s="83"/>
      <c r="U464" s="41" t="str">
        <f>IF(AND(B464="",C464="",D464="",E464="",F464="",G464="",H464="",I464="",J464="",K464="",M464="",N464="",O464="",LEN(Q464)=0)=FALSE,IF(OR(B464="",C464="",D464="",E464="",F464="",G464="",H464="",I464="",J464="",K464="",M464="",N464="",O464="",LEN(Q464)=0,AND(ISNONTEXT(Q464), Q464&gt;100000))=TRUE,"NG",""),"")</f>
        <v>NG</v>
      </c>
      <c r="V464" s="42" t="str">
        <f>IF(ISNUMBER(SEARCH("ガス",D464)),"NG",IF(ISNUMBER(SEARCH("スプレー",D464)),"NG",IF(ISNUMBER(SEARCH("オイル",D464)),"NG",IF(ISNUMBER(SEARCH("バッテリー",D464)),"NG",IF(ISNUMBER(SEARCH("漂白",D464)),"NG",IF(ISNUMBER(SEARCH("ペイント",D464)),"NG",IF(ISNUMBER(SEARCH("ウール",D464)),"NG",IF(ISNUMBER(SEARCH("サメ",D464)),"NG","" ))))))))</f>
        <v/>
      </c>
      <c r="W464" s="42" t="str">
        <f>IF(ISNUMBER(SEARCH("gas",D464)),"NG",IF(ISNUMBER(SEARCH("spray",D464)),"NG",IF(ISNUMBER(SEARCH("oil",D464)),"NG",IF(ISNUMBER(SEARCH("battery",D464)),"NG",IF(ISNUMBER(SEARCH("bleach",D464)),"NG",IF(ISNUMBER(SEARCH("paint",D464)),"NG",IF(ISNUMBER(SEARCH("wool",D464)),"NG",IF(ISNUMBER(SEARCH("shark",D464)),"NG",""))))))))</f>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30"/>
      <c r="N465" s="138"/>
      <c r="O465" s="139"/>
      <c r="P465" s="81"/>
      <c r="Q465" s="82">
        <f>ROUND(N465*H465,0)</f>
        <v>0</v>
      </c>
      <c r="R465" s="83"/>
      <c r="S465" s="83"/>
      <c r="T465" s="83"/>
      <c r="U465" s="41" t="str">
        <f>IF(AND(B465="",C465="",D465="",E465="",F465="",G465="",H465="",I465="",J465="",K465="",M465="",N465="",O465="",LEN(Q465)=0)=FALSE,IF(OR(B465="",C465="",D465="",E465="",F465="",G465="",H465="",I465="",J465="",K465="",M465="",N465="",O465="",LEN(Q465)=0,AND(ISNONTEXT(Q465), Q465&gt;100000))=TRUE,"NG",""),"")</f>
        <v>NG</v>
      </c>
      <c r="V465" s="42" t="str">
        <f>IF(ISNUMBER(SEARCH("ガス",D465)),"NG",IF(ISNUMBER(SEARCH("スプレー",D465)),"NG",IF(ISNUMBER(SEARCH("オイル",D465)),"NG",IF(ISNUMBER(SEARCH("バッテリー",D465)),"NG",IF(ISNUMBER(SEARCH("漂白",D465)),"NG",IF(ISNUMBER(SEARCH("ペイント",D465)),"NG",IF(ISNUMBER(SEARCH("ウール",D465)),"NG",IF(ISNUMBER(SEARCH("サメ",D465)),"NG","" ))))))))</f>
        <v/>
      </c>
      <c r="W465" s="42" t="str">
        <f>IF(ISNUMBER(SEARCH("gas",D465)),"NG",IF(ISNUMBER(SEARCH("spray",D465)),"NG",IF(ISNUMBER(SEARCH("oil",D465)),"NG",IF(ISNUMBER(SEARCH("battery",D465)),"NG",IF(ISNUMBER(SEARCH("bleach",D465)),"NG",IF(ISNUMBER(SEARCH("paint",D465)),"NG",IF(ISNUMBER(SEARCH("wool",D465)),"NG",IF(ISNUMBER(SEARCH("shark",D465)),"NG",""))))))))</f>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30"/>
      <c r="N466" s="138"/>
      <c r="O466" s="139"/>
      <c r="P466" s="81"/>
      <c r="Q466" s="82">
        <f>ROUND(N466*H466,0)</f>
        <v>0</v>
      </c>
      <c r="R466" s="83"/>
      <c r="S466" s="83"/>
      <c r="T466" s="83"/>
      <c r="U466" s="41" t="str">
        <f>IF(AND(B466="",C466="",D466="",E466="",F466="",G466="",H466="",I466="",J466="",K466="",M466="",N466="",O466="",LEN(Q466)=0)=FALSE,IF(OR(B466="",C466="",D466="",E466="",F466="",G466="",H466="",I466="",J466="",K466="",M466="",N466="",O466="",LEN(Q466)=0,AND(ISNONTEXT(Q466), Q466&gt;100000))=TRUE,"NG",""),"")</f>
        <v>NG</v>
      </c>
      <c r="V466" s="42" t="str">
        <f>IF(ISNUMBER(SEARCH("ガス",D466)),"NG",IF(ISNUMBER(SEARCH("スプレー",D466)),"NG",IF(ISNUMBER(SEARCH("オイル",D466)),"NG",IF(ISNUMBER(SEARCH("バッテリー",D466)),"NG",IF(ISNUMBER(SEARCH("漂白",D466)),"NG",IF(ISNUMBER(SEARCH("ペイント",D466)),"NG",IF(ISNUMBER(SEARCH("ウール",D466)),"NG",IF(ISNUMBER(SEARCH("サメ",D466)),"NG","" ))))))))</f>
        <v/>
      </c>
      <c r="W466" s="42" t="str">
        <f>IF(ISNUMBER(SEARCH("gas",D466)),"NG",IF(ISNUMBER(SEARCH("spray",D466)),"NG",IF(ISNUMBER(SEARCH("oil",D466)),"NG",IF(ISNUMBER(SEARCH("battery",D466)),"NG",IF(ISNUMBER(SEARCH("bleach",D466)),"NG",IF(ISNUMBER(SEARCH("paint",D466)),"NG",IF(ISNUMBER(SEARCH("wool",D466)),"NG",IF(ISNUMBER(SEARCH("shark",D466)),"NG",""))))))))</f>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30"/>
      <c r="N467" s="138"/>
      <c r="O467" s="139"/>
      <c r="P467" s="81"/>
      <c r="Q467" s="82">
        <f>ROUND(N467*H467,0)</f>
        <v>0</v>
      </c>
      <c r="R467" s="83"/>
      <c r="S467" s="83"/>
      <c r="T467" s="83"/>
      <c r="U467" s="41" t="str">
        <f>IF(AND(B467="",C467="",D467="",E467="",F467="",G467="",H467="",I467="",J467="",K467="",M467="",N467="",O467="",LEN(Q467)=0)=FALSE,IF(OR(B467="",C467="",D467="",E467="",F467="",G467="",H467="",I467="",J467="",K467="",M467="",N467="",O467="",LEN(Q467)=0,AND(ISNONTEXT(Q467), Q467&gt;100000))=TRUE,"NG",""),"")</f>
        <v>NG</v>
      </c>
      <c r="V467" s="42" t="str">
        <f>IF(ISNUMBER(SEARCH("ガス",D467)),"NG",IF(ISNUMBER(SEARCH("スプレー",D467)),"NG",IF(ISNUMBER(SEARCH("オイル",D467)),"NG",IF(ISNUMBER(SEARCH("バッテリー",D467)),"NG",IF(ISNUMBER(SEARCH("漂白",D467)),"NG",IF(ISNUMBER(SEARCH("ペイント",D467)),"NG",IF(ISNUMBER(SEARCH("ウール",D467)),"NG",IF(ISNUMBER(SEARCH("サメ",D467)),"NG","" ))))))))</f>
        <v/>
      </c>
      <c r="W467" s="42" t="str">
        <f>IF(ISNUMBER(SEARCH("gas",D467)),"NG",IF(ISNUMBER(SEARCH("spray",D467)),"NG",IF(ISNUMBER(SEARCH("oil",D467)),"NG",IF(ISNUMBER(SEARCH("battery",D467)),"NG",IF(ISNUMBER(SEARCH("bleach",D467)),"NG",IF(ISNUMBER(SEARCH("paint",D467)),"NG",IF(ISNUMBER(SEARCH("wool",D467)),"NG",IF(ISNUMBER(SEARCH("shark",D467)),"NG",""))))))))</f>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30"/>
      <c r="N468" s="138"/>
      <c r="O468" s="139"/>
      <c r="P468" s="81"/>
      <c r="Q468" s="82">
        <f>ROUND(N468*H468,0)</f>
        <v>0</v>
      </c>
      <c r="R468" s="83"/>
      <c r="S468" s="83"/>
      <c r="T468" s="83"/>
      <c r="U468" s="41" t="str">
        <f>IF(AND(B468="",C468="",D468="",E468="",F468="",G468="",H468="",I468="",J468="",K468="",M468="",N468="",O468="",LEN(Q468)=0)=FALSE,IF(OR(B468="",C468="",D468="",E468="",F468="",G468="",H468="",I468="",J468="",K468="",M468="",N468="",O468="",LEN(Q468)=0,AND(ISNONTEXT(Q468), Q468&gt;100000))=TRUE,"NG",""),"")</f>
        <v>NG</v>
      </c>
      <c r="V468" s="42" t="str">
        <f>IF(ISNUMBER(SEARCH("ガス",D468)),"NG",IF(ISNUMBER(SEARCH("スプレー",D468)),"NG",IF(ISNUMBER(SEARCH("オイル",D468)),"NG",IF(ISNUMBER(SEARCH("バッテリー",D468)),"NG",IF(ISNUMBER(SEARCH("漂白",D468)),"NG",IF(ISNUMBER(SEARCH("ペイント",D468)),"NG",IF(ISNUMBER(SEARCH("ウール",D468)),"NG",IF(ISNUMBER(SEARCH("サメ",D468)),"NG","" ))))))))</f>
        <v/>
      </c>
      <c r="W468" s="42" t="str">
        <f>IF(ISNUMBER(SEARCH("gas",D468)),"NG",IF(ISNUMBER(SEARCH("spray",D468)),"NG",IF(ISNUMBER(SEARCH("oil",D468)),"NG",IF(ISNUMBER(SEARCH("battery",D468)),"NG",IF(ISNUMBER(SEARCH("bleach",D468)),"NG",IF(ISNUMBER(SEARCH("paint",D468)),"NG",IF(ISNUMBER(SEARCH("wool",D468)),"NG",IF(ISNUMBER(SEARCH("shark",D468)),"NG",""))))))))</f>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30"/>
      <c r="N469" s="138"/>
      <c r="O469" s="139"/>
      <c r="P469" s="81"/>
      <c r="Q469" s="82">
        <f>ROUND(N469*H469,0)</f>
        <v>0</v>
      </c>
      <c r="R469" s="83"/>
      <c r="S469" s="83"/>
      <c r="T469" s="83"/>
      <c r="U469" s="41" t="str">
        <f>IF(AND(B469="",C469="",D469="",E469="",F469="",G469="",H469="",I469="",J469="",K469="",M469="",N469="",O469="",LEN(Q469)=0)=FALSE,IF(OR(B469="",C469="",D469="",E469="",F469="",G469="",H469="",I469="",J469="",K469="",M469="",N469="",O469="",LEN(Q469)=0,AND(ISNONTEXT(Q469), Q469&gt;100000))=TRUE,"NG",""),"")</f>
        <v>NG</v>
      </c>
      <c r="V469" s="42" t="str">
        <f>IF(ISNUMBER(SEARCH("ガス",D469)),"NG",IF(ISNUMBER(SEARCH("スプレー",D469)),"NG",IF(ISNUMBER(SEARCH("オイル",D469)),"NG",IF(ISNUMBER(SEARCH("バッテリー",D469)),"NG",IF(ISNUMBER(SEARCH("漂白",D469)),"NG",IF(ISNUMBER(SEARCH("ペイント",D469)),"NG",IF(ISNUMBER(SEARCH("ウール",D469)),"NG",IF(ISNUMBER(SEARCH("サメ",D469)),"NG","" ))))))))</f>
        <v/>
      </c>
      <c r="W469" s="42" t="str">
        <f>IF(ISNUMBER(SEARCH("gas",D469)),"NG",IF(ISNUMBER(SEARCH("spray",D469)),"NG",IF(ISNUMBER(SEARCH("oil",D469)),"NG",IF(ISNUMBER(SEARCH("battery",D469)),"NG",IF(ISNUMBER(SEARCH("bleach",D469)),"NG",IF(ISNUMBER(SEARCH("paint",D469)),"NG",IF(ISNUMBER(SEARCH("wool",D469)),"NG",IF(ISNUMBER(SEARCH("shark",D469)),"NG",""))))))))</f>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30"/>
      <c r="N470" s="138"/>
      <c r="O470" s="139"/>
      <c r="P470" s="81"/>
      <c r="Q470" s="82">
        <f>ROUND(N470*H470,0)</f>
        <v>0</v>
      </c>
      <c r="R470" s="83"/>
      <c r="S470" s="83"/>
      <c r="T470" s="83"/>
      <c r="U470" s="41" t="str">
        <f>IF(AND(B470="",C470="",D470="",E470="",F470="",G470="",H470="",I470="",J470="",K470="",M470="",N470="",O470="",LEN(Q470)=0)=FALSE,IF(OR(B470="",C470="",D470="",E470="",F470="",G470="",H470="",I470="",J470="",K470="",M470="",N470="",O470="",LEN(Q470)=0,AND(ISNONTEXT(Q470), Q470&gt;100000))=TRUE,"NG",""),"")</f>
        <v>NG</v>
      </c>
      <c r="V470" s="42" t="str">
        <f>IF(ISNUMBER(SEARCH("ガス",D470)),"NG",IF(ISNUMBER(SEARCH("スプレー",D470)),"NG",IF(ISNUMBER(SEARCH("オイル",D470)),"NG",IF(ISNUMBER(SEARCH("バッテリー",D470)),"NG",IF(ISNUMBER(SEARCH("漂白",D470)),"NG",IF(ISNUMBER(SEARCH("ペイント",D470)),"NG",IF(ISNUMBER(SEARCH("ウール",D470)),"NG",IF(ISNUMBER(SEARCH("サメ",D470)),"NG","" ))))))))</f>
        <v/>
      </c>
      <c r="W470" s="42" t="str">
        <f>IF(ISNUMBER(SEARCH("gas",D470)),"NG",IF(ISNUMBER(SEARCH("spray",D470)),"NG",IF(ISNUMBER(SEARCH("oil",D470)),"NG",IF(ISNUMBER(SEARCH("battery",D470)),"NG",IF(ISNUMBER(SEARCH("bleach",D470)),"NG",IF(ISNUMBER(SEARCH("paint",D470)),"NG",IF(ISNUMBER(SEARCH("wool",D470)),"NG",IF(ISNUMBER(SEARCH("shark",D470)),"NG",""))))))))</f>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30"/>
      <c r="N471" s="138"/>
      <c r="O471" s="139"/>
      <c r="P471" s="81"/>
      <c r="Q471" s="82">
        <f>ROUND(N471*H471,0)</f>
        <v>0</v>
      </c>
      <c r="R471" s="83"/>
      <c r="S471" s="83"/>
      <c r="T471" s="83"/>
      <c r="U471" s="41" t="str">
        <f>IF(AND(B471="",C471="",D471="",E471="",F471="",G471="",H471="",I471="",J471="",K471="",M471="",N471="",O471="",LEN(Q471)=0)=FALSE,IF(OR(B471="",C471="",D471="",E471="",F471="",G471="",H471="",I471="",J471="",K471="",M471="",N471="",O471="",LEN(Q471)=0,AND(ISNONTEXT(Q471), Q471&gt;100000))=TRUE,"NG",""),"")</f>
        <v>NG</v>
      </c>
      <c r="V471" s="42" t="str">
        <f>IF(ISNUMBER(SEARCH("ガス",D471)),"NG",IF(ISNUMBER(SEARCH("スプレー",D471)),"NG",IF(ISNUMBER(SEARCH("オイル",D471)),"NG",IF(ISNUMBER(SEARCH("バッテリー",D471)),"NG",IF(ISNUMBER(SEARCH("漂白",D471)),"NG",IF(ISNUMBER(SEARCH("ペイント",D471)),"NG",IF(ISNUMBER(SEARCH("ウール",D471)),"NG",IF(ISNUMBER(SEARCH("サメ",D471)),"NG","" ))))))))</f>
        <v/>
      </c>
      <c r="W471" s="42" t="str">
        <f>IF(ISNUMBER(SEARCH("gas",D471)),"NG",IF(ISNUMBER(SEARCH("spray",D471)),"NG",IF(ISNUMBER(SEARCH("oil",D471)),"NG",IF(ISNUMBER(SEARCH("battery",D471)),"NG",IF(ISNUMBER(SEARCH("bleach",D471)),"NG",IF(ISNUMBER(SEARCH("paint",D471)),"NG",IF(ISNUMBER(SEARCH("wool",D471)),"NG",IF(ISNUMBER(SEARCH("shark",D471)),"NG",""))))))))</f>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30"/>
      <c r="N472" s="138"/>
      <c r="O472" s="139"/>
      <c r="P472" s="81"/>
      <c r="Q472" s="82">
        <f>ROUND(N472*H472,0)</f>
        <v>0</v>
      </c>
      <c r="R472" s="83"/>
      <c r="S472" s="83"/>
      <c r="T472" s="83"/>
      <c r="U472" s="41" t="str">
        <f>IF(AND(B472="",C472="",D472="",E472="",F472="",G472="",H472="",I472="",J472="",K472="",M472="",N472="",O472="",LEN(Q472)=0)=FALSE,IF(OR(B472="",C472="",D472="",E472="",F472="",G472="",H472="",I472="",J472="",K472="",M472="",N472="",O472="",LEN(Q472)=0,AND(ISNONTEXT(Q472), Q472&gt;100000))=TRUE,"NG",""),"")</f>
        <v>NG</v>
      </c>
      <c r="V472" s="42" t="str">
        <f>IF(ISNUMBER(SEARCH("ガス",D472)),"NG",IF(ISNUMBER(SEARCH("スプレー",D472)),"NG",IF(ISNUMBER(SEARCH("オイル",D472)),"NG",IF(ISNUMBER(SEARCH("バッテリー",D472)),"NG",IF(ISNUMBER(SEARCH("漂白",D472)),"NG",IF(ISNUMBER(SEARCH("ペイント",D472)),"NG",IF(ISNUMBER(SEARCH("ウール",D472)),"NG",IF(ISNUMBER(SEARCH("サメ",D472)),"NG","" ))))))))</f>
        <v/>
      </c>
      <c r="W472" s="42" t="str">
        <f>IF(ISNUMBER(SEARCH("gas",D472)),"NG",IF(ISNUMBER(SEARCH("spray",D472)),"NG",IF(ISNUMBER(SEARCH("oil",D472)),"NG",IF(ISNUMBER(SEARCH("battery",D472)),"NG",IF(ISNUMBER(SEARCH("bleach",D472)),"NG",IF(ISNUMBER(SEARCH("paint",D472)),"NG",IF(ISNUMBER(SEARCH("wool",D472)),"NG",IF(ISNUMBER(SEARCH("shark",D472)),"NG",""))))))))</f>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30"/>
      <c r="N473" s="138"/>
      <c r="O473" s="139"/>
      <c r="P473" s="81"/>
      <c r="Q473" s="82">
        <f>ROUND(N473*H473,0)</f>
        <v>0</v>
      </c>
      <c r="R473" s="83"/>
      <c r="S473" s="83"/>
      <c r="T473" s="83"/>
      <c r="U473" s="41" t="str">
        <f>IF(AND(B473="",C473="",D473="",E473="",F473="",G473="",H473="",I473="",J473="",K473="",M473="",N473="",O473="",LEN(Q473)=0)=FALSE,IF(OR(B473="",C473="",D473="",E473="",F473="",G473="",H473="",I473="",J473="",K473="",M473="",N473="",O473="",LEN(Q473)=0,AND(ISNONTEXT(Q473), Q473&gt;100000))=TRUE,"NG",""),"")</f>
        <v>NG</v>
      </c>
      <c r="V473" s="42" t="str">
        <f>IF(ISNUMBER(SEARCH("ガス",D473)),"NG",IF(ISNUMBER(SEARCH("スプレー",D473)),"NG",IF(ISNUMBER(SEARCH("オイル",D473)),"NG",IF(ISNUMBER(SEARCH("バッテリー",D473)),"NG",IF(ISNUMBER(SEARCH("漂白",D473)),"NG",IF(ISNUMBER(SEARCH("ペイント",D473)),"NG",IF(ISNUMBER(SEARCH("ウール",D473)),"NG",IF(ISNUMBER(SEARCH("サメ",D473)),"NG","" ))))))))</f>
        <v/>
      </c>
      <c r="W473" s="42" t="str">
        <f>IF(ISNUMBER(SEARCH("gas",D473)),"NG",IF(ISNUMBER(SEARCH("spray",D473)),"NG",IF(ISNUMBER(SEARCH("oil",D473)),"NG",IF(ISNUMBER(SEARCH("battery",D473)),"NG",IF(ISNUMBER(SEARCH("bleach",D473)),"NG",IF(ISNUMBER(SEARCH("paint",D473)),"NG",IF(ISNUMBER(SEARCH("wool",D473)),"NG",IF(ISNUMBER(SEARCH("shark",D473)),"NG",""))))))))</f>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30"/>
      <c r="N474" s="138"/>
      <c r="O474" s="139"/>
      <c r="P474" s="81"/>
      <c r="Q474" s="82">
        <f>ROUND(N474*H474,0)</f>
        <v>0</v>
      </c>
      <c r="R474" s="83"/>
      <c r="S474" s="83"/>
      <c r="T474" s="83"/>
      <c r="U474" s="41" t="str">
        <f>IF(AND(B474="",C474="",D474="",E474="",F474="",G474="",H474="",I474="",J474="",K474="",M474="",N474="",O474="",LEN(Q474)=0)=FALSE,IF(OR(B474="",C474="",D474="",E474="",F474="",G474="",H474="",I474="",J474="",K474="",M474="",N474="",O474="",LEN(Q474)=0,AND(ISNONTEXT(Q474), Q474&gt;100000))=TRUE,"NG",""),"")</f>
        <v>NG</v>
      </c>
      <c r="V474" s="42" t="str">
        <f>IF(ISNUMBER(SEARCH("ガス",D474)),"NG",IF(ISNUMBER(SEARCH("スプレー",D474)),"NG",IF(ISNUMBER(SEARCH("オイル",D474)),"NG",IF(ISNUMBER(SEARCH("バッテリー",D474)),"NG",IF(ISNUMBER(SEARCH("漂白",D474)),"NG",IF(ISNUMBER(SEARCH("ペイント",D474)),"NG",IF(ISNUMBER(SEARCH("ウール",D474)),"NG",IF(ISNUMBER(SEARCH("サメ",D474)),"NG","" ))))))))</f>
        <v/>
      </c>
      <c r="W474" s="42" t="str">
        <f>IF(ISNUMBER(SEARCH("gas",D474)),"NG",IF(ISNUMBER(SEARCH("spray",D474)),"NG",IF(ISNUMBER(SEARCH("oil",D474)),"NG",IF(ISNUMBER(SEARCH("battery",D474)),"NG",IF(ISNUMBER(SEARCH("bleach",D474)),"NG",IF(ISNUMBER(SEARCH("paint",D474)),"NG",IF(ISNUMBER(SEARCH("wool",D474)),"NG",IF(ISNUMBER(SEARCH("shark",D474)),"NG",""))))))))</f>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30"/>
      <c r="N475" s="138"/>
      <c r="O475" s="139"/>
      <c r="P475" s="81"/>
      <c r="Q475" s="82">
        <f>ROUND(N475*H475,0)</f>
        <v>0</v>
      </c>
      <c r="R475" s="83"/>
      <c r="S475" s="83"/>
      <c r="T475" s="83"/>
      <c r="U475" s="41" t="str">
        <f>IF(AND(B475="",C475="",D475="",E475="",F475="",G475="",H475="",I475="",J475="",K475="",M475="",N475="",O475="",LEN(Q475)=0)=FALSE,IF(OR(B475="",C475="",D475="",E475="",F475="",G475="",H475="",I475="",J475="",K475="",M475="",N475="",O475="",LEN(Q475)=0,AND(ISNONTEXT(Q475), Q475&gt;100000))=TRUE,"NG",""),"")</f>
        <v>NG</v>
      </c>
      <c r="V475" s="42" t="str">
        <f>IF(ISNUMBER(SEARCH("ガス",D475)),"NG",IF(ISNUMBER(SEARCH("スプレー",D475)),"NG",IF(ISNUMBER(SEARCH("オイル",D475)),"NG",IF(ISNUMBER(SEARCH("バッテリー",D475)),"NG",IF(ISNUMBER(SEARCH("漂白",D475)),"NG",IF(ISNUMBER(SEARCH("ペイント",D475)),"NG",IF(ISNUMBER(SEARCH("ウール",D475)),"NG",IF(ISNUMBER(SEARCH("サメ",D475)),"NG","" ))))))))</f>
        <v/>
      </c>
      <c r="W475" s="42" t="str">
        <f>IF(ISNUMBER(SEARCH("gas",D475)),"NG",IF(ISNUMBER(SEARCH("spray",D475)),"NG",IF(ISNUMBER(SEARCH("oil",D475)),"NG",IF(ISNUMBER(SEARCH("battery",D475)),"NG",IF(ISNUMBER(SEARCH("bleach",D475)),"NG",IF(ISNUMBER(SEARCH("paint",D475)),"NG",IF(ISNUMBER(SEARCH("wool",D475)),"NG",IF(ISNUMBER(SEARCH("shark",D475)),"NG",""))))))))</f>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30"/>
      <c r="N476" s="138"/>
      <c r="O476" s="139"/>
      <c r="P476" s="81"/>
      <c r="Q476" s="82">
        <f>ROUND(N476*H476,0)</f>
        <v>0</v>
      </c>
      <c r="R476" s="83"/>
      <c r="S476" s="83"/>
      <c r="T476" s="83"/>
      <c r="U476" s="41" t="str">
        <f>IF(AND(B476="",C476="",D476="",E476="",F476="",G476="",H476="",I476="",J476="",K476="",M476="",N476="",O476="",LEN(Q476)=0)=FALSE,IF(OR(B476="",C476="",D476="",E476="",F476="",G476="",H476="",I476="",J476="",K476="",M476="",N476="",O476="",LEN(Q476)=0,AND(ISNONTEXT(Q476), Q476&gt;100000))=TRUE,"NG",""),"")</f>
        <v>NG</v>
      </c>
      <c r="V476" s="42" t="str">
        <f>IF(ISNUMBER(SEARCH("ガス",D476)),"NG",IF(ISNUMBER(SEARCH("スプレー",D476)),"NG",IF(ISNUMBER(SEARCH("オイル",D476)),"NG",IF(ISNUMBER(SEARCH("バッテリー",D476)),"NG",IF(ISNUMBER(SEARCH("漂白",D476)),"NG",IF(ISNUMBER(SEARCH("ペイント",D476)),"NG",IF(ISNUMBER(SEARCH("ウール",D476)),"NG",IF(ISNUMBER(SEARCH("サメ",D476)),"NG","" ))))))))</f>
        <v/>
      </c>
      <c r="W476" s="42" t="str">
        <f>IF(ISNUMBER(SEARCH("gas",D476)),"NG",IF(ISNUMBER(SEARCH("spray",D476)),"NG",IF(ISNUMBER(SEARCH("oil",D476)),"NG",IF(ISNUMBER(SEARCH("battery",D476)),"NG",IF(ISNUMBER(SEARCH("bleach",D476)),"NG",IF(ISNUMBER(SEARCH("paint",D476)),"NG",IF(ISNUMBER(SEARCH("wool",D476)),"NG",IF(ISNUMBER(SEARCH("shark",D476)),"NG",""))))))))</f>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30"/>
      <c r="N477" s="138"/>
      <c r="O477" s="139"/>
      <c r="P477" s="81"/>
      <c r="Q477" s="82">
        <f>ROUND(N477*H477,0)</f>
        <v>0</v>
      </c>
      <c r="R477" s="83"/>
      <c r="S477" s="83"/>
      <c r="T477" s="83"/>
      <c r="U477" s="41" t="str">
        <f>IF(AND(B477="",C477="",D477="",E477="",F477="",G477="",H477="",I477="",J477="",K477="",M477="",N477="",O477="",LEN(Q477)=0)=FALSE,IF(OR(B477="",C477="",D477="",E477="",F477="",G477="",H477="",I477="",J477="",K477="",M477="",N477="",O477="",LEN(Q477)=0,AND(ISNONTEXT(Q477), Q477&gt;100000))=TRUE,"NG",""),"")</f>
        <v>NG</v>
      </c>
      <c r="V477" s="42" t="str">
        <f>IF(ISNUMBER(SEARCH("ガス",D477)),"NG",IF(ISNUMBER(SEARCH("スプレー",D477)),"NG",IF(ISNUMBER(SEARCH("オイル",D477)),"NG",IF(ISNUMBER(SEARCH("バッテリー",D477)),"NG",IF(ISNUMBER(SEARCH("漂白",D477)),"NG",IF(ISNUMBER(SEARCH("ペイント",D477)),"NG",IF(ISNUMBER(SEARCH("ウール",D477)),"NG",IF(ISNUMBER(SEARCH("サメ",D477)),"NG","" ))))))))</f>
        <v/>
      </c>
      <c r="W477" s="42" t="str">
        <f>IF(ISNUMBER(SEARCH("gas",D477)),"NG",IF(ISNUMBER(SEARCH("spray",D477)),"NG",IF(ISNUMBER(SEARCH("oil",D477)),"NG",IF(ISNUMBER(SEARCH("battery",D477)),"NG",IF(ISNUMBER(SEARCH("bleach",D477)),"NG",IF(ISNUMBER(SEARCH("paint",D477)),"NG",IF(ISNUMBER(SEARCH("wool",D477)),"NG",IF(ISNUMBER(SEARCH("shark",D477)),"NG",""))))))))</f>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30"/>
      <c r="N478" s="138"/>
      <c r="O478" s="139"/>
      <c r="P478" s="81"/>
      <c r="Q478" s="82">
        <f>ROUND(N478*H478,0)</f>
        <v>0</v>
      </c>
      <c r="R478" s="83"/>
      <c r="S478" s="83"/>
      <c r="T478" s="83"/>
      <c r="U478" s="41" t="str">
        <f>IF(AND(B478="",C478="",D478="",E478="",F478="",G478="",H478="",I478="",J478="",K478="",M478="",N478="",O478="",LEN(Q478)=0)=FALSE,IF(OR(B478="",C478="",D478="",E478="",F478="",G478="",H478="",I478="",J478="",K478="",M478="",N478="",O478="",LEN(Q478)=0,AND(ISNONTEXT(Q478), Q478&gt;100000))=TRUE,"NG",""),"")</f>
        <v>NG</v>
      </c>
      <c r="V478" s="42" t="str">
        <f>IF(ISNUMBER(SEARCH("ガス",D478)),"NG",IF(ISNUMBER(SEARCH("スプレー",D478)),"NG",IF(ISNUMBER(SEARCH("オイル",D478)),"NG",IF(ISNUMBER(SEARCH("バッテリー",D478)),"NG",IF(ISNUMBER(SEARCH("漂白",D478)),"NG",IF(ISNUMBER(SEARCH("ペイント",D478)),"NG",IF(ISNUMBER(SEARCH("ウール",D478)),"NG",IF(ISNUMBER(SEARCH("サメ",D478)),"NG","" ))))))))</f>
        <v/>
      </c>
      <c r="W478" s="42" t="str">
        <f>IF(ISNUMBER(SEARCH("gas",D478)),"NG",IF(ISNUMBER(SEARCH("spray",D478)),"NG",IF(ISNUMBER(SEARCH("oil",D478)),"NG",IF(ISNUMBER(SEARCH("battery",D478)),"NG",IF(ISNUMBER(SEARCH("bleach",D478)),"NG",IF(ISNUMBER(SEARCH("paint",D478)),"NG",IF(ISNUMBER(SEARCH("wool",D478)),"NG",IF(ISNUMBER(SEARCH("shark",D478)),"NG",""))))))))</f>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30"/>
      <c r="N479" s="138"/>
      <c r="O479" s="139"/>
      <c r="P479" s="81"/>
      <c r="Q479" s="82">
        <f>ROUND(N479*H479,0)</f>
        <v>0</v>
      </c>
      <c r="R479" s="83"/>
      <c r="S479" s="83"/>
      <c r="T479" s="83"/>
      <c r="U479" s="41" t="str">
        <f>IF(AND(B479="",C479="",D479="",E479="",F479="",G479="",H479="",I479="",J479="",K479="",M479="",N479="",O479="",LEN(Q479)=0)=FALSE,IF(OR(B479="",C479="",D479="",E479="",F479="",G479="",H479="",I479="",J479="",K479="",M479="",N479="",O479="",LEN(Q479)=0,AND(ISNONTEXT(Q479), Q479&gt;100000))=TRUE,"NG",""),"")</f>
        <v>NG</v>
      </c>
      <c r="V479" s="42" t="str">
        <f>IF(ISNUMBER(SEARCH("ガス",D479)),"NG",IF(ISNUMBER(SEARCH("スプレー",D479)),"NG",IF(ISNUMBER(SEARCH("オイル",D479)),"NG",IF(ISNUMBER(SEARCH("バッテリー",D479)),"NG",IF(ISNUMBER(SEARCH("漂白",D479)),"NG",IF(ISNUMBER(SEARCH("ペイント",D479)),"NG",IF(ISNUMBER(SEARCH("ウール",D479)),"NG",IF(ISNUMBER(SEARCH("サメ",D479)),"NG","" ))))))))</f>
        <v/>
      </c>
      <c r="W479" s="42" t="str">
        <f>IF(ISNUMBER(SEARCH("gas",D479)),"NG",IF(ISNUMBER(SEARCH("spray",D479)),"NG",IF(ISNUMBER(SEARCH("oil",D479)),"NG",IF(ISNUMBER(SEARCH("battery",D479)),"NG",IF(ISNUMBER(SEARCH("bleach",D479)),"NG",IF(ISNUMBER(SEARCH("paint",D479)),"NG",IF(ISNUMBER(SEARCH("wool",D479)),"NG",IF(ISNUMBER(SEARCH("shark",D479)),"NG",""))))))))</f>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30"/>
      <c r="N480" s="138"/>
      <c r="O480" s="139"/>
      <c r="P480" s="81"/>
      <c r="Q480" s="82">
        <f>ROUND(N480*H480,0)</f>
        <v>0</v>
      </c>
      <c r="R480" s="83"/>
      <c r="S480" s="83"/>
      <c r="T480" s="83"/>
      <c r="U480" s="41" t="str">
        <f>IF(AND(B480="",C480="",D480="",E480="",F480="",G480="",H480="",I480="",J480="",K480="",M480="",N480="",O480="",LEN(Q480)=0)=FALSE,IF(OR(B480="",C480="",D480="",E480="",F480="",G480="",H480="",I480="",J480="",K480="",M480="",N480="",O480="",LEN(Q480)=0,AND(ISNONTEXT(Q480), Q480&gt;100000))=TRUE,"NG",""),"")</f>
        <v>NG</v>
      </c>
      <c r="V480" s="42" t="str">
        <f>IF(ISNUMBER(SEARCH("ガス",D480)),"NG",IF(ISNUMBER(SEARCH("スプレー",D480)),"NG",IF(ISNUMBER(SEARCH("オイル",D480)),"NG",IF(ISNUMBER(SEARCH("バッテリー",D480)),"NG",IF(ISNUMBER(SEARCH("漂白",D480)),"NG",IF(ISNUMBER(SEARCH("ペイント",D480)),"NG",IF(ISNUMBER(SEARCH("ウール",D480)),"NG",IF(ISNUMBER(SEARCH("サメ",D480)),"NG","" ))))))))</f>
        <v/>
      </c>
      <c r="W480" s="42" t="str">
        <f>IF(ISNUMBER(SEARCH("gas",D480)),"NG",IF(ISNUMBER(SEARCH("spray",D480)),"NG",IF(ISNUMBER(SEARCH("oil",D480)),"NG",IF(ISNUMBER(SEARCH("battery",D480)),"NG",IF(ISNUMBER(SEARCH("bleach",D480)),"NG",IF(ISNUMBER(SEARCH("paint",D480)),"NG",IF(ISNUMBER(SEARCH("wool",D480)),"NG",IF(ISNUMBER(SEARCH("shark",D480)),"NG",""))))))))</f>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30"/>
      <c r="N481" s="138"/>
      <c r="O481" s="139"/>
      <c r="P481" s="81"/>
      <c r="Q481" s="82">
        <f>ROUND(N481*H481,0)</f>
        <v>0</v>
      </c>
      <c r="R481" s="83"/>
      <c r="S481" s="83"/>
      <c r="T481" s="83"/>
      <c r="U481" s="41" t="str">
        <f>IF(AND(B481="",C481="",D481="",E481="",F481="",G481="",H481="",I481="",J481="",K481="",M481="",N481="",O481="",LEN(Q481)=0)=FALSE,IF(OR(B481="",C481="",D481="",E481="",F481="",G481="",H481="",I481="",J481="",K481="",M481="",N481="",O481="",LEN(Q481)=0,AND(ISNONTEXT(Q481), Q481&gt;100000))=TRUE,"NG",""),"")</f>
        <v>NG</v>
      </c>
      <c r="V481" s="42" t="str">
        <f>IF(ISNUMBER(SEARCH("ガス",D481)),"NG",IF(ISNUMBER(SEARCH("スプレー",D481)),"NG",IF(ISNUMBER(SEARCH("オイル",D481)),"NG",IF(ISNUMBER(SEARCH("バッテリー",D481)),"NG",IF(ISNUMBER(SEARCH("漂白",D481)),"NG",IF(ISNUMBER(SEARCH("ペイント",D481)),"NG",IF(ISNUMBER(SEARCH("ウール",D481)),"NG",IF(ISNUMBER(SEARCH("サメ",D481)),"NG","" ))))))))</f>
        <v/>
      </c>
      <c r="W481" s="42" t="str">
        <f>IF(ISNUMBER(SEARCH("gas",D481)),"NG",IF(ISNUMBER(SEARCH("spray",D481)),"NG",IF(ISNUMBER(SEARCH("oil",D481)),"NG",IF(ISNUMBER(SEARCH("battery",D481)),"NG",IF(ISNUMBER(SEARCH("bleach",D481)),"NG",IF(ISNUMBER(SEARCH("paint",D481)),"NG",IF(ISNUMBER(SEARCH("wool",D481)),"NG",IF(ISNUMBER(SEARCH("shark",D481)),"NG",""))))))))</f>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30"/>
      <c r="N482" s="138"/>
      <c r="O482" s="139"/>
      <c r="P482" s="81"/>
      <c r="Q482" s="82">
        <f>ROUND(N482*H482,0)</f>
        <v>0</v>
      </c>
      <c r="R482" s="83"/>
      <c r="S482" s="83"/>
      <c r="T482" s="83"/>
      <c r="U482" s="41" t="str">
        <f>IF(AND(B482="",C482="",D482="",E482="",F482="",G482="",H482="",I482="",J482="",K482="",M482="",N482="",O482="",LEN(Q482)=0)=FALSE,IF(OR(B482="",C482="",D482="",E482="",F482="",G482="",H482="",I482="",J482="",K482="",M482="",N482="",O482="",LEN(Q482)=0,AND(ISNONTEXT(Q482), Q482&gt;100000))=TRUE,"NG",""),"")</f>
        <v>NG</v>
      </c>
      <c r="V482" s="42" t="str">
        <f>IF(ISNUMBER(SEARCH("ガス",D482)),"NG",IF(ISNUMBER(SEARCH("スプレー",D482)),"NG",IF(ISNUMBER(SEARCH("オイル",D482)),"NG",IF(ISNUMBER(SEARCH("バッテリー",D482)),"NG",IF(ISNUMBER(SEARCH("漂白",D482)),"NG",IF(ISNUMBER(SEARCH("ペイント",D482)),"NG",IF(ISNUMBER(SEARCH("ウール",D482)),"NG",IF(ISNUMBER(SEARCH("サメ",D482)),"NG","" ))))))))</f>
        <v/>
      </c>
      <c r="W482" s="42" t="str">
        <f>IF(ISNUMBER(SEARCH("gas",D482)),"NG",IF(ISNUMBER(SEARCH("spray",D482)),"NG",IF(ISNUMBER(SEARCH("oil",D482)),"NG",IF(ISNUMBER(SEARCH("battery",D482)),"NG",IF(ISNUMBER(SEARCH("bleach",D482)),"NG",IF(ISNUMBER(SEARCH("paint",D482)),"NG",IF(ISNUMBER(SEARCH("wool",D482)),"NG",IF(ISNUMBER(SEARCH("shark",D482)),"NG",""))))))))</f>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30"/>
      <c r="N483" s="138"/>
      <c r="O483" s="139"/>
      <c r="P483" s="81"/>
      <c r="Q483" s="82">
        <f>ROUND(N483*H483,0)</f>
        <v>0</v>
      </c>
      <c r="R483" s="83"/>
      <c r="S483" s="83"/>
      <c r="T483" s="83"/>
      <c r="U483" s="41" t="str">
        <f>IF(AND(B483="",C483="",D483="",E483="",F483="",G483="",H483="",I483="",J483="",K483="",M483="",N483="",O483="",LEN(Q483)=0)=FALSE,IF(OR(B483="",C483="",D483="",E483="",F483="",G483="",H483="",I483="",J483="",K483="",M483="",N483="",O483="",LEN(Q483)=0,AND(ISNONTEXT(Q483), Q483&gt;100000))=TRUE,"NG",""),"")</f>
        <v>NG</v>
      </c>
      <c r="V483" s="42" t="str">
        <f>IF(ISNUMBER(SEARCH("ガス",D483)),"NG",IF(ISNUMBER(SEARCH("スプレー",D483)),"NG",IF(ISNUMBER(SEARCH("オイル",D483)),"NG",IF(ISNUMBER(SEARCH("バッテリー",D483)),"NG",IF(ISNUMBER(SEARCH("漂白",D483)),"NG",IF(ISNUMBER(SEARCH("ペイント",D483)),"NG",IF(ISNUMBER(SEARCH("ウール",D483)),"NG",IF(ISNUMBER(SEARCH("サメ",D483)),"NG","" ))))))))</f>
        <v/>
      </c>
      <c r="W483" s="42" t="str">
        <f>IF(ISNUMBER(SEARCH("gas",D483)),"NG",IF(ISNUMBER(SEARCH("spray",D483)),"NG",IF(ISNUMBER(SEARCH("oil",D483)),"NG",IF(ISNUMBER(SEARCH("battery",D483)),"NG",IF(ISNUMBER(SEARCH("bleach",D483)),"NG",IF(ISNUMBER(SEARCH("paint",D483)),"NG",IF(ISNUMBER(SEARCH("wool",D483)),"NG",IF(ISNUMBER(SEARCH("shark",D483)),"NG",""))))))))</f>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30"/>
      <c r="N484" s="138"/>
      <c r="O484" s="139"/>
      <c r="P484" s="81"/>
      <c r="Q484" s="82">
        <f>ROUND(N484*H484,0)</f>
        <v>0</v>
      </c>
      <c r="R484" s="83"/>
      <c r="S484" s="83"/>
      <c r="T484" s="83"/>
      <c r="U484" s="41" t="str">
        <f>IF(AND(B484="",C484="",D484="",E484="",F484="",G484="",H484="",I484="",J484="",K484="",M484="",N484="",O484="",LEN(Q484)=0)=FALSE,IF(OR(B484="",C484="",D484="",E484="",F484="",G484="",H484="",I484="",J484="",K484="",M484="",N484="",O484="",LEN(Q484)=0,AND(ISNONTEXT(Q484), Q484&gt;100000))=TRUE,"NG",""),"")</f>
        <v>NG</v>
      </c>
      <c r="V484" s="42" t="str">
        <f>IF(ISNUMBER(SEARCH("ガス",D484)),"NG",IF(ISNUMBER(SEARCH("スプレー",D484)),"NG",IF(ISNUMBER(SEARCH("オイル",D484)),"NG",IF(ISNUMBER(SEARCH("バッテリー",D484)),"NG",IF(ISNUMBER(SEARCH("漂白",D484)),"NG",IF(ISNUMBER(SEARCH("ペイント",D484)),"NG",IF(ISNUMBER(SEARCH("ウール",D484)),"NG",IF(ISNUMBER(SEARCH("サメ",D484)),"NG","" ))))))))</f>
        <v/>
      </c>
      <c r="W484" s="42" t="str">
        <f>IF(ISNUMBER(SEARCH("gas",D484)),"NG",IF(ISNUMBER(SEARCH("spray",D484)),"NG",IF(ISNUMBER(SEARCH("oil",D484)),"NG",IF(ISNUMBER(SEARCH("battery",D484)),"NG",IF(ISNUMBER(SEARCH("bleach",D484)),"NG",IF(ISNUMBER(SEARCH("paint",D484)),"NG",IF(ISNUMBER(SEARCH("wool",D484)),"NG",IF(ISNUMBER(SEARCH("shark",D484)),"NG",""))))))))</f>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30"/>
      <c r="N485" s="138"/>
      <c r="O485" s="139"/>
      <c r="P485" s="81"/>
      <c r="Q485" s="82">
        <f>ROUND(N485*H485,0)</f>
        <v>0</v>
      </c>
      <c r="R485" s="83"/>
      <c r="S485" s="83"/>
      <c r="T485" s="83"/>
      <c r="U485" s="41" t="str">
        <f>IF(AND(B485="",C485="",D485="",E485="",F485="",G485="",H485="",I485="",J485="",K485="",M485="",N485="",O485="",LEN(Q485)=0)=FALSE,IF(OR(B485="",C485="",D485="",E485="",F485="",G485="",H485="",I485="",J485="",K485="",M485="",N485="",O485="",LEN(Q485)=0,AND(ISNONTEXT(Q485), Q485&gt;100000))=TRUE,"NG",""),"")</f>
        <v>NG</v>
      </c>
      <c r="V485" s="42" t="str">
        <f>IF(ISNUMBER(SEARCH("ガス",D485)),"NG",IF(ISNUMBER(SEARCH("スプレー",D485)),"NG",IF(ISNUMBER(SEARCH("オイル",D485)),"NG",IF(ISNUMBER(SEARCH("バッテリー",D485)),"NG",IF(ISNUMBER(SEARCH("漂白",D485)),"NG",IF(ISNUMBER(SEARCH("ペイント",D485)),"NG",IF(ISNUMBER(SEARCH("ウール",D485)),"NG",IF(ISNUMBER(SEARCH("サメ",D485)),"NG","" ))))))))</f>
        <v/>
      </c>
      <c r="W485" s="42" t="str">
        <f>IF(ISNUMBER(SEARCH("gas",D485)),"NG",IF(ISNUMBER(SEARCH("spray",D485)),"NG",IF(ISNUMBER(SEARCH("oil",D485)),"NG",IF(ISNUMBER(SEARCH("battery",D485)),"NG",IF(ISNUMBER(SEARCH("bleach",D485)),"NG",IF(ISNUMBER(SEARCH("paint",D485)),"NG",IF(ISNUMBER(SEARCH("wool",D485)),"NG",IF(ISNUMBER(SEARCH("shark",D485)),"NG",""))))))))</f>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30"/>
      <c r="N486" s="138"/>
      <c r="O486" s="139"/>
      <c r="P486" s="81"/>
      <c r="Q486" s="82">
        <f>ROUND(N486*H486,0)</f>
        <v>0</v>
      </c>
      <c r="R486" s="83"/>
      <c r="S486" s="83"/>
      <c r="T486" s="83"/>
      <c r="U486" s="41" t="str">
        <f>IF(AND(B486="",C486="",D486="",E486="",F486="",G486="",H486="",I486="",J486="",K486="",M486="",N486="",O486="",LEN(Q486)=0)=FALSE,IF(OR(B486="",C486="",D486="",E486="",F486="",G486="",H486="",I486="",J486="",K486="",M486="",N486="",O486="",LEN(Q486)=0,AND(ISNONTEXT(Q486), Q486&gt;100000))=TRUE,"NG",""),"")</f>
        <v>NG</v>
      </c>
      <c r="V486" s="42" t="str">
        <f>IF(ISNUMBER(SEARCH("ガス",D486)),"NG",IF(ISNUMBER(SEARCH("スプレー",D486)),"NG",IF(ISNUMBER(SEARCH("オイル",D486)),"NG",IF(ISNUMBER(SEARCH("バッテリー",D486)),"NG",IF(ISNUMBER(SEARCH("漂白",D486)),"NG",IF(ISNUMBER(SEARCH("ペイント",D486)),"NG",IF(ISNUMBER(SEARCH("ウール",D486)),"NG",IF(ISNUMBER(SEARCH("サメ",D486)),"NG","" ))))))))</f>
        <v/>
      </c>
      <c r="W486" s="42" t="str">
        <f>IF(ISNUMBER(SEARCH("gas",D486)),"NG",IF(ISNUMBER(SEARCH("spray",D486)),"NG",IF(ISNUMBER(SEARCH("oil",D486)),"NG",IF(ISNUMBER(SEARCH("battery",D486)),"NG",IF(ISNUMBER(SEARCH("bleach",D486)),"NG",IF(ISNUMBER(SEARCH("paint",D486)),"NG",IF(ISNUMBER(SEARCH("wool",D486)),"NG",IF(ISNUMBER(SEARCH("shark",D486)),"NG",""))))))))</f>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30"/>
      <c r="N487" s="138"/>
      <c r="O487" s="139"/>
      <c r="P487" s="81"/>
      <c r="Q487" s="82">
        <f>ROUND(N487*H487,0)</f>
        <v>0</v>
      </c>
      <c r="R487" s="83"/>
      <c r="S487" s="83"/>
      <c r="T487" s="83"/>
      <c r="U487" s="41" t="str">
        <f>IF(AND(B487="",C487="",D487="",E487="",F487="",G487="",H487="",I487="",J487="",K487="",M487="",N487="",O487="",LEN(Q487)=0)=FALSE,IF(OR(B487="",C487="",D487="",E487="",F487="",G487="",H487="",I487="",J487="",K487="",M487="",N487="",O487="",LEN(Q487)=0,AND(ISNONTEXT(Q487), Q487&gt;100000))=TRUE,"NG",""),"")</f>
        <v>NG</v>
      </c>
      <c r="V487" s="42" t="str">
        <f>IF(ISNUMBER(SEARCH("ガス",D487)),"NG",IF(ISNUMBER(SEARCH("スプレー",D487)),"NG",IF(ISNUMBER(SEARCH("オイル",D487)),"NG",IF(ISNUMBER(SEARCH("バッテリー",D487)),"NG",IF(ISNUMBER(SEARCH("漂白",D487)),"NG",IF(ISNUMBER(SEARCH("ペイント",D487)),"NG",IF(ISNUMBER(SEARCH("ウール",D487)),"NG",IF(ISNUMBER(SEARCH("サメ",D487)),"NG","" ))))))))</f>
        <v/>
      </c>
      <c r="W487" s="42" t="str">
        <f>IF(ISNUMBER(SEARCH("gas",D487)),"NG",IF(ISNUMBER(SEARCH("spray",D487)),"NG",IF(ISNUMBER(SEARCH("oil",D487)),"NG",IF(ISNUMBER(SEARCH("battery",D487)),"NG",IF(ISNUMBER(SEARCH("bleach",D487)),"NG",IF(ISNUMBER(SEARCH("paint",D487)),"NG",IF(ISNUMBER(SEARCH("wool",D487)),"NG",IF(ISNUMBER(SEARCH("shark",D487)),"NG",""))))))))</f>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30"/>
      <c r="N488" s="138"/>
      <c r="O488" s="139"/>
      <c r="P488" s="81"/>
      <c r="Q488" s="82">
        <f>ROUND(N488*H488,0)</f>
        <v>0</v>
      </c>
      <c r="R488" s="83"/>
      <c r="S488" s="83"/>
      <c r="T488" s="83"/>
      <c r="U488" s="41" t="str">
        <f>IF(AND(B488="",C488="",D488="",E488="",F488="",G488="",H488="",I488="",J488="",K488="",M488="",N488="",O488="",LEN(Q488)=0)=FALSE,IF(OR(B488="",C488="",D488="",E488="",F488="",G488="",H488="",I488="",J488="",K488="",M488="",N488="",O488="",LEN(Q488)=0,AND(ISNONTEXT(Q488), Q488&gt;100000))=TRUE,"NG",""),"")</f>
        <v>NG</v>
      </c>
      <c r="V488" s="42" t="str">
        <f>IF(ISNUMBER(SEARCH("ガス",D488)),"NG",IF(ISNUMBER(SEARCH("スプレー",D488)),"NG",IF(ISNUMBER(SEARCH("オイル",D488)),"NG",IF(ISNUMBER(SEARCH("バッテリー",D488)),"NG",IF(ISNUMBER(SEARCH("漂白",D488)),"NG",IF(ISNUMBER(SEARCH("ペイント",D488)),"NG",IF(ISNUMBER(SEARCH("ウール",D488)),"NG",IF(ISNUMBER(SEARCH("サメ",D488)),"NG","" ))))))))</f>
        <v/>
      </c>
      <c r="W488" s="42" t="str">
        <f>IF(ISNUMBER(SEARCH("gas",D488)),"NG",IF(ISNUMBER(SEARCH("spray",D488)),"NG",IF(ISNUMBER(SEARCH("oil",D488)),"NG",IF(ISNUMBER(SEARCH("battery",D488)),"NG",IF(ISNUMBER(SEARCH("bleach",D488)),"NG",IF(ISNUMBER(SEARCH("paint",D488)),"NG",IF(ISNUMBER(SEARCH("wool",D488)),"NG",IF(ISNUMBER(SEARCH("shark",D488)),"NG",""))))))))</f>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30"/>
      <c r="N489" s="138"/>
      <c r="O489" s="139"/>
      <c r="P489" s="81"/>
      <c r="Q489" s="82">
        <f>ROUND(N489*H489,0)</f>
        <v>0</v>
      </c>
      <c r="R489" s="83"/>
      <c r="S489" s="83"/>
      <c r="T489" s="83"/>
      <c r="U489" s="41" t="str">
        <f>IF(AND(B489="",C489="",D489="",E489="",F489="",G489="",H489="",I489="",J489="",K489="",M489="",N489="",O489="",LEN(Q489)=0)=FALSE,IF(OR(B489="",C489="",D489="",E489="",F489="",G489="",H489="",I489="",J489="",K489="",M489="",N489="",O489="",LEN(Q489)=0,AND(ISNONTEXT(Q489), Q489&gt;100000))=TRUE,"NG",""),"")</f>
        <v>NG</v>
      </c>
      <c r="V489" s="42" t="str">
        <f>IF(ISNUMBER(SEARCH("ガス",D489)),"NG",IF(ISNUMBER(SEARCH("スプレー",D489)),"NG",IF(ISNUMBER(SEARCH("オイル",D489)),"NG",IF(ISNUMBER(SEARCH("バッテリー",D489)),"NG",IF(ISNUMBER(SEARCH("漂白",D489)),"NG",IF(ISNUMBER(SEARCH("ペイント",D489)),"NG",IF(ISNUMBER(SEARCH("ウール",D489)),"NG",IF(ISNUMBER(SEARCH("サメ",D489)),"NG","" ))))))))</f>
        <v/>
      </c>
      <c r="W489" s="42" t="str">
        <f>IF(ISNUMBER(SEARCH("gas",D489)),"NG",IF(ISNUMBER(SEARCH("spray",D489)),"NG",IF(ISNUMBER(SEARCH("oil",D489)),"NG",IF(ISNUMBER(SEARCH("battery",D489)),"NG",IF(ISNUMBER(SEARCH("bleach",D489)),"NG",IF(ISNUMBER(SEARCH("paint",D489)),"NG",IF(ISNUMBER(SEARCH("wool",D489)),"NG",IF(ISNUMBER(SEARCH("shark",D489)),"NG",""))))))))</f>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30"/>
      <c r="N490" s="138"/>
      <c r="O490" s="139"/>
      <c r="P490" s="81"/>
      <c r="Q490" s="82">
        <f>ROUND(N490*H490,0)</f>
        <v>0</v>
      </c>
      <c r="R490" s="83"/>
      <c r="S490" s="83"/>
      <c r="T490" s="83"/>
      <c r="U490" s="41" t="str">
        <f>IF(AND(B490="",C490="",D490="",E490="",F490="",G490="",H490="",I490="",J490="",K490="",M490="",N490="",O490="",LEN(Q490)=0)=FALSE,IF(OR(B490="",C490="",D490="",E490="",F490="",G490="",H490="",I490="",J490="",K490="",M490="",N490="",O490="",LEN(Q490)=0,AND(ISNONTEXT(Q490), Q490&gt;100000))=TRUE,"NG",""),"")</f>
        <v>NG</v>
      </c>
      <c r="V490" s="42" t="str">
        <f>IF(ISNUMBER(SEARCH("ガス",D490)),"NG",IF(ISNUMBER(SEARCH("スプレー",D490)),"NG",IF(ISNUMBER(SEARCH("オイル",D490)),"NG",IF(ISNUMBER(SEARCH("バッテリー",D490)),"NG",IF(ISNUMBER(SEARCH("漂白",D490)),"NG",IF(ISNUMBER(SEARCH("ペイント",D490)),"NG",IF(ISNUMBER(SEARCH("ウール",D490)),"NG",IF(ISNUMBER(SEARCH("サメ",D490)),"NG","" ))))))))</f>
        <v/>
      </c>
      <c r="W490" s="42" t="str">
        <f>IF(ISNUMBER(SEARCH("gas",D490)),"NG",IF(ISNUMBER(SEARCH("spray",D490)),"NG",IF(ISNUMBER(SEARCH("oil",D490)),"NG",IF(ISNUMBER(SEARCH("battery",D490)),"NG",IF(ISNUMBER(SEARCH("bleach",D490)),"NG",IF(ISNUMBER(SEARCH("paint",D490)),"NG",IF(ISNUMBER(SEARCH("wool",D490)),"NG",IF(ISNUMBER(SEARCH("shark",D490)),"NG",""))))))))</f>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30"/>
      <c r="N491" s="138"/>
      <c r="O491" s="139"/>
      <c r="P491" s="81"/>
      <c r="Q491" s="82">
        <f>ROUND(N491*H491,0)</f>
        <v>0</v>
      </c>
      <c r="R491" s="83"/>
      <c r="S491" s="83"/>
      <c r="T491" s="83"/>
      <c r="U491" s="41" t="str">
        <f>IF(AND(B491="",C491="",D491="",E491="",F491="",G491="",H491="",I491="",J491="",K491="",M491="",N491="",O491="",LEN(Q491)=0)=FALSE,IF(OR(B491="",C491="",D491="",E491="",F491="",G491="",H491="",I491="",J491="",K491="",M491="",N491="",O491="",LEN(Q491)=0,AND(ISNONTEXT(Q491), Q491&gt;100000))=TRUE,"NG",""),"")</f>
        <v>NG</v>
      </c>
      <c r="V491" s="42" t="str">
        <f>IF(ISNUMBER(SEARCH("ガス",D491)),"NG",IF(ISNUMBER(SEARCH("スプレー",D491)),"NG",IF(ISNUMBER(SEARCH("オイル",D491)),"NG",IF(ISNUMBER(SEARCH("バッテリー",D491)),"NG",IF(ISNUMBER(SEARCH("漂白",D491)),"NG",IF(ISNUMBER(SEARCH("ペイント",D491)),"NG",IF(ISNUMBER(SEARCH("ウール",D491)),"NG",IF(ISNUMBER(SEARCH("サメ",D491)),"NG","" ))))))))</f>
        <v/>
      </c>
      <c r="W491" s="42" t="str">
        <f>IF(ISNUMBER(SEARCH("gas",D491)),"NG",IF(ISNUMBER(SEARCH("spray",D491)),"NG",IF(ISNUMBER(SEARCH("oil",D491)),"NG",IF(ISNUMBER(SEARCH("battery",D491)),"NG",IF(ISNUMBER(SEARCH("bleach",D491)),"NG",IF(ISNUMBER(SEARCH("paint",D491)),"NG",IF(ISNUMBER(SEARCH("wool",D491)),"NG",IF(ISNUMBER(SEARCH("shark",D491)),"NG",""))))))))</f>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30"/>
      <c r="N492" s="138"/>
      <c r="O492" s="139"/>
      <c r="P492" s="81"/>
      <c r="Q492" s="82">
        <f>ROUND(N492*H492,0)</f>
        <v>0</v>
      </c>
      <c r="R492" s="83"/>
      <c r="S492" s="83"/>
      <c r="T492" s="83"/>
      <c r="U492" s="41" t="str">
        <f>IF(AND(B492="",C492="",D492="",E492="",F492="",G492="",H492="",I492="",J492="",K492="",M492="",N492="",O492="",LEN(Q492)=0)=FALSE,IF(OR(B492="",C492="",D492="",E492="",F492="",G492="",H492="",I492="",J492="",K492="",M492="",N492="",O492="",LEN(Q492)=0,AND(ISNONTEXT(Q492), Q492&gt;100000))=TRUE,"NG",""),"")</f>
        <v>NG</v>
      </c>
      <c r="V492" s="42" t="str">
        <f>IF(ISNUMBER(SEARCH("ガス",D492)),"NG",IF(ISNUMBER(SEARCH("スプレー",D492)),"NG",IF(ISNUMBER(SEARCH("オイル",D492)),"NG",IF(ISNUMBER(SEARCH("バッテリー",D492)),"NG",IF(ISNUMBER(SEARCH("漂白",D492)),"NG",IF(ISNUMBER(SEARCH("ペイント",D492)),"NG",IF(ISNUMBER(SEARCH("ウール",D492)),"NG",IF(ISNUMBER(SEARCH("サメ",D492)),"NG","" ))))))))</f>
        <v/>
      </c>
      <c r="W492" s="42" t="str">
        <f>IF(ISNUMBER(SEARCH("gas",D492)),"NG",IF(ISNUMBER(SEARCH("spray",D492)),"NG",IF(ISNUMBER(SEARCH("oil",D492)),"NG",IF(ISNUMBER(SEARCH("battery",D492)),"NG",IF(ISNUMBER(SEARCH("bleach",D492)),"NG",IF(ISNUMBER(SEARCH("paint",D492)),"NG",IF(ISNUMBER(SEARCH("wool",D492)),"NG",IF(ISNUMBER(SEARCH("shark",D492)),"NG",""))))))))</f>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30"/>
      <c r="N493" s="138"/>
      <c r="O493" s="139"/>
      <c r="P493" s="81"/>
      <c r="Q493" s="82">
        <f>ROUND(N493*H493,0)</f>
        <v>0</v>
      </c>
      <c r="R493" s="83"/>
      <c r="S493" s="83"/>
      <c r="T493" s="83"/>
      <c r="U493" s="41" t="str">
        <f>IF(AND(B493="",C493="",D493="",E493="",F493="",G493="",H493="",I493="",J493="",K493="",M493="",N493="",O493="",LEN(Q493)=0)=FALSE,IF(OR(B493="",C493="",D493="",E493="",F493="",G493="",H493="",I493="",J493="",K493="",M493="",N493="",O493="",LEN(Q493)=0,AND(ISNONTEXT(Q493), Q493&gt;100000))=TRUE,"NG",""),"")</f>
        <v>NG</v>
      </c>
      <c r="V493" s="42" t="str">
        <f>IF(ISNUMBER(SEARCH("ガス",D493)),"NG",IF(ISNUMBER(SEARCH("スプレー",D493)),"NG",IF(ISNUMBER(SEARCH("オイル",D493)),"NG",IF(ISNUMBER(SEARCH("バッテリー",D493)),"NG",IF(ISNUMBER(SEARCH("漂白",D493)),"NG",IF(ISNUMBER(SEARCH("ペイント",D493)),"NG",IF(ISNUMBER(SEARCH("ウール",D493)),"NG",IF(ISNUMBER(SEARCH("サメ",D493)),"NG","" ))))))))</f>
        <v/>
      </c>
      <c r="W493" s="42" t="str">
        <f>IF(ISNUMBER(SEARCH("gas",D493)),"NG",IF(ISNUMBER(SEARCH("spray",D493)),"NG",IF(ISNUMBER(SEARCH("oil",D493)),"NG",IF(ISNUMBER(SEARCH("battery",D493)),"NG",IF(ISNUMBER(SEARCH("bleach",D493)),"NG",IF(ISNUMBER(SEARCH("paint",D493)),"NG",IF(ISNUMBER(SEARCH("wool",D493)),"NG",IF(ISNUMBER(SEARCH("shark",D493)),"NG",""))))))))</f>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30"/>
      <c r="N494" s="138"/>
      <c r="O494" s="139"/>
      <c r="P494" s="81"/>
      <c r="Q494" s="82">
        <f>ROUND(N494*H494,0)</f>
        <v>0</v>
      </c>
      <c r="R494" s="83"/>
      <c r="S494" s="83"/>
      <c r="T494" s="83"/>
      <c r="U494" s="41" t="str">
        <f>IF(AND(B494="",C494="",D494="",E494="",F494="",G494="",H494="",I494="",J494="",K494="",M494="",N494="",O494="",LEN(Q494)=0)=FALSE,IF(OR(B494="",C494="",D494="",E494="",F494="",G494="",H494="",I494="",J494="",K494="",M494="",N494="",O494="",LEN(Q494)=0,AND(ISNONTEXT(Q494), Q494&gt;100000))=TRUE,"NG",""),"")</f>
        <v>NG</v>
      </c>
      <c r="V494" s="42" t="str">
        <f>IF(ISNUMBER(SEARCH("ガス",D494)),"NG",IF(ISNUMBER(SEARCH("スプレー",D494)),"NG",IF(ISNUMBER(SEARCH("オイル",D494)),"NG",IF(ISNUMBER(SEARCH("バッテリー",D494)),"NG",IF(ISNUMBER(SEARCH("漂白",D494)),"NG",IF(ISNUMBER(SEARCH("ペイント",D494)),"NG",IF(ISNUMBER(SEARCH("ウール",D494)),"NG",IF(ISNUMBER(SEARCH("サメ",D494)),"NG","" ))))))))</f>
        <v/>
      </c>
      <c r="W494" s="42" t="str">
        <f>IF(ISNUMBER(SEARCH("gas",D494)),"NG",IF(ISNUMBER(SEARCH("spray",D494)),"NG",IF(ISNUMBER(SEARCH("oil",D494)),"NG",IF(ISNUMBER(SEARCH("battery",D494)),"NG",IF(ISNUMBER(SEARCH("bleach",D494)),"NG",IF(ISNUMBER(SEARCH("paint",D494)),"NG",IF(ISNUMBER(SEARCH("wool",D494)),"NG",IF(ISNUMBER(SEARCH("shark",D494)),"NG",""))))))))</f>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30"/>
      <c r="N495" s="138"/>
      <c r="O495" s="139"/>
      <c r="P495" s="81"/>
      <c r="Q495" s="82">
        <f>ROUND(N495*H495,0)</f>
        <v>0</v>
      </c>
      <c r="R495" s="83"/>
      <c r="S495" s="83"/>
      <c r="T495" s="83"/>
      <c r="U495" s="41" t="str">
        <f>IF(AND(B495="",C495="",D495="",E495="",F495="",G495="",H495="",I495="",J495="",K495="",M495="",N495="",O495="",LEN(Q495)=0)=FALSE,IF(OR(B495="",C495="",D495="",E495="",F495="",G495="",H495="",I495="",J495="",K495="",M495="",N495="",O495="",LEN(Q495)=0,AND(ISNONTEXT(Q495), Q495&gt;100000))=TRUE,"NG",""),"")</f>
        <v>NG</v>
      </c>
      <c r="V495" s="42" t="str">
        <f>IF(ISNUMBER(SEARCH("ガス",D495)),"NG",IF(ISNUMBER(SEARCH("スプレー",D495)),"NG",IF(ISNUMBER(SEARCH("オイル",D495)),"NG",IF(ISNUMBER(SEARCH("バッテリー",D495)),"NG",IF(ISNUMBER(SEARCH("漂白",D495)),"NG",IF(ISNUMBER(SEARCH("ペイント",D495)),"NG",IF(ISNUMBER(SEARCH("ウール",D495)),"NG",IF(ISNUMBER(SEARCH("サメ",D495)),"NG","" ))))))))</f>
        <v/>
      </c>
      <c r="W495" s="42" t="str">
        <f>IF(ISNUMBER(SEARCH("gas",D495)),"NG",IF(ISNUMBER(SEARCH("spray",D495)),"NG",IF(ISNUMBER(SEARCH("oil",D495)),"NG",IF(ISNUMBER(SEARCH("battery",D495)),"NG",IF(ISNUMBER(SEARCH("bleach",D495)),"NG",IF(ISNUMBER(SEARCH("paint",D495)),"NG",IF(ISNUMBER(SEARCH("wool",D495)),"NG",IF(ISNUMBER(SEARCH("shark",D495)),"NG",""))))))))</f>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30"/>
      <c r="N496" s="138"/>
      <c r="O496" s="139"/>
      <c r="P496" s="81"/>
      <c r="Q496" s="82">
        <f>ROUND(N496*H496,0)</f>
        <v>0</v>
      </c>
      <c r="R496" s="83"/>
      <c r="S496" s="83"/>
      <c r="T496" s="83"/>
      <c r="U496" s="41" t="str">
        <f>IF(AND(B496="",C496="",D496="",E496="",F496="",G496="",H496="",I496="",J496="",K496="",M496="",N496="",O496="",LEN(Q496)=0)=FALSE,IF(OR(B496="",C496="",D496="",E496="",F496="",G496="",H496="",I496="",J496="",K496="",M496="",N496="",O496="",LEN(Q496)=0,AND(ISNONTEXT(Q496), Q496&gt;100000))=TRUE,"NG",""),"")</f>
        <v>NG</v>
      </c>
      <c r="V496" s="42" t="str">
        <f>IF(ISNUMBER(SEARCH("ガス",D496)),"NG",IF(ISNUMBER(SEARCH("スプレー",D496)),"NG",IF(ISNUMBER(SEARCH("オイル",D496)),"NG",IF(ISNUMBER(SEARCH("バッテリー",D496)),"NG",IF(ISNUMBER(SEARCH("漂白",D496)),"NG",IF(ISNUMBER(SEARCH("ペイント",D496)),"NG",IF(ISNUMBER(SEARCH("ウール",D496)),"NG",IF(ISNUMBER(SEARCH("サメ",D496)),"NG","" ))))))))</f>
        <v/>
      </c>
      <c r="W496" s="42" t="str">
        <f>IF(ISNUMBER(SEARCH("gas",D496)),"NG",IF(ISNUMBER(SEARCH("spray",D496)),"NG",IF(ISNUMBER(SEARCH("oil",D496)),"NG",IF(ISNUMBER(SEARCH("battery",D496)),"NG",IF(ISNUMBER(SEARCH("bleach",D496)),"NG",IF(ISNUMBER(SEARCH("paint",D496)),"NG",IF(ISNUMBER(SEARCH("wool",D496)),"NG",IF(ISNUMBER(SEARCH("shark",D496)),"NG",""))))))))</f>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30"/>
      <c r="N497" s="138"/>
      <c r="O497" s="139"/>
      <c r="P497" s="81"/>
      <c r="Q497" s="82">
        <f>ROUND(N497*H497,0)</f>
        <v>0</v>
      </c>
      <c r="R497" s="83"/>
      <c r="S497" s="83"/>
      <c r="T497" s="83"/>
      <c r="U497" s="41" t="str">
        <f>IF(AND(B497="",C497="",D497="",E497="",F497="",G497="",H497="",I497="",J497="",K497="",M497="",N497="",O497="",LEN(Q497)=0)=FALSE,IF(OR(B497="",C497="",D497="",E497="",F497="",G497="",H497="",I497="",J497="",K497="",M497="",N497="",O497="",LEN(Q497)=0,AND(ISNONTEXT(Q497), Q497&gt;100000))=TRUE,"NG",""),"")</f>
        <v>NG</v>
      </c>
      <c r="V497" s="42" t="str">
        <f>IF(ISNUMBER(SEARCH("ガス",D497)),"NG",IF(ISNUMBER(SEARCH("スプレー",D497)),"NG",IF(ISNUMBER(SEARCH("オイル",D497)),"NG",IF(ISNUMBER(SEARCH("バッテリー",D497)),"NG",IF(ISNUMBER(SEARCH("漂白",D497)),"NG",IF(ISNUMBER(SEARCH("ペイント",D497)),"NG",IF(ISNUMBER(SEARCH("ウール",D497)),"NG",IF(ISNUMBER(SEARCH("サメ",D497)),"NG","" ))))))))</f>
        <v/>
      </c>
      <c r="W497" s="42" t="str">
        <f>IF(ISNUMBER(SEARCH("gas",D497)),"NG",IF(ISNUMBER(SEARCH("spray",D497)),"NG",IF(ISNUMBER(SEARCH("oil",D497)),"NG",IF(ISNUMBER(SEARCH("battery",D497)),"NG",IF(ISNUMBER(SEARCH("bleach",D497)),"NG",IF(ISNUMBER(SEARCH("paint",D497)),"NG",IF(ISNUMBER(SEARCH("wool",D497)),"NG",IF(ISNUMBER(SEARCH("shark",D497)),"NG",""))))))))</f>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30"/>
      <c r="N498" s="138"/>
      <c r="O498" s="139"/>
      <c r="P498" s="81"/>
      <c r="Q498" s="82">
        <f>ROUND(N498*H498,0)</f>
        <v>0</v>
      </c>
      <c r="R498" s="83"/>
      <c r="S498" s="83"/>
      <c r="T498" s="83"/>
      <c r="U498" s="41" t="str">
        <f>IF(AND(B498="",C498="",D498="",E498="",F498="",G498="",H498="",I498="",J498="",K498="",M498="",N498="",O498="",LEN(Q498)=0)=FALSE,IF(OR(B498="",C498="",D498="",E498="",F498="",G498="",H498="",I498="",J498="",K498="",M498="",N498="",O498="",LEN(Q498)=0,AND(ISNONTEXT(Q498), Q498&gt;100000))=TRUE,"NG",""),"")</f>
        <v>NG</v>
      </c>
      <c r="V498" s="42" t="str">
        <f>IF(ISNUMBER(SEARCH("ガス",D498)),"NG",IF(ISNUMBER(SEARCH("スプレー",D498)),"NG",IF(ISNUMBER(SEARCH("オイル",D498)),"NG",IF(ISNUMBER(SEARCH("バッテリー",D498)),"NG",IF(ISNUMBER(SEARCH("漂白",D498)),"NG",IF(ISNUMBER(SEARCH("ペイント",D498)),"NG",IF(ISNUMBER(SEARCH("ウール",D498)),"NG",IF(ISNUMBER(SEARCH("サメ",D498)),"NG","" ))))))))</f>
        <v/>
      </c>
      <c r="W498" s="42" t="str">
        <f>IF(ISNUMBER(SEARCH("gas",D498)),"NG",IF(ISNUMBER(SEARCH("spray",D498)),"NG",IF(ISNUMBER(SEARCH("oil",D498)),"NG",IF(ISNUMBER(SEARCH("battery",D498)),"NG",IF(ISNUMBER(SEARCH("bleach",D498)),"NG",IF(ISNUMBER(SEARCH("paint",D498)),"NG",IF(ISNUMBER(SEARCH("wool",D498)),"NG",IF(ISNUMBER(SEARCH("shark",D498)),"NG",""))))))))</f>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30"/>
      <c r="N499" s="138"/>
      <c r="O499" s="139"/>
      <c r="P499" s="81"/>
      <c r="Q499" s="82">
        <f>ROUND(N499*H499,0)</f>
        <v>0</v>
      </c>
      <c r="R499" s="83"/>
      <c r="S499" s="83"/>
      <c r="T499" s="83"/>
      <c r="U499" s="41" t="str">
        <f>IF(AND(B499="",C499="",D499="",E499="",F499="",G499="",H499="",I499="",J499="",K499="",M499="",N499="",O499="",LEN(Q499)=0)=FALSE,IF(OR(B499="",C499="",D499="",E499="",F499="",G499="",H499="",I499="",J499="",K499="",M499="",N499="",O499="",LEN(Q499)=0,AND(ISNONTEXT(Q499), Q499&gt;100000))=TRUE,"NG",""),"")</f>
        <v>NG</v>
      </c>
      <c r="V499" s="42" t="str">
        <f>IF(ISNUMBER(SEARCH("ガス",D499)),"NG",IF(ISNUMBER(SEARCH("スプレー",D499)),"NG",IF(ISNUMBER(SEARCH("オイル",D499)),"NG",IF(ISNUMBER(SEARCH("バッテリー",D499)),"NG",IF(ISNUMBER(SEARCH("漂白",D499)),"NG",IF(ISNUMBER(SEARCH("ペイント",D499)),"NG",IF(ISNUMBER(SEARCH("ウール",D499)),"NG",IF(ISNUMBER(SEARCH("サメ",D499)),"NG","" ))))))))</f>
        <v/>
      </c>
      <c r="W499" s="42" t="str">
        <f>IF(ISNUMBER(SEARCH("gas",D499)),"NG",IF(ISNUMBER(SEARCH("spray",D499)),"NG",IF(ISNUMBER(SEARCH("oil",D499)),"NG",IF(ISNUMBER(SEARCH("battery",D499)),"NG",IF(ISNUMBER(SEARCH("bleach",D499)),"NG",IF(ISNUMBER(SEARCH("paint",D499)),"NG",IF(ISNUMBER(SEARCH("wool",D499)),"NG",IF(ISNUMBER(SEARCH("shark",D499)),"NG",""))))))))</f>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30"/>
      <c r="N500" s="138"/>
      <c r="O500" s="139"/>
      <c r="P500" s="81"/>
      <c r="Q500" s="82">
        <f>ROUND(N500*H500,0)</f>
        <v>0</v>
      </c>
      <c r="R500" s="83"/>
      <c r="S500" s="83"/>
      <c r="T500" s="83"/>
      <c r="U500" s="41" t="str">
        <f>IF(AND(B500="",C500="",D500="",E500="",F500="",G500="",H500="",I500="",J500="",K500="",M500="",N500="",O500="",LEN(Q500)=0)=FALSE,IF(OR(B500="",C500="",D500="",E500="",F500="",G500="",H500="",I500="",J500="",K500="",M500="",N500="",O500="",LEN(Q500)=0,AND(ISNONTEXT(Q500), Q500&gt;100000))=TRUE,"NG",""),"")</f>
        <v>NG</v>
      </c>
      <c r="V500" s="42" t="str">
        <f>IF(ISNUMBER(SEARCH("ガス",D500)),"NG",IF(ISNUMBER(SEARCH("スプレー",D500)),"NG",IF(ISNUMBER(SEARCH("オイル",D500)),"NG",IF(ISNUMBER(SEARCH("バッテリー",D500)),"NG",IF(ISNUMBER(SEARCH("漂白",D500)),"NG",IF(ISNUMBER(SEARCH("ペイント",D500)),"NG",IF(ISNUMBER(SEARCH("ウール",D500)),"NG",IF(ISNUMBER(SEARCH("サメ",D500)),"NG","" ))))))))</f>
        <v/>
      </c>
      <c r="W500" s="42" t="str">
        <f>IF(ISNUMBER(SEARCH("gas",D500)),"NG",IF(ISNUMBER(SEARCH("spray",D500)),"NG",IF(ISNUMBER(SEARCH("oil",D500)),"NG",IF(ISNUMBER(SEARCH("battery",D500)),"NG",IF(ISNUMBER(SEARCH("bleach",D500)),"NG",IF(ISNUMBER(SEARCH("paint",D500)),"NG",IF(ISNUMBER(SEARCH("wool",D500)),"NG",IF(ISNUMBER(SEARCH("shark",D500)),"NG",""))))))))</f>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30"/>
      <c r="N501" s="138"/>
      <c r="O501" s="139"/>
      <c r="P501" s="81"/>
      <c r="Q501" s="82">
        <f>ROUND(N501*H501,0)</f>
        <v>0</v>
      </c>
      <c r="R501" s="83"/>
      <c r="S501" s="83"/>
      <c r="T501" s="83"/>
      <c r="U501" s="41" t="str">
        <f>IF(AND(B501="",C501="",D501="",E501="",F501="",G501="",H501="",I501="",J501="",K501="",M501="",N501="",O501="",LEN(Q501)=0)=FALSE,IF(OR(B501="",C501="",D501="",E501="",F501="",G501="",H501="",I501="",J501="",K501="",M501="",N501="",O501="",LEN(Q501)=0,AND(ISNONTEXT(Q501), Q501&gt;100000))=TRUE,"NG",""),"")</f>
        <v>NG</v>
      </c>
      <c r="V501" s="42" t="str">
        <f>IF(ISNUMBER(SEARCH("ガス",D501)),"NG",IF(ISNUMBER(SEARCH("スプレー",D501)),"NG",IF(ISNUMBER(SEARCH("オイル",D501)),"NG",IF(ISNUMBER(SEARCH("バッテリー",D501)),"NG",IF(ISNUMBER(SEARCH("漂白",D501)),"NG",IF(ISNUMBER(SEARCH("ペイント",D501)),"NG",IF(ISNUMBER(SEARCH("ウール",D501)),"NG",IF(ISNUMBER(SEARCH("サメ",D501)),"NG","" ))))))))</f>
        <v/>
      </c>
      <c r="W501" s="42" t="str">
        <f>IF(ISNUMBER(SEARCH("gas",D501)),"NG",IF(ISNUMBER(SEARCH("spray",D501)),"NG",IF(ISNUMBER(SEARCH("oil",D501)),"NG",IF(ISNUMBER(SEARCH("battery",D501)),"NG",IF(ISNUMBER(SEARCH("bleach",D501)),"NG",IF(ISNUMBER(SEARCH("paint",D501)),"NG",IF(ISNUMBER(SEARCH("wool",D501)),"NG",IF(ISNUMBER(SEARCH("shark",D501)),"NG",""))))))))</f>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30"/>
      <c r="N502" s="138"/>
      <c r="O502" s="139"/>
      <c r="P502" s="81"/>
      <c r="Q502" s="82">
        <f>ROUND(N502*H502,0)</f>
        <v>0</v>
      </c>
      <c r="R502" s="83"/>
      <c r="S502" s="83"/>
      <c r="T502" s="83"/>
      <c r="U502" s="41" t="str">
        <f>IF(AND(B502="",C502="",D502="",E502="",F502="",G502="",H502="",I502="",J502="",K502="",M502="",N502="",O502="",LEN(Q502)=0)=FALSE,IF(OR(B502="",C502="",D502="",E502="",F502="",G502="",H502="",I502="",J502="",K502="",M502="",N502="",O502="",LEN(Q502)=0,AND(ISNONTEXT(Q502), Q502&gt;100000))=TRUE,"NG",""),"")</f>
        <v>NG</v>
      </c>
      <c r="V502" s="42" t="str">
        <f>IF(ISNUMBER(SEARCH("ガス",D502)),"NG",IF(ISNUMBER(SEARCH("スプレー",D502)),"NG",IF(ISNUMBER(SEARCH("オイル",D502)),"NG",IF(ISNUMBER(SEARCH("バッテリー",D502)),"NG",IF(ISNUMBER(SEARCH("漂白",D502)),"NG",IF(ISNUMBER(SEARCH("ペイント",D502)),"NG",IF(ISNUMBER(SEARCH("ウール",D502)),"NG",IF(ISNUMBER(SEARCH("サメ",D502)),"NG","" ))))))))</f>
        <v/>
      </c>
      <c r="W502" s="42" t="str">
        <f>IF(ISNUMBER(SEARCH("gas",D502)),"NG",IF(ISNUMBER(SEARCH("spray",D502)),"NG",IF(ISNUMBER(SEARCH("oil",D502)),"NG",IF(ISNUMBER(SEARCH("battery",D502)),"NG",IF(ISNUMBER(SEARCH("bleach",D502)),"NG",IF(ISNUMBER(SEARCH("paint",D502)),"NG",IF(ISNUMBER(SEARCH("wool",D502)),"NG",IF(ISNUMBER(SEARCH("shark",D502)),"NG",""))))))))</f>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30"/>
      <c r="N503" s="138"/>
      <c r="O503" s="139"/>
      <c r="P503" s="81"/>
      <c r="Q503" s="82">
        <f>ROUND(N503*H503,0)</f>
        <v>0</v>
      </c>
      <c r="R503" s="83"/>
      <c r="S503" s="83"/>
      <c r="T503" s="83"/>
      <c r="U503" s="41" t="str">
        <f>IF(AND(B503="",C503="",D503="",E503="",F503="",G503="",H503="",I503="",J503="",K503="",M503="",N503="",O503="",LEN(Q503)=0)=FALSE,IF(OR(B503="",C503="",D503="",E503="",F503="",G503="",H503="",I503="",J503="",K503="",M503="",N503="",O503="",LEN(Q503)=0,AND(ISNONTEXT(Q503), Q503&gt;100000))=TRUE,"NG",""),"")</f>
        <v>NG</v>
      </c>
      <c r="V503" s="42" t="str">
        <f>IF(ISNUMBER(SEARCH("ガス",D503)),"NG",IF(ISNUMBER(SEARCH("スプレー",D503)),"NG",IF(ISNUMBER(SEARCH("オイル",D503)),"NG",IF(ISNUMBER(SEARCH("バッテリー",D503)),"NG",IF(ISNUMBER(SEARCH("漂白",D503)),"NG",IF(ISNUMBER(SEARCH("ペイント",D503)),"NG",IF(ISNUMBER(SEARCH("ウール",D503)),"NG",IF(ISNUMBER(SEARCH("サメ",D503)),"NG","" ))))))))</f>
        <v/>
      </c>
      <c r="W503" s="42" t="str">
        <f>IF(ISNUMBER(SEARCH("gas",D503)),"NG",IF(ISNUMBER(SEARCH("spray",D503)),"NG",IF(ISNUMBER(SEARCH("oil",D503)),"NG",IF(ISNUMBER(SEARCH("battery",D503)),"NG",IF(ISNUMBER(SEARCH("bleach",D503)),"NG",IF(ISNUMBER(SEARCH("paint",D503)),"NG",IF(ISNUMBER(SEARCH("wool",D503)),"NG",IF(ISNUMBER(SEARCH("shark",D503)),"NG",""))))))))</f>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30"/>
      <c r="N504" s="138"/>
      <c r="O504" s="139"/>
      <c r="P504" s="81"/>
      <c r="Q504" s="82">
        <f>ROUND(N504*H504,0)</f>
        <v>0</v>
      </c>
      <c r="R504" s="83"/>
      <c r="S504" s="83"/>
      <c r="T504" s="83"/>
      <c r="U504" s="41" t="str">
        <f>IF(AND(B504="",C504="",D504="",E504="",F504="",G504="",H504="",I504="",J504="",K504="",M504="",N504="",O504="",LEN(Q504)=0)=FALSE,IF(OR(B504="",C504="",D504="",E504="",F504="",G504="",H504="",I504="",J504="",K504="",M504="",N504="",O504="",LEN(Q504)=0,AND(ISNONTEXT(Q504), Q504&gt;100000))=TRUE,"NG",""),"")</f>
        <v>NG</v>
      </c>
      <c r="V504" s="42" t="str">
        <f>IF(ISNUMBER(SEARCH("ガス",D504)),"NG",IF(ISNUMBER(SEARCH("スプレー",D504)),"NG",IF(ISNUMBER(SEARCH("オイル",D504)),"NG",IF(ISNUMBER(SEARCH("バッテリー",D504)),"NG",IF(ISNUMBER(SEARCH("漂白",D504)),"NG",IF(ISNUMBER(SEARCH("ペイント",D504)),"NG",IF(ISNUMBER(SEARCH("ウール",D504)),"NG",IF(ISNUMBER(SEARCH("サメ",D504)),"NG","" ))))))))</f>
        <v/>
      </c>
      <c r="W504" s="42" t="str">
        <f>IF(ISNUMBER(SEARCH("gas",D504)),"NG",IF(ISNUMBER(SEARCH("spray",D504)),"NG",IF(ISNUMBER(SEARCH("oil",D504)),"NG",IF(ISNUMBER(SEARCH("battery",D504)),"NG",IF(ISNUMBER(SEARCH("bleach",D504)),"NG",IF(ISNUMBER(SEARCH("paint",D504)),"NG",IF(ISNUMBER(SEARCH("wool",D504)),"NG",IF(ISNUMBER(SEARCH("shark",D504)),"NG",""))))))))</f>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30"/>
      <c r="N505" s="138"/>
      <c r="O505" s="139"/>
      <c r="P505" s="81"/>
      <c r="Q505" s="82">
        <f>ROUND(N505*H505,0)</f>
        <v>0</v>
      </c>
      <c r="R505" s="83"/>
      <c r="S505" s="83"/>
      <c r="T505" s="83"/>
      <c r="U505" s="41" t="str">
        <f>IF(AND(B505="",C505="",D505="",E505="",F505="",G505="",H505="",I505="",J505="",K505="",M505="",N505="",O505="",LEN(Q505)=0)=FALSE,IF(OR(B505="",C505="",D505="",E505="",F505="",G505="",H505="",I505="",J505="",K505="",M505="",N505="",O505="",LEN(Q505)=0,AND(ISNONTEXT(Q505), Q505&gt;100000))=TRUE,"NG",""),"")</f>
        <v>NG</v>
      </c>
      <c r="V505" s="42" t="str">
        <f>IF(ISNUMBER(SEARCH("ガス",D505)),"NG",IF(ISNUMBER(SEARCH("スプレー",D505)),"NG",IF(ISNUMBER(SEARCH("オイル",D505)),"NG",IF(ISNUMBER(SEARCH("バッテリー",D505)),"NG",IF(ISNUMBER(SEARCH("漂白",D505)),"NG",IF(ISNUMBER(SEARCH("ペイント",D505)),"NG",IF(ISNUMBER(SEARCH("ウール",D505)),"NG",IF(ISNUMBER(SEARCH("サメ",D505)),"NG","" ))))))))</f>
        <v/>
      </c>
      <c r="W505" s="42" t="str">
        <f>IF(ISNUMBER(SEARCH("gas",D505)),"NG",IF(ISNUMBER(SEARCH("spray",D505)),"NG",IF(ISNUMBER(SEARCH("oil",D505)),"NG",IF(ISNUMBER(SEARCH("battery",D505)),"NG",IF(ISNUMBER(SEARCH("bleach",D505)),"NG",IF(ISNUMBER(SEARCH("paint",D505)),"NG",IF(ISNUMBER(SEARCH("wool",D505)),"NG",IF(ISNUMBER(SEARCH("shark",D505)),"NG",""))))))))</f>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30"/>
      <c r="N506" s="138"/>
      <c r="O506" s="139"/>
      <c r="P506" s="81"/>
      <c r="Q506" s="82">
        <f>ROUND(N506*H506,0)</f>
        <v>0</v>
      </c>
      <c r="R506" s="83"/>
      <c r="S506" s="83"/>
      <c r="T506" s="83"/>
      <c r="U506" s="41" t="str">
        <f>IF(AND(B506="",C506="",D506="",E506="",F506="",G506="",H506="",I506="",J506="",K506="",M506="",N506="",O506="",LEN(Q506)=0)=FALSE,IF(OR(B506="",C506="",D506="",E506="",F506="",G506="",H506="",I506="",J506="",K506="",M506="",N506="",O506="",LEN(Q506)=0,AND(ISNONTEXT(Q506), Q506&gt;100000))=TRUE,"NG",""),"")</f>
        <v>NG</v>
      </c>
      <c r="V506" s="42" t="str">
        <f>IF(ISNUMBER(SEARCH("ガス",D506)),"NG",IF(ISNUMBER(SEARCH("スプレー",D506)),"NG",IF(ISNUMBER(SEARCH("オイル",D506)),"NG",IF(ISNUMBER(SEARCH("バッテリー",D506)),"NG",IF(ISNUMBER(SEARCH("漂白",D506)),"NG",IF(ISNUMBER(SEARCH("ペイント",D506)),"NG",IF(ISNUMBER(SEARCH("ウール",D506)),"NG",IF(ISNUMBER(SEARCH("サメ",D506)),"NG","" ))))))))</f>
        <v/>
      </c>
      <c r="W506" s="42" t="str">
        <f>IF(ISNUMBER(SEARCH("gas",D506)),"NG",IF(ISNUMBER(SEARCH("spray",D506)),"NG",IF(ISNUMBER(SEARCH("oil",D506)),"NG",IF(ISNUMBER(SEARCH("battery",D506)),"NG",IF(ISNUMBER(SEARCH("bleach",D506)),"NG",IF(ISNUMBER(SEARCH("paint",D506)),"NG",IF(ISNUMBER(SEARCH("wool",D506)),"NG",IF(ISNUMBER(SEARCH("shark",D506)),"NG",""))))))))</f>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30"/>
      <c r="N507" s="138"/>
      <c r="O507" s="139"/>
      <c r="P507" s="81"/>
      <c r="Q507" s="82">
        <f>ROUND(N507*H507,0)</f>
        <v>0</v>
      </c>
      <c r="R507" s="83"/>
      <c r="S507" s="83"/>
      <c r="T507" s="83"/>
      <c r="U507" s="41" t="str">
        <f>IF(AND(B507="",C507="",D507="",E507="",F507="",G507="",H507="",I507="",J507="",K507="",M507="",N507="",O507="",LEN(Q507)=0)=FALSE,IF(OR(B507="",C507="",D507="",E507="",F507="",G507="",H507="",I507="",J507="",K507="",M507="",N507="",O507="",LEN(Q507)=0,AND(ISNONTEXT(Q507), Q507&gt;100000))=TRUE,"NG",""),"")</f>
        <v>NG</v>
      </c>
      <c r="V507" s="42" t="str">
        <f>IF(ISNUMBER(SEARCH("ガス",D507)),"NG",IF(ISNUMBER(SEARCH("スプレー",D507)),"NG",IF(ISNUMBER(SEARCH("オイル",D507)),"NG",IF(ISNUMBER(SEARCH("バッテリー",D507)),"NG",IF(ISNUMBER(SEARCH("漂白",D507)),"NG",IF(ISNUMBER(SEARCH("ペイント",D507)),"NG",IF(ISNUMBER(SEARCH("ウール",D507)),"NG",IF(ISNUMBER(SEARCH("サメ",D507)),"NG","" ))))))))</f>
        <v/>
      </c>
      <c r="W507" s="42" t="str">
        <f>IF(ISNUMBER(SEARCH("gas",D507)),"NG",IF(ISNUMBER(SEARCH("spray",D507)),"NG",IF(ISNUMBER(SEARCH("oil",D507)),"NG",IF(ISNUMBER(SEARCH("battery",D507)),"NG",IF(ISNUMBER(SEARCH("bleach",D507)),"NG",IF(ISNUMBER(SEARCH("paint",D507)),"NG",IF(ISNUMBER(SEARCH("wool",D507)),"NG",IF(ISNUMBER(SEARCH("shark",D507)),"NG",""))))))))</f>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30"/>
      <c r="N508" s="138"/>
      <c r="O508" s="139"/>
      <c r="P508" s="81"/>
      <c r="Q508" s="82">
        <f>ROUND(N508*H508,0)</f>
        <v>0</v>
      </c>
      <c r="R508" s="83"/>
      <c r="S508" s="83"/>
      <c r="T508" s="83"/>
      <c r="U508" s="41" t="str">
        <f>IF(AND(B508="",C508="",D508="",E508="",F508="",G508="",H508="",I508="",J508="",K508="",M508="",N508="",O508="",LEN(Q508)=0)=FALSE,IF(OR(B508="",C508="",D508="",E508="",F508="",G508="",H508="",I508="",J508="",K508="",M508="",N508="",O508="",LEN(Q508)=0,AND(ISNONTEXT(Q508), Q508&gt;100000))=TRUE,"NG",""),"")</f>
        <v>NG</v>
      </c>
      <c r="V508" s="42" t="str">
        <f>IF(ISNUMBER(SEARCH("ガス",D508)),"NG",IF(ISNUMBER(SEARCH("スプレー",D508)),"NG",IF(ISNUMBER(SEARCH("オイル",D508)),"NG",IF(ISNUMBER(SEARCH("バッテリー",D508)),"NG",IF(ISNUMBER(SEARCH("漂白",D508)),"NG",IF(ISNUMBER(SEARCH("ペイント",D508)),"NG",IF(ISNUMBER(SEARCH("ウール",D508)),"NG",IF(ISNUMBER(SEARCH("サメ",D508)),"NG","" ))))))))</f>
        <v/>
      </c>
      <c r="W508" s="42" t="str">
        <f>IF(ISNUMBER(SEARCH("gas",D508)),"NG",IF(ISNUMBER(SEARCH("spray",D508)),"NG",IF(ISNUMBER(SEARCH("oil",D508)),"NG",IF(ISNUMBER(SEARCH("battery",D508)),"NG",IF(ISNUMBER(SEARCH("bleach",D508)),"NG",IF(ISNUMBER(SEARCH("paint",D508)),"NG",IF(ISNUMBER(SEARCH("wool",D508)),"NG",IF(ISNUMBER(SEARCH("shark",D508)),"NG",""))))))))</f>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30"/>
      <c r="N509" s="138"/>
      <c r="O509" s="139"/>
      <c r="P509" s="81"/>
      <c r="Q509" s="82">
        <f>ROUND(N509*H509,0)</f>
        <v>0</v>
      </c>
      <c r="R509" s="83"/>
      <c r="S509" s="83"/>
      <c r="T509" s="83"/>
      <c r="U509" s="41" t="str">
        <f>IF(AND(B509="",C509="",D509="",E509="",F509="",G509="",H509="",I509="",J509="",K509="",M509="",N509="",O509="",LEN(Q509)=0)=FALSE,IF(OR(B509="",C509="",D509="",E509="",F509="",G509="",H509="",I509="",J509="",K509="",M509="",N509="",O509="",LEN(Q509)=0,AND(ISNONTEXT(Q509), Q509&gt;100000))=TRUE,"NG",""),"")</f>
        <v>NG</v>
      </c>
      <c r="V509" s="42" t="str">
        <f>IF(ISNUMBER(SEARCH("ガス",D509)),"NG",IF(ISNUMBER(SEARCH("スプレー",D509)),"NG",IF(ISNUMBER(SEARCH("オイル",D509)),"NG",IF(ISNUMBER(SEARCH("バッテリー",D509)),"NG",IF(ISNUMBER(SEARCH("漂白",D509)),"NG",IF(ISNUMBER(SEARCH("ペイント",D509)),"NG",IF(ISNUMBER(SEARCH("ウール",D509)),"NG",IF(ISNUMBER(SEARCH("サメ",D509)),"NG","" ))))))))</f>
        <v/>
      </c>
      <c r="W509" s="42" t="str">
        <f>IF(ISNUMBER(SEARCH("gas",D509)),"NG",IF(ISNUMBER(SEARCH("spray",D509)),"NG",IF(ISNUMBER(SEARCH("oil",D509)),"NG",IF(ISNUMBER(SEARCH("battery",D509)),"NG",IF(ISNUMBER(SEARCH("bleach",D509)),"NG",IF(ISNUMBER(SEARCH("paint",D509)),"NG",IF(ISNUMBER(SEARCH("wool",D509)),"NG",IF(ISNUMBER(SEARCH("shark",D509)),"NG",""))))))))</f>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30"/>
      <c r="N510" s="138"/>
      <c r="O510" s="139"/>
      <c r="P510" s="81"/>
      <c r="Q510" s="82">
        <f>ROUND(N510*H510,0)</f>
        <v>0</v>
      </c>
      <c r="R510" s="83"/>
      <c r="S510" s="83"/>
      <c r="T510" s="83"/>
      <c r="U510" s="41" t="str">
        <f>IF(AND(B510="",C510="",D510="",E510="",F510="",G510="",H510="",I510="",J510="",K510="",M510="",N510="",O510="",LEN(Q510)=0)=FALSE,IF(OR(B510="",C510="",D510="",E510="",F510="",G510="",H510="",I510="",J510="",K510="",M510="",N510="",O510="",LEN(Q510)=0,AND(ISNONTEXT(Q510), Q510&gt;100000))=TRUE,"NG",""),"")</f>
        <v>NG</v>
      </c>
      <c r="V510" s="42" t="str">
        <f>IF(ISNUMBER(SEARCH("ガス",D510)),"NG",IF(ISNUMBER(SEARCH("スプレー",D510)),"NG",IF(ISNUMBER(SEARCH("オイル",D510)),"NG",IF(ISNUMBER(SEARCH("バッテリー",D510)),"NG",IF(ISNUMBER(SEARCH("漂白",D510)),"NG",IF(ISNUMBER(SEARCH("ペイント",D510)),"NG",IF(ISNUMBER(SEARCH("ウール",D510)),"NG",IF(ISNUMBER(SEARCH("サメ",D510)),"NG","" ))))))))</f>
        <v/>
      </c>
      <c r="W510" s="42" t="str">
        <f>IF(ISNUMBER(SEARCH("gas",D510)),"NG",IF(ISNUMBER(SEARCH("spray",D510)),"NG",IF(ISNUMBER(SEARCH("oil",D510)),"NG",IF(ISNUMBER(SEARCH("battery",D510)),"NG",IF(ISNUMBER(SEARCH("bleach",D510)),"NG",IF(ISNUMBER(SEARCH("paint",D510)),"NG",IF(ISNUMBER(SEARCH("wool",D510)),"NG",IF(ISNUMBER(SEARCH("shark",D510)),"NG",""))))))))</f>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30"/>
      <c r="N511" s="138"/>
      <c r="O511" s="139"/>
      <c r="P511" s="81"/>
      <c r="Q511" s="82">
        <f>ROUND(N511*H511,0)</f>
        <v>0</v>
      </c>
      <c r="R511" s="83"/>
      <c r="S511" s="83"/>
      <c r="T511" s="83"/>
      <c r="U511" s="41" t="str">
        <f>IF(AND(B511="",C511="",D511="",E511="",F511="",G511="",H511="",I511="",J511="",K511="",M511="",N511="",O511="",LEN(Q511)=0)=FALSE,IF(OR(B511="",C511="",D511="",E511="",F511="",G511="",H511="",I511="",J511="",K511="",M511="",N511="",O511="",LEN(Q511)=0,AND(ISNONTEXT(Q511), Q511&gt;100000))=TRUE,"NG",""),"")</f>
        <v>NG</v>
      </c>
      <c r="V511" s="42" t="str">
        <f>IF(ISNUMBER(SEARCH("ガス",D511)),"NG",IF(ISNUMBER(SEARCH("スプレー",D511)),"NG",IF(ISNUMBER(SEARCH("オイル",D511)),"NG",IF(ISNUMBER(SEARCH("バッテリー",D511)),"NG",IF(ISNUMBER(SEARCH("漂白",D511)),"NG",IF(ISNUMBER(SEARCH("ペイント",D511)),"NG",IF(ISNUMBER(SEARCH("ウール",D511)),"NG",IF(ISNUMBER(SEARCH("サメ",D511)),"NG","" ))))))))</f>
        <v/>
      </c>
      <c r="W511" s="42" t="str">
        <f>IF(ISNUMBER(SEARCH("gas",D511)),"NG",IF(ISNUMBER(SEARCH("spray",D511)),"NG",IF(ISNUMBER(SEARCH("oil",D511)),"NG",IF(ISNUMBER(SEARCH("battery",D511)),"NG",IF(ISNUMBER(SEARCH("bleach",D511)),"NG",IF(ISNUMBER(SEARCH("paint",D511)),"NG",IF(ISNUMBER(SEARCH("wool",D511)),"NG",IF(ISNUMBER(SEARCH("shark",D511)),"NG",""))))))))</f>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30"/>
      <c r="N512" s="138"/>
      <c r="O512" s="139"/>
      <c r="P512" s="81"/>
      <c r="Q512" s="82">
        <f>ROUND(N512*H512,0)</f>
        <v>0</v>
      </c>
      <c r="R512" s="83"/>
      <c r="S512" s="83"/>
      <c r="T512" s="83"/>
      <c r="U512" s="41" t="str">
        <f>IF(AND(B512="",C512="",D512="",E512="",F512="",G512="",H512="",I512="",J512="",K512="",M512="",N512="",O512="",LEN(Q512)=0)=FALSE,IF(OR(B512="",C512="",D512="",E512="",F512="",G512="",H512="",I512="",J512="",K512="",M512="",N512="",O512="",LEN(Q512)=0,AND(ISNONTEXT(Q512), Q512&gt;100000))=TRUE,"NG",""),"")</f>
        <v>NG</v>
      </c>
      <c r="V512" s="42" t="str">
        <f>IF(ISNUMBER(SEARCH("ガス",D512)),"NG",IF(ISNUMBER(SEARCH("スプレー",D512)),"NG",IF(ISNUMBER(SEARCH("オイル",D512)),"NG",IF(ISNUMBER(SEARCH("バッテリー",D512)),"NG",IF(ISNUMBER(SEARCH("漂白",D512)),"NG",IF(ISNUMBER(SEARCH("ペイント",D512)),"NG",IF(ISNUMBER(SEARCH("ウール",D512)),"NG",IF(ISNUMBER(SEARCH("サメ",D512)),"NG","" ))))))))</f>
        <v/>
      </c>
      <c r="W512" s="42" t="str">
        <f>IF(ISNUMBER(SEARCH("gas",D512)),"NG",IF(ISNUMBER(SEARCH("spray",D512)),"NG",IF(ISNUMBER(SEARCH("oil",D512)),"NG",IF(ISNUMBER(SEARCH("battery",D512)),"NG",IF(ISNUMBER(SEARCH("bleach",D512)),"NG",IF(ISNUMBER(SEARCH("paint",D512)),"NG",IF(ISNUMBER(SEARCH("wool",D512)),"NG",IF(ISNUMBER(SEARCH("shark",D512)),"NG",""))))))))</f>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30"/>
      <c r="N513" s="138"/>
      <c r="O513" s="139"/>
      <c r="P513" s="81"/>
      <c r="Q513" s="82">
        <f>ROUND(N513*H513,0)</f>
        <v>0</v>
      </c>
      <c r="R513" s="83"/>
      <c r="S513" s="83"/>
      <c r="T513" s="83"/>
      <c r="U513" s="41" t="str">
        <f>IF(AND(B513="",C513="",D513="",E513="",F513="",G513="",H513="",I513="",J513="",K513="",M513="",N513="",O513="",LEN(Q513)=0)=FALSE,IF(OR(B513="",C513="",D513="",E513="",F513="",G513="",H513="",I513="",J513="",K513="",M513="",N513="",O513="",LEN(Q513)=0,AND(ISNONTEXT(Q513), Q513&gt;100000))=TRUE,"NG",""),"")</f>
        <v>NG</v>
      </c>
      <c r="V513" s="42" t="str">
        <f>IF(ISNUMBER(SEARCH("ガス",D513)),"NG",IF(ISNUMBER(SEARCH("スプレー",D513)),"NG",IF(ISNUMBER(SEARCH("オイル",D513)),"NG",IF(ISNUMBER(SEARCH("バッテリー",D513)),"NG",IF(ISNUMBER(SEARCH("漂白",D513)),"NG",IF(ISNUMBER(SEARCH("ペイント",D513)),"NG",IF(ISNUMBER(SEARCH("ウール",D513)),"NG",IF(ISNUMBER(SEARCH("サメ",D513)),"NG","" ))))))))</f>
        <v/>
      </c>
      <c r="W513" s="42" t="str">
        <f>IF(ISNUMBER(SEARCH("gas",D513)),"NG",IF(ISNUMBER(SEARCH("spray",D513)),"NG",IF(ISNUMBER(SEARCH("oil",D513)),"NG",IF(ISNUMBER(SEARCH("battery",D513)),"NG",IF(ISNUMBER(SEARCH("bleach",D513)),"NG",IF(ISNUMBER(SEARCH("paint",D513)),"NG",IF(ISNUMBER(SEARCH("wool",D513)),"NG",IF(ISNUMBER(SEARCH("shark",D513)),"NG",""))))))))</f>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30"/>
      <c r="N514" s="138"/>
      <c r="O514" s="139"/>
      <c r="P514" s="81"/>
      <c r="Q514" s="82">
        <f>ROUND(N514*H514,0)</f>
        <v>0</v>
      </c>
      <c r="R514" s="83"/>
      <c r="S514" s="83"/>
      <c r="T514" s="83"/>
      <c r="U514" s="41" t="str">
        <f>IF(AND(B514="",C514="",D514="",E514="",F514="",G514="",H514="",I514="",J514="",K514="",M514="",N514="",O514="",LEN(Q514)=0)=FALSE,IF(OR(B514="",C514="",D514="",E514="",F514="",G514="",H514="",I514="",J514="",K514="",M514="",N514="",O514="",LEN(Q514)=0,AND(ISNONTEXT(Q514), Q514&gt;100000))=TRUE,"NG",""),"")</f>
        <v>NG</v>
      </c>
      <c r="V514" s="42" t="str">
        <f>IF(ISNUMBER(SEARCH("ガス",D514)),"NG",IF(ISNUMBER(SEARCH("スプレー",D514)),"NG",IF(ISNUMBER(SEARCH("オイル",D514)),"NG",IF(ISNUMBER(SEARCH("バッテリー",D514)),"NG",IF(ISNUMBER(SEARCH("漂白",D514)),"NG",IF(ISNUMBER(SEARCH("ペイント",D514)),"NG",IF(ISNUMBER(SEARCH("ウール",D514)),"NG",IF(ISNUMBER(SEARCH("サメ",D514)),"NG","" ))))))))</f>
        <v/>
      </c>
      <c r="W514" s="42" t="str">
        <f>IF(ISNUMBER(SEARCH("gas",D514)),"NG",IF(ISNUMBER(SEARCH("spray",D514)),"NG",IF(ISNUMBER(SEARCH("oil",D514)),"NG",IF(ISNUMBER(SEARCH("battery",D514)),"NG",IF(ISNUMBER(SEARCH("bleach",D514)),"NG",IF(ISNUMBER(SEARCH("paint",D514)),"NG",IF(ISNUMBER(SEARCH("wool",D514)),"NG",IF(ISNUMBER(SEARCH("shark",D514)),"NG",""))))))))</f>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30"/>
      <c r="N515" s="138"/>
      <c r="O515" s="139"/>
      <c r="P515" s="81"/>
      <c r="Q515" s="82">
        <f>ROUND(N515*H515,0)</f>
        <v>0</v>
      </c>
      <c r="R515" s="83"/>
      <c r="S515" s="83"/>
      <c r="T515" s="83"/>
      <c r="U515" s="41" t="str">
        <f>IF(AND(B515="",C515="",D515="",E515="",F515="",G515="",H515="",I515="",J515="",K515="",M515="",N515="",O515="",LEN(Q515)=0)=FALSE,IF(OR(B515="",C515="",D515="",E515="",F515="",G515="",H515="",I515="",J515="",K515="",M515="",N515="",O515="",LEN(Q515)=0,AND(ISNONTEXT(Q515), Q515&gt;100000))=TRUE,"NG",""),"")</f>
        <v>NG</v>
      </c>
      <c r="V515" s="42" t="str">
        <f>IF(ISNUMBER(SEARCH("ガス",D515)),"NG",IF(ISNUMBER(SEARCH("スプレー",D515)),"NG",IF(ISNUMBER(SEARCH("オイル",D515)),"NG",IF(ISNUMBER(SEARCH("バッテリー",D515)),"NG",IF(ISNUMBER(SEARCH("漂白",D515)),"NG",IF(ISNUMBER(SEARCH("ペイント",D515)),"NG",IF(ISNUMBER(SEARCH("ウール",D515)),"NG",IF(ISNUMBER(SEARCH("サメ",D515)),"NG","" ))))))))</f>
        <v/>
      </c>
      <c r="W515" s="42" t="str">
        <f>IF(ISNUMBER(SEARCH("gas",D515)),"NG",IF(ISNUMBER(SEARCH("spray",D515)),"NG",IF(ISNUMBER(SEARCH("oil",D515)),"NG",IF(ISNUMBER(SEARCH("battery",D515)),"NG",IF(ISNUMBER(SEARCH("bleach",D515)),"NG",IF(ISNUMBER(SEARCH("paint",D515)),"NG",IF(ISNUMBER(SEARCH("wool",D515)),"NG",IF(ISNUMBER(SEARCH("shark",D515)),"NG",""))))))))</f>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30"/>
      <c r="N516" s="138"/>
      <c r="O516" s="139"/>
      <c r="P516" s="81"/>
      <c r="Q516" s="82">
        <f>ROUND(N516*H516,0)</f>
        <v>0</v>
      </c>
      <c r="R516" s="83"/>
      <c r="S516" s="83"/>
      <c r="T516" s="83"/>
      <c r="U516" s="41" t="str">
        <f>IF(AND(B516="",C516="",D516="",E516="",F516="",G516="",H516="",I516="",J516="",K516="",M516="",N516="",O516="",LEN(Q516)=0)=FALSE,IF(OR(B516="",C516="",D516="",E516="",F516="",G516="",H516="",I516="",J516="",K516="",M516="",N516="",O516="",LEN(Q516)=0,AND(ISNONTEXT(Q516), Q516&gt;100000))=TRUE,"NG",""),"")</f>
        <v>NG</v>
      </c>
      <c r="V516" s="42" t="str">
        <f>IF(ISNUMBER(SEARCH("ガス",D516)),"NG",IF(ISNUMBER(SEARCH("スプレー",D516)),"NG",IF(ISNUMBER(SEARCH("オイル",D516)),"NG",IF(ISNUMBER(SEARCH("バッテリー",D516)),"NG",IF(ISNUMBER(SEARCH("漂白",D516)),"NG",IF(ISNUMBER(SEARCH("ペイント",D516)),"NG",IF(ISNUMBER(SEARCH("ウール",D516)),"NG",IF(ISNUMBER(SEARCH("サメ",D516)),"NG","" ))))))))</f>
        <v/>
      </c>
      <c r="W516" s="42" t="str">
        <f>IF(ISNUMBER(SEARCH("gas",D516)),"NG",IF(ISNUMBER(SEARCH("spray",D516)),"NG",IF(ISNUMBER(SEARCH("oil",D516)),"NG",IF(ISNUMBER(SEARCH("battery",D516)),"NG",IF(ISNUMBER(SEARCH("bleach",D516)),"NG",IF(ISNUMBER(SEARCH("paint",D516)),"NG",IF(ISNUMBER(SEARCH("wool",D516)),"NG",IF(ISNUMBER(SEARCH("shark",D516)),"NG",""))))))))</f>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30"/>
      <c r="N517" s="138"/>
      <c r="O517" s="139"/>
      <c r="P517" s="81"/>
      <c r="Q517" s="82">
        <f>ROUND(N517*H517,0)</f>
        <v>0</v>
      </c>
      <c r="R517" s="83"/>
      <c r="S517" s="83"/>
      <c r="T517" s="83"/>
      <c r="U517" s="41" t="str">
        <f>IF(AND(B517="",C517="",D517="",E517="",F517="",G517="",H517="",I517="",J517="",K517="",M517="",N517="",O517="",LEN(Q517)=0)=FALSE,IF(OR(B517="",C517="",D517="",E517="",F517="",G517="",H517="",I517="",J517="",K517="",M517="",N517="",O517="",LEN(Q517)=0,AND(ISNONTEXT(Q517), Q517&gt;100000))=TRUE,"NG",""),"")</f>
        <v>NG</v>
      </c>
      <c r="V517" s="42" t="str">
        <f>IF(ISNUMBER(SEARCH("ガス",D517)),"NG",IF(ISNUMBER(SEARCH("スプレー",D517)),"NG",IF(ISNUMBER(SEARCH("オイル",D517)),"NG",IF(ISNUMBER(SEARCH("バッテリー",D517)),"NG",IF(ISNUMBER(SEARCH("漂白",D517)),"NG",IF(ISNUMBER(SEARCH("ペイント",D517)),"NG",IF(ISNUMBER(SEARCH("ウール",D517)),"NG",IF(ISNUMBER(SEARCH("サメ",D517)),"NG","" ))))))))</f>
        <v/>
      </c>
      <c r="W517" s="42" t="str">
        <f>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30"/>
      <c r="N518" s="138"/>
      <c r="O518" s="139"/>
      <c r="P518" s="81"/>
      <c r="Q518" s="82">
        <f>ROUND(N518*H518,0)</f>
        <v>0</v>
      </c>
      <c r="R518" s="83"/>
      <c r="S518" s="83"/>
      <c r="T518" s="83"/>
      <c r="U518" s="41" t="str">
        <f>IF(AND(B518="",C518="",D518="",E518="",F518="",G518="",H518="",I518="",J518="",K518="",M518="",N518="",O518="",LEN(Q518)=0)=FALSE,IF(OR(B518="",C518="",D518="",E518="",F518="",G518="",H518="",I518="",J518="",K518="",M518="",N518="",O518="",LEN(Q518)=0,AND(ISNONTEXT(Q518), Q518&gt;100000))=TRUE,"NG",""),"")</f>
        <v>NG</v>
      </c>
      <c r="V518" s="42" t="str">
        <f>IF(ISNUMBER(SEARCH("ガス",D518)),"NG",IF(ISNUMBER(SEARCH("スプレー",D518)),"NG",IF(ISNUMBER(SEARCH("オイル",D518)),"NG",IF(ISNUMBER(SEARCH("バッテリー",D518)),"NG",IF(ISNUMBER(SEARCH("漂白",D518)),"NG",IF(ISNUMBER(SEARCH("ペイント",D518)),"NG",IF(ISNUMBER(SEARCH("ウール",D518)),"NG",IF(ISNUMBER(SEARCH("サメ",D518)),"NG","" ))))))))</f>
        <v/>
      </c>
      <c r="W518" s="42" t="str">
        <f>IF(ISNUMBER(SEARCH("gas",D518)),"NG",IF(ISNUMBER(SEARCH("spray",D518)),"NG",IF(ISNUMBER(SEARCH("oil",D518)),"NG",IF(ISNUMBER(SEARCH("battery",D518)),"NG",IF(ISNUMBER(SEARCH("bleach",D518)),"NG",IF(ISNUMBER(SEARCH("paint",D518)),"NG",IF(ISNUMBER(SEARCH("wool",D518)),"NG",IF(ISNUMBER(SEARCH("shark",D518)),"NG",""))))))))</f>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30"/>
      <c r="N519" s="138"/>
      <c r="O519" s="139"/>
      <c r="P519" s="81"/>
      <c r="Q519" s="82">
        <f>ROUND(N519*H519,0)</f>
        <v>0</v>
      </c>
      <c r="R519" s="83"/>
      <c r="S519" s="83"/>
      <c r="T519" s="83"/>
      <c r="U519" s="41" t="str">
        <f>IF(AND(B519="",C519="",D519="",E519="",F519="",G519="",H519="",I519="",J519="",K519="",M519="",N519="",O519="",LEN(Q519)=0)=FALSE,IF(OR(B519="",C519="",D519="",E519="",F519="",G519="",H519="",I519="",J519="",K519="",M519="",N519="",O519="",LEN(Q519)=0,AND(ISNONTEXT(Q519), Q519&gt;100000))=TRUE,"NG",""),"")</f>
        <v>NG</v>
      </c>
      <c r="V519" s="42" t="str">
        <f>IF(ISNUMBER(SEARCH("ガス",D519)),"NG",IF(ISNUMBER(SEARCH("スプレー",D519)),"NG",IF(ISNUMBER(SEARCH("オイル",D519)),"NG",IF(ISNUMBER(SEARCH("バッテリー",D519)),"NG",IF(ISNUMBER(SEARCH("漂白",D519)),"NG",IF(ISNUMBER(SEARCH("ペイント",D519)),"NG",IF(ISNUMBER(SEARCH("ウール",D519)),"NG",IF(ISNUMBER(SEARCH("サメ",D519)),"NG","" ))))))))</f>
        <v/>
      </c>
      <c r="W519" s="42" t="str">
        <f>IF(ISNUMBER(SEARCH("gas",D519)),"NG",IF(ISNUMBER(SEARCH("spray",D519)),"NG",IF(ISNUMBER(SEARCH("oil",D519)),"NG",IF(ISNUMBER(SEARCH("battery",D519)),"NG",IF(ISNUMBER(SEARCH("bleach",D519)),"NG",IF(ISNUMBER(SEARCH("paint",D519)),"NG",IF(ISNUMBER(SEARCH("wool",D519)),"NG",IF(ISNUMBER(SEARCH("shark",D519)),"NG",""))))))))</f>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30"/>
      <c r="N520" s="138"/>
      <c r="O520" s="139"/>
      <c r="P520" s="81"/>
      <c r="Q520" s="82">
        <f>ROUND(N520*H520,0)</f>
        <v>0</v>
      </c>
      <c r="R520" s="83"/>
      <c r="S520" s="83"/>
      <c r="T520" s="83"/>
      <c r="U520" s="41" t="str">
        <f>IF(AND(B520="",C520="",D520="",E520="",F520="",G520="",H520="",I520="",J520="",K520="",M520="",N520="",O520="",LEN(Q520)=0)=FALSE,IF(OR(B520="",C520="",D520="",E520="",F520="",G520="",H520="",I520="",J520="",K520="",M520="",N520="",O520="",LEN(Q520)=0,AND(ISNONTEXT(Q520), Q520&gt;100000))=TRUE,"NG",""),"")</f>
        <v>NG</v>
      </c>
      <c r="V520" s="42" t="str">
        <f>IF(ISNUMBER(SEARCH("ガス",D520)),"NG",IF(ISNUMBER(SEARCH("スプレー",D520)),"NG",IF(ISNUMBER(SEARCH("オイル",D520)),"NG",IF(ISNUMBER(SEARCH("バッテリー",D520)),"NG",IF(ISNUMBER(SEARCH("漂白",D520)),"NG",IF(ISNUMBER(SEARCH("ペイント",D520)),"NG",IF(ISNUMBER(SEARCH("ウール",D520)),"NG",IF(ISNUMBER(SEARCH("サメ",D520)),"NG","" ))))))))</f>
        <v/>
      </c>
      <c r="W520" s="42" t="str">
        <f>IF(ISNUMBER(SEARCH("gas",D520)),"NG",IF(ISNUMBER(SEARCH("spray",D520)),"NG",IF(ISNUMBER(SEARCH("oil",D520)),"NG",IF(ISNUMBER(SEARCH("battery",D520)),"NG",IF(ISNUMBER(SEARCH("bleach",D520)),"NG",IF(ISNUMBER(SEARCH("paint",D520)),"NG",IF(ISNUMBER(SEARCH("wool",D520)),"NG",IF(ISNUMBER(SEARCH("shark",D520)),"NG",""))))))))</f>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30"/>
      <c r="N521" s="138"/>
      <c r="O521" s="139"/>
      <c r="P521" s="81"/>
      <c r="Q521" s="82">
        <f>ROUND(N521*H521,0)</f>
        <v>0</v>
      </c>
      <c r="R521" s="83"/>
      <c r="S521" s="83"/>
      <c r="T521" s="83"/>
      <c r="U521" s="41" t="str">
        <f>IF(AND(B521="",C521="",D521="",E521="",F521="",G521="",H521="",I521="",J521="",K521="",M521="",N521="",O521="",LEN(Q521)=0)=FALSE,IF(OR(B521="",C521="",D521="",E521="",F521="",G521="",H521="",I521="",J521="",K521="",M521="",N521="",O521="",LEN(Q521)=0,AND(ISNONTEXT(Q521), Q521&gt;100000))=TRUE,"NG",""),"")</f>
        <v>NG</v>
      </c>
      <c r="V521" s="42" t="str">
        <f>IF(ISNUMBER(SEARCH("ガス",D521)),"NG",IF(ISNUMBER(SEARCH("スプレー",D521)),"NG",IF(ISNUMBER(SEARCH("オイル",D521)),"NG",IF(ISNUMBER(SEARCH("バッテリー",D521)),"NG",IF(ISNUMBER(SEARCH("漂白",D521)),"NG",IF(ISNUMBER(SEARCH("ペイント",D521)),"NG",IF(ISNUMBER(SEARCH("ウール",D521)),"NG",IF(ISNUMBER(SEARCH("サメ",D521)),"NG","" ))))))))</f>
        <v/>
      </c>
      <c r="W521" s="42" t="str">
        <f>IF(ISNUMBER(SEARCH("gas",D521)),"NG",IF(ISNUMBER(SEARCH("spray",D521)),"NG",IF(ISNUMBER(SEARCH("oil",D521)),"NG",IF(ISNUMBER(SEARCH("battery",D521)),"NG",IF(ISNUMBER(SEARCH("bleach",D521)),"NG",IF(ISNUMBER(SEARCH("paint",D521)),"NG",IF(ISNUMBER(SEARCH("wool",D521)),"NG",IF(ISNUMBER(SEARCH("shark",D521)),"NG",""))))))))</f>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30"/>
      <c r="N522" s="138"/>
      <c r="O522" s="139"/>
      <c r="P522" s="81"/>
      <c r="Q522" s="82">
        <f>ROUND(N522*H522,0)</f>
        <v>0</v>
      </c>
      <c r="R522" s="83"/>
      <c r="S522" s="83"/>
      <c r="T522" s="83"/>
      <c r="U522" s="41" t="str">
        <f>IF(AND(B522="",C522="",D522="",E522="",F522="",G522="",H522="",I522="",J522="",K522="",M522="",N522="",O522="",LEN(Q522)=0)=FALSE,IF(OR(B522="",C522="",D522="",E522="",F522="",G522="",H522="",I522="",J522="",K522="",M522="",N522="",O522="",LEN(Q522)=0,AND(ISNONTEXT(Q522), Q522&gt;100000))=TRUE,"NG",""),"")</f>
        <v>NG</v>
      </c>
      <c r="V522" s="42" t="str">
        <f>IF(ISNUMBER(SEARCH("ガス",D522)),"NG",IF(ISNUMBER(SEARCH("スプレー",D522)),"NG",IF(ISNUMBER(SEARCH("オイル",D522)),"NG",IF(ISNUMBER(SEARCH("バッテリー",D522)),"NG",IF(ISNUMBER(SEARCH("漂白",D522)),"NG",IF(ISNUMBER(SEARCH("ペイント",D522)),"NG",IF(ISNUMBER(SEARCH("ウール",D522)),"NG",IF(ISNUMBER(SEARCH("サメ",D522)),"NG","" ))))))))</f>
        <v/>
      </c>
      <c r="W522" s="42" t="str">
        <f>IF(ISNUMBER(SEARCH("gas",D522)),"NG",IF(ISNUMBER(SEARCH("spray",D522)),"NG",IF(ISNUMBER(SEARCH("oil",D522)),"NG",IF(ISNUMBER(SEARCH("battery",D522)),"NG",IF(ISNUMBER(SEARCH("bleach",D522)),"NG",IF(ISNUMBER(SEARCH("paint",D522)),"NG",IF(ISNUMBER(SEARCH("wool",D522)),"NG",IF(ISNUMBER(SEARCH("shark",D522)),"NG",""))))))))</f>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30"/>
      <c r="N523" s="138"/>
      <c r="O523" s="139"/>
      <c r="P523" s="81"/>
      <c r="Q523" s="82">
        <f>ROUND(N523*H523,0)</f>
        <v>0</v>
      </c>
      <c r="R523" s="83"/>
      <c r="S523" s="83"/>
      <c r="T523" s="83"/>
      <c r="U523" s="41" t="str">
        <f>IF(AND(B523="",C523="",D523="",E523="",F523="",G523="",H523="",I523="",J523="",K523="",M523="",N523="",O523="",LEN(Q523)=0)=FALSE,IF(OR(B523="",C523="",D523="",E523="",F523="",G523="",H523="",I523="",J523="",K523="",M523="",N523="",O523="",LEN(Q523)=0,AND(ISNONTEXT(Q523), Q523&gt;100000))=TRUE,"NG",""),"")</f>
        <v>NG</v>
      </c>
      <c r="V523" s="42" t="str">
        <f>IF(ISNUMBER(SEARCH("ガス",D523)),"NG",IF(ISNUMBER(SEARCH("スプレー",D523)),"NG",IF(ISNUMBER(SEARCH("オイル",D523)),"NG",IF(ISNUMBER(SEARCH("バッテリー",D523)),"NG",IF(ISNUMBER(SEARCH("漂白",D523)),"NG",IF(ISNUMBER(SEARCH("ペイント",D523)),"NG",IF(ISNUMBER(SEARCH("ウール",D523)),"NG",IF(ISNUMBER(SEARCH("サメ",D523)),"NG","" ))))))))</f>
        <v/>
      </c>
      <c r="W523" s="42" t="str">
        <f>IF(ISNUMBER(SEARCH("gas",D523)),"NG",IF(ISNUMBER(SEARCH("spray",D523)),"NG",IF(ISNUMBER(SEARCH("oil",D523)),"NG",IF(ISNUMBER(SEARCH("battery",D523)),"NG",IF(ISNUMBER(SEARCH("bleach",D523)),"NG",IF(ISNUMBER(SEARCH("paint",D523)),"NG",IF(ISNUMBER(SEARCH("wool",D523)),"NG",IF(ISNUMBER(SEARCH("shark",D523)),"NG",""))))))))</f>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30"/>
      <c r="N524" s="138"/>
      <c r="O524" s="139"/>
      <c r="P524" s="81"/>
      <c r="Q524" s="82">
        <f>ROUND(N524*H524,0)</f>
        <v>0</v>
      </c>
      <c r="R524" s="83"/>
      <c r="S524" s="83"/>
      <c r="T524" s="83"/>
      <c r="U524" s="41" t="str">
        <f>IF(AND(B524="",C524="",D524="",E524="",F524="",G524="",H524="",I524="",J524="",K524="",M524="",N524="",O524="",LEN(Q524)=0)=FALSE,IF(OR(B524="",C524="",D524="",E524="",F524="",G524="",H524="",I524="",J524="",K524="",M524="",N524="",O524="",LEN(Q524)=0,AND(ISNONTEXT(Q524), Q524&gt;100000))=TRUE,"NG",""),"")</f>
        <v>NG</v>
      </c>
      <c r="V524" s="42" t="str">
        <f>IF(ISNUMBER(SEARCH("ガス",D524)),"NG",IF(ISNUMBER(SEARCH("スプレー",D524)),"NG",IF(ISNUMBER(SEARCH("オイル",D524)),"NG",IF(ISNUMBER(SEARCH("バッテリー",D524)),"NG",IF(ISNUMBER(SEARCH("漂白",D524)),"NG",IF(ISNUMBER(SEARCH("ペイント",D524)),"NG",IF(ISNUMBER(SEARCH("ウール",D524)),"NG",IF(ISNUMBER(SEARCH("サメ",D524)),"NG","" ))))))))</f>
        <v/>
      </c>
      <c r="W524" s="42" t="str">
        <f>IF(ISNUMBER(SEARCH("gas",D524)),"NG",IF(ISNUMBER(SEARCH("spray",D524)),"NG",IF(ISNUMBER(SEARCH("oil",D524)),"NG",IF(ISNUMBER(SEARCH("battery",D524)),"NG",IF(ISNUMBER(SEARCH("bleach",D524)),"NG",IF(ISNUMBER(SEARCH("paint",D524)),"NG",IF(ISNUMBER(SEARCH("wool",D524)),"NG",IF(ISNUMBER(SEARCH("shark",D524)),"NG",""))))))))</f>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30"/>
      <c r="N525" s="138"/>
      <c r="O525" s="139"/>
      <c r="P525" s="81"/>
      <c r="Q525" s="82">
        <f>ROUND(N525*H525,0)</f>
        <v>0</v>
      </c>
      <c r="R525" s="83"/>
      <c r="S525" s="83"/>
      <c r="T525" s="83"/>
      <c r="U525" s="41" t="str">
        <f>IF(AND(B525="",C525="",D525="",E525="",F525="",G525="",H525="",I525="",J525="",K525="",M525="",N525="",O525="",LEN(Q525)=0)=FALSE,IF(OR(B525="",C525="",D525="",E525="",F525="",G525="",H525="",I525="",J525="",K525="",M525="",N525="",O525="",LEN(Q525)=0,AND(ISNONTEXT(Q525), Q525&gt;100000))=TRUE,"NG",""),"")</f>
        <v>NG</v>
      </c>
      <c r="V525" s="42" t="str">
        <f>IF(ISNUMBER(SEARCH("ガス",D525)),"NG",IF(ISNUMBER(SEARCH("スプレー",D525)),"NG",IF(ISNUMBER(SEARCH("オイル",D525)),"NG",IF(ISNUMBER(SEARCH("バッテリー",D525)),"NG",IF(ISNUMBER(SEARCH("漂白",D525)),"NG",IF(ISNUMBER(SEARCH("ペイント",D525)),"NG",IF(ISNUMBER(SEARCH("ウール",D525)),"NG",IF(ISNUMBER(SEARCH("サメ",D525)),"NG","" ))))))))</f>
        <v/>
      </c>
      <c r="W525" s="42" t="str">
        <f>IF(ISNUMBER(SEARCH("gas",D525)),"NG",IF(ISNUMBER(SEARCH("spray",D525)),"NG",IF(ISNUMBER(SEARCH("oil",D525)),"NG",IF(ISNUMBER(SEARCH("battery",D525)),"NG",IF(ISNUMBER(SEARCH("bleach",D525)),"NG",IF(ISNUMBER(SEARCH("paint",D525)),"NG",IF(ISNUMBER(SEARCH("wool",D525)),"NG",IF(ISNUMBER(SEARCH("shark",D525)),"NG",""))))))))</f>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30"/>
      <c r="N526" s="138"/>
      <c r="O526" s="139"/>
      <c r="P526" s="81"/>
      <c r="Q526" s="82">
        <f>ROUND(N526*H526,0)</f>
        <v>0</v>
      </c>
      <c r="R526" s="83"/>
      <c r="S526" s="83"/>
      <c r="T526" s="83"/>
      <c r="U526" s="41" t="str">
        <f>IF(AND(B526="",C526="",D526="",E526="",F526="",G526="",H526="",I526="",J526="",K526="",M526="",N526="",O526="",LEN(Q526)=0)=FALSE,IF(OR(B526="",C526="",D526="",E526="",F526="",G526="",H526="",I526="",J526="",K526="",M526="",N526="",O526="",LEN(Q526)=0,AND(ISNONTEXT(Q526), Q526&gt;100000))=TRUE,"NG",""),"")</f>
        <v>NG</v>
      </c>
      <c r="V526" s="42" t="str">
        <f>IF(ISNUMBER(SEARCH("ガス",D526)),"NG",IF(ISNUMBER(SEARCH("スプレー",D526)),"NG",IF(ISNUMBER(SEARCH("オイル",D526)),"NG",IF(ISNUMBER(SEARCH("バッテリー",D526)),"NG",IF(ISNUMBER(SEARCH("漂白",D526)),"NG",IF(ISNUMBER(SEARCH("ペイント",D526)),"NG",IF(ISNUMBER(SEARCH("ウール",D526)),"NG",IF(ISNUMBER(SEARCH("サメ",D526)),"NG","" ))))))))</f>
        <v/>
      </c>
      <c r="W526" s="42" t="str">
        <f>IF(ISNUMBER(SEARCH("gas",D526)),"NG",IF(ISNUMBER(SEARCH("spray",D526)),"NG",IF(ISNUMBER(SEARCH("oil",D526)),"NG",IF(ISNUMBER(SEARCH("battery",D526)),"NG",IF(ISNUMBER(SEARCH("bleach",D526)),"NG",IF(ISNUMBER(SEARCH("paint",D526)),"NG",IF(ISNUMBER(SEARCH("wool",D526)),"NG",IF(ISNUMBER(SEARCH("shark",D526)),"NG",""))))))))</f>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30"/>
      <c r="N527" s="138"/>
      <c r="O527" s="139"/>
      <c r="P527" s="81"/>
      <c r="Q527" s="82">
        <f>ROUND(N527*H527,0)</f>
        <v>0</v>
      </c>
      <c r="R527" s="83"/>
      <c r="S527" s="83"/>
      <c r="T527" s="83"/>
      <c r="U527" s="41" t="str">
        <f>IF(AND(B527="",C527="",D527="",E527="",F527="",G527="",H527="",I527="",J527="",K527="",M527="",N527="",O527="",LEN(Q527)=0)=FALSE,IF(OR(B527="",C527="",D527="",E527="",F527="",G527="",H527="",I527="",J527="",K527="",M527="",N527="",O527="",LEN(Q527)=0,AND(ISNONTEXT(Q527), Q527&gt;100000))=TRUE,"NG",""),"")</f>
        <v>NG</v>
      </c>
      <c r="V527" s="42" t="str">
        <f>IF(ISNUMBER(SEARCH("ガス",D527)),"NG",IF(ISNUMBER(SEARCH("スプレー",D527)),"NG",IF(ISNUMBER(SEARCH("オイル",D527)),"NG",IF(ISNUMBER(SEARCH("バッテリー",D527)),"NG",IF(ISNUMBER(SEARCH("漂白",D527)),"NG",IF(ISNUMBER(SEARCH("ペイント",D527)),"NG",IF(ISNUMBER(SEARCH("ウール",D527)),"NG",IF(ISNUMBER(SEARCH("サメ",D527)),"NG","" ))))))))</f>
        <v/>
      </c>
      <c r="W527" s="42" t="str">
        <f>IF(ISNUMBER(SEARCH("gas",D527)),"NG",IF(ISNUMBER(SEARCH("spray",D527)),"NG",IF(ISNUMBER(SEARCH("oil",D527)),"NG",IF(ISNUMBER(SEARCH("battery",D527)),"NG",IF(ISNUMBER(SEARCH("bleach",D527)),"NG",IF(ISNUMBER(SEARCH("paint",D527)),"NG",IF(ISNUMBER(SEARCH("wool",D527)),"NG",IF(ISNUMBER(SEARCH("shark",D527)),"NG",""))))))))</f>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30"/>
      <c r="N528" s="138"/>
      <c r="O528" s="139"/>
      <c r="P528" s="81"/>
      <c r="Q528" s="82">
        <f>ROUND(N528*H528,0)</f>
        <v>0</v>
      </c>
      <c r="R528" s="83"/>
      <c r="S528" s="83"/>
      <c r="T528" s="83"/>
      <c r="U528" s="41" t="str">
        <f>IF(AND(B528="",C528="",D528="",E528="",F528="",G528="",H528="",I528="",J528="",K528="",M528="",N528="",O528="",LEN(Q528)=0)=FALSE,IF(OR(B528="",C528="",D528="",E528="",F528="",G528="",H528="",I528="",J528="",K528="",M528="",N528="",O528="",LEN(Q528)=0,AND(ISNONTEXT(Q528), Q528&gt;100000))=TRUE,"NG",""),"")</f>
        <v>NG</v>
      </c>
      <c r="V528" s="42" t="str">
        <f>IF(ISNUMBER(SEARCH("ガス",D528)),"NG",IF(ISNUMBER(SEARCH("スプレー",D528)),"NG",IF(ISNUMBER(SEARCH("オイル",D528)),"NG",IF(ISNUMBER(SEARCH("バッテリー",D528)),"NG",IF(ISNUMBER(SEARCH("漂白",D528)),"NG",IF(ISNUMBER(SEARCH("ペイント",D528)),"NG",IF(ISNUMBER(SEARCH("ウール",D528)),"NG",IF(ISNUMBER(SEARCH("サメ",D528)),"NG","" ))))))))</f>
        <v/>
      </c>
      <c r="W528" s="42" t="str">
        <f>IF(ISNUMBER(SEARCH("gas",D528)),"NG",IF(ISNUMBER(SEARCH("spray",D528)),"NG",IF(ISNUMBER(SEARCH("oil",D528)),"NG",IF(ISNUMBER(SEARCH("battery",D528)),"NG",IF(ISNUMBER(SEARCH("bleach",D528)),"NG",IF(ISNUMBER(SEARCH("paint",D528)),"NG",IF(ISNUMBER(SEARCH("wool",D528)),"NG",IF(ISNUMBER(SEARCH("shark",D528)),"NG",""))))))))</f>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30"/>
      <c r="N529" s="138"/>
      <c r="O529" s="139"/>
      <c r="P529" s="81"/>
      <c r="Q529" s="82">
        <f>ROUND(N529*H529,0)</f>
        <v>0</v>
      </c>
      <c r="R529" s="83"/>
      <c r="S529" s="83"/>
      <c r="T529" s="83"/>
      <c r="U529" s="41" t="str">
        <f>IF(AND(B529="",C529="",D529="",E529="",F529="",G529="",H529="",I529="",J529="",K529="",M529="",N529="",O529="",LEN(Q529)=0)=FALSE,IF(OR(B529="",C529="",D529="",E529="",F529="",G529="",H529="",I529="",J529="",K529="",M529="",N529="",O529="",LEN(Q529)=0,AND(ISNONTEXT(Q529), Q529&gt;100000))=TRUE,"NG",""),"")</f>
        <v>NG</v>
      </c>
      <c r="V529" s="42" t="str">
        <f>IF(ISNUMBER(SEARCH("ガス",D529)),"NG",IF(ISNUMBER(SEARCH("スプレー",D529)),"NG",IF(ISNUMBER(SEARCH("オイル",D529)),"NG",IF(ISNUMBER(SEARCH("バッテリー",D529)),"NG",IF(ISNUMBER(SEARCH("漂白",D529)),"NG",IF(ISNUMBER(SEARCH("ペイント",D529)),"NG",IF(ISNUMBER(SEARCH("ウール",D529)),"NG",IF(ISNUMBER(SEARCH("サメ",D529)),"NG","" ))))))))</f>
        <v/>
      </c>
      <c r="W529" s="42" t="str">
        <f>IF(ISNUMBER(SEARCH("gas",D529)),"NG",IF(ISNUMBER(SEARCH("spray",D529)),"NG",IF(ISNUMBER(SEARCH("oil",D529)),"NG",IF(ISNUMBER(SEARCH("battery",D529)),"NG",IF(ISNUMBER(SEARCH("bleach",D529)),"NG",IF(ISNUMBER(SEARCH("paint",D529)),"NG",IF(ISNUMBER(SEARCH("wool",D529)),"NG",IF(ISNUMBER(SEARCH("shark",D529)),"NG",""))))))))</f>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30"/>
      <c r="N530" s="138"/>
      <c r="O530" s="139"/>
      <c r="P530" s="81"/>
      <c r="Q530" s="82">
        <f>ROUND(N530*H530,0)</f>
        <v>0</v>
      </c>
      <c r="R530" s="83"/>
      <c r="S530" s="83"/>
      <c r="T530" s="83"/>
      <c r="U530" s="41" t="str">
        <f>IF(AND(B530="",C530="",D530="",E530="",F530="",G530="",H530="",I530="",J530="",K530="",M530="",N530="",O530="",LEN(Q530)=0)=FALSE,IF(OR(B530="",C530="",D530="",E530="",F530="",G530="",H530="",I530="",J530="",K530="",M530="",N530="",O530="",LEN(Q530)=0,AND(ISNONTEXT(Q530), Q530&gt;100000))=TRUE,"NG",""),"")</f>
        <v>NG</v>
      </c>
      <c r="V530" s="42" t="str">
        <f>IF(ISNUMBER(SEARCH("ガス",D530)),"NG",IF(ISNUMBER(SEARCH("スプレー",D530)),"NG",IF(ISNUMBER(SEARCH("オイル",D530)),"NG",IF(ISNUMBER(SEARCH("バッテリー",D530)),"NG",IF(ISNUMBER(SEARCH("漂白",D530)),"NG",IF(ISNUMBER(SEARCH("ペイント",D530)),"NG",IF(ISNUMBER(SEARCH("ウール",D530)),"NG",IF(ISNUMBER(SEARCH("サメ",D530)),"NG","" ))))))))</f>
        <v/>
      </c>
      <c r="W530" s="42" t="str">
        <f>IF(ISNUMBER(SEARCH("gas",D530)),"NG",IF(ISNUMBER(SEARCH("spray",D530)),"NG",IF(ISNUMBER(SEARCH("oil",D530)),"NG",IF(ISNUMBER(SEARCH("battery",D530)),"NG",IF(ISNUMBER(SEARCH("bleach",D530)),"NG",IF(ISNUMBER(SEARCH("paint",D530)),"NG",IF(ISNUMBER(SEARCH("wool",D530)),"NG",IF(ISNUMBER(SEARCH("shark",D530)),"NG",""))))))))</f>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30"/>
      <c r="N531" s="138"/>
      <c r="O531" s="139"/>
      <c r="P531" s="81"/>
      <c r="Q531" s="82">
        <f>ROUND(N531*H531,0)</f>
        <v>0</v>
      </c>
      <c r="R531" s="83"/>
      <c r="S531" s="83"/>
      <c r="T531" s="83"/>
      <c r="U531" s="41" t="str">
        <f>IF(AND(B531="",C531="",D531="",E531="",F531="",G531="",H531="",I531="",J531="",K531="",M531="",N531="",O531="",LEN(Q531)=0)=FALSE,IF(OR(B531="",C531="",D531="",E531="",F531="",G531="",H531="",I531="",J531="",K531="",M531="",N531="",O531="",LEN(Q531)=0,AND(ISNONTEXT(Q531), Q531&gt;100000))=TRUE,"NG",""),"")</f>
        <v>NG</v>
      </c>
      <c r="V531" s="42" t="str">
        <f>IF(ISNUMBER(SEARCH("ガス",D531)),"NG",IF(ISNUMBER(SEARCH("スプレー",D531)),"NG",IF(ISNUMBER(SEARCH("オイル",D531)),"NG",IF(ISNUMBER(SEARCH("バッテリー",D531)),"NG",IF(ISNUMBER(SEARCH("漂白",D531)),"NG",IF(ISNUMBER(SEARCH("ペイント",D531)),"NG",IF(ISNUMBER(SEARCH("ウール",D531)),"NG",IF(ISNUMBER(SEARCH("サメ",D531)),"NG","" ))))))))</f>
        <v/>
      </c>
      <c r="W531" s="42" t="str">
        <f>IF(ISNUMBER(SEARCH("gas",D531)),"NG",IF(ISNUMBER(SEARCH("spray",D531)),"NG",IF(ISNUMBER(SEARCH("oil",D531)),"NG",IF(ISNUMBER(SEARCH("battery",D531)),"NG",IF(ISNUMBER(SEARCH("bleach",D531)),"NG",IF(ISNUMBER(SEARCH("paint",D531)),"NG",IF(ISNUMBER(SEARCH("wool",D531)),"NG",IF(ISNUMBER(SEARCH("shark",D531)),"NG",""))))))))</f>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30"/>
      <c r="N532" s="138"/>
      <c r="O532" s="139"/>
      <c r="P532" s="81"/>
      <c r="Q532" s="82">
        <f>ROUND(N532*H532,0)</f>
        <v>0</v>
      </c>
      <c r="R532" s="83"/>
      <c r="S532" s="83"/>
      <c r="T532" s="83"/>
      <c r="U532" s="41" t="str">
        <f>IF(AND(B532="",C532="",D532="",E532="",F532="",G532="",H532="",I532="",J532="",K532="",M532="",N532="",O532="",LEN(Q532)=0)=FALSE,IF(OR(B532="",C532="",D532="",E532="",F532="",G532="",H532="",I532="",J532="",K532="",M532="",N532="",O532="",LEN(Q532)=0,AND(ISNONTEXT(Q532), Q532&gt;100000))=TRUE,"NG",""),"")</f>
        <v>NG</v>
      </c>
      <c r="V532" s="42" t="str">
        <f>IF(ISNUMBER(SEARCH("ガス",D532)),"NG",IF(ISNUMBER(SEARCH("スプレー",D532)),"NG",IF(ISNUMBER(SEARCH("オイル",D532)),"NG",IF(ISNUMBER(SEARCH("バッテリー",D532)),"NG",IF(ISNUMBER(SEARCH("漂白",D532)),"NG",IF(ISNUMBER(SEARCH("ペイント",D532)),"NG",IF(ISNUMBER(SEARCH("ウール",D532)),"NG",IF(ISNUMBER(SEARCH("サメ",D532)),"NG","" ))))))))</f>
        <v/>
      </c>
      <c r="W532" s="42" t="str">
        <f>IF(ISNUMBER(SEARCH("gas",D532)),"NG",IF(ISNUMBER(SEARCH("spray",D532)),"NG",IF(ISNUMBER(SEARCH("oil",D532)),"NG",IF(ISNUMBER(SEARCH("battery",D532)),"NG",IF(ISNUMBER(SEARCH("bleach",D532)),"NG",IF(ISNUMBER(SEARCH("paint",D532)),"NG",IF(ISNUMBER(SEARCH("wool",D532)),"NG",IF(ISNUMBER(SEARCH("shark",D532)),"NG",""))))))))</f>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30"/>
      <c r="N533" s="138"/>
      <c r="O533" s="139"/>
      <c r="P533" s="81"/>
      <c r="Q533" s="82">
        <f>ROUND(N533*H533,0)</f>
        <v>0</v>
      </c>
      <c r="R533" s="83"/>
      <c r="S533" s="83"/>
      <c r="T533" s="83"/>
      <c r="U533" s="41" t="str">
        <f>IF(AND(B533="",C533="",D533="",E533="",F533="",G533="",H533="",I533="",J533="",K533="",M533="",N533="",O533="",LEN(Q533)=0)=FALSE,IF(OR(B533="",C533="",D533="",E533="",F533="",G533="",H533="",I533="",J533="",K533="",M533="",N533="",O533="",LEN(Q533)=0,AND(ISNONTEXT(Q533), Q533&gt;100000))=TRUE,"NG",""),"")</f>
        <v>NG</v>
      </c>
      <c r="V533" s="42" t="str">
        <f>IF(ISNUMBER(SEARCH("ガス",D533)),"NG",IF(ISNUMBER(SEARCH("スプレー",D533)),"NG",IF(ISNUMBER(SEARCH("オイル",D533)),"NG",IF(ISNUMBER(SEARCH("バッテリー",D533)),"NG",IF(ISNUMBER(SEARCH("漂白",D533)),"NG",IF(ISNUMBER(SEARCH("ペイント",D533)),"NG",IF(ISNUMBER(SEARCH("ウール",D533)),"NG",IF(ISNUMBER(SEARCH("サメ",D533)),"NG","" ))))))))</f>
        <v/>
      </c>
      <c r="W533" s="42" t="str">
        <f>IF(ISNUMBER(SEARCH("gas",D533)),"NG",IF(ISNUMBER(SEARCH("spray",D533)),"NG",IF(ISNUMBER(SEARCH("oil",D533)),"NG",IF(ISNUMBER(SEARCH("battery",D533)),"NG",IF(ISNUMBER(SEARCH("bleach",D533)),"NG",IF(ISNUMBER(SEARCH("paint",D533)),"NG",IF(ISNUMBER(SEARCH("wool",D533)),"NG",IF(ISNUMBER(SEARCH("shark",D533)),"NG",""))))))))</f>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30"/>
      <c r="N534" s="138"/>
      <c r="O534" s="139"/>
      <c r="P534" s="81"/>
      <c r="Q534" s="82">
        <f>ROUND(N534*H534,0)</f>
        <v>0</v>
      </c>
      <c r="R534" s="83"/>
      <c r="S534" s="83"/>
      <c r="T534" s="83"/>
      <c r="U534" s="41" t="str">
        <f>IF(AND(B534="",C534="",D534="",E534="",F534="",G534="",H534="",I534="",J534="",K534="",M534="",N534="",O534="",LEN(Q534)=0)=FALSE,IF(OR(B534="",C534="",D534="",E534="",F534="",G534="",H534="",I534="",J534="",K534="",M534="",N534="",O534="",LEN(Q534)=0,AND(ISNONTEXT(Q534), Q534&gt;100000))=TRUE,"NG",""),"")</f>
        <v>NG</v>
      </c>
      <c r="V534" s="42" t="str">
        <f>IF(ISNUMBER(SEARCH("ガス",D534)),"NG",IF(ISNUMBER(SEARCH("スプレー",D534)),"NG",IF(ISNUMBER(SEARCH("オイル",D534)),"NG",IF(ISNUMBER(SEARCH("バッテリー",D534)),"NG",IF(ISNUMBER(SEARCH("漂白",D534)),"NG",IF(ISNUMBER(SEARCH("ペイント",D534)),"NG",IF(ISNUMBER(SEARCH("ウール",D534)),"NG",IF(ISNUMBER(SEARCH("サメ",D534)),"NG","" ))))))))</f>
        <v/>
      </c>
      <c r="W534" s="42" t="str">
        <f>IF(ISNUMBER(SEARCH("gas",D534)),"NG",IF(ISNUMBER(SEARCH("spray",D534)),"NG",IF(ISNUMBER(SEARCH("oil",D534)),"NG",IF(ISNUMBER(SEARCH("battery",D534)),"NG",IF(ISNUMBER(SEARCH("bleach",D534)),"NG",IF(ISNUMBER(SEARCH("paint",D534)),"NG",IF(ISNUMBER(SEARCH("wool",D534)),"NG",IF(ISNUMBER(SEARCH("shark",D534)),"NG",""))))))))</f>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30"/>
      <c r="N535" s="138"/>
      <c r="O535" s="139"/>
      <c r="P535" s="81"/>
      <c r="Q535" s="82">
        <f>ROUND(N535*H535,0)</f>
        <v>0</v>
      </c>
      <c r="R535" s="83"/>
      <c r="S535" s="83"/>
      <c r="T535" s="83"/>
      <c r="U535" s="41" t="str">
        <f>IF(AND(B535="",C535="",D535="",E535="",F535="",G535="",H535="",I535="",J535="",K535="",M535="",N535="",O535="",LEN(Q535)=0)=FALSE,IF(OR(B535="",C535="",D535="",E535="",F535="",G535="",H535="",I535="",J535="",K535="",M535="",N535="",O535="",LEN(Q535)=0,AND(ISNONTEXT(Q535), Q535&gt;100000))=TRUE,"NG",""),"")</f>
        <v>NG</v>
      </c>
      <c r="V535" s="42" t="str">
        <f>IF(ISNUMBER(SEARCH("ガス",D535)),"NG",IF(ISNUMBER(SEARCH("スプレー",D535)),"NG",IF(ISNUMBER(SEARCH("オイル",D535)),"NG",IF(ISNUMBER(SEARCH("バッテリー",D535)),"NG",IF(ISNUMBER(SEARCH("漂白",D535)),"NG",IF(ISNUMBER(SEARCH("ペイント",D535)),"NG",IF(ISNUMBER(SEARCH("ウール",D535)),"NG",IF(ISNUMBER(SEARCH("サメ",D535)),"NG","" ))))))))</f>
        <v/>
      </c>
      <c r="W535" s="42" t="str">
        <f>IF(ISNUMBER(SEARCH("gas",D535)),"NG",IF(ISNUMBER(SEARCH("spray",D535)),"NG",IF(ISNUMBER(SEARCH("oil",D535)),"NG",IF(ISNUMBER(SEARCH("battery",D535)),"NG",IF(ISNUMBER(SEARCH("bleach",D535)),"NG",IF(ISNUMBER(SEARCH("paint",D535)),"NG",IF(ISNUMBER(SEARCH("wool",D535)),"NG",IF(ISNUMBER(SEARCH("shark",D535)),"NG",""))))))))</f>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30"/>
      <c r="N536" s="138"/>
      <c r="O536" s="139"/>
      <c r="P536" s="81"/>
      <c r="Q536" s="82">
        <f>ROUND(N536*H536,0)</f>
        <v>0</v>
      </c>
      <c r="R536" s="83"/>
      <c r="S536" s="83"/>
      <c r="T536" s="83"/>
      <c r="U536" s="41" t="str">
        <f>IF(AND(B536="",C536="",D536="",E536="",F536="",G536="",H536="",I536="",J536="",K536="",M536="",N536="",O536="",LEN(Q536)=0)=FALSE,IF(OR(B536="",C536="",D536="",E536="",F536="",G536="",H536="",I536="",J536="",K536="",M536="",N536="",O536="",LEN(Q536)=0,AND(ISNONTEXT(Q536), Q536&gt;100000))=TRUE,"NG",""),"")</f>
        <v>NG</v>
      </c>
      <c r="V536" s="42" t="str">
        <f>IF(ISNUMBER(SEARCH("ガス",D536)),"NG",IF(ISNUMBER(SEARCH("スプレー",D536)),"NG",IF(ISNUMBER(SEARCH("オイル",D536)),"NG",IF(ISNUMBER(SEARCH("バッテリー",D536)),"NG",IF(ISNUMBER(SEARCH("漂白",D536)),"NG",IF(ISNUMBER(SEARCH("ペイント",D536)),"NG",IF(ISNUMBER(SEARCH("ウール",D536)),"NG",IF(ISNUMBER(SEARCH("サメ",D536)),"NG","" ))))))))</f>
        <v/>
      </c>
      <c r="W536" s="42" t="str">
        <f>IF(ISNUMBER(SEARCH("gas",D536)),"NG",IF(ISNUMBER(SEARCH("spray",D536)),"NG",IF(ISNUMBER(SEARCH("oil",D536)),"NG",IF(ISNUMBER(SEARCH("battery",D536)),"NG",IF(ISNUMBER(SEARCH("bleach",D536)),"NG",IF(ISNUMBER(SEARCH("paint",D536)),"NG",IF(ISNUMBER(SEARCH("wool",D536)),"NG",IF(ISNUMBER(SEARCH("shark",D536)),"NG",""))))))))</f>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30"/>
      <c r="N537" s="138"/>
      <c r="O537" s="139"/>
      <c r="P537" s="81"/>
      <c r="Q537" s="82">
        <f>ROUND(N537*H537,0)</f>
        <v>0</v>
      </c>
      <c r="R537" s="83"/>
      <c r="S537" s="83"/>
      <c r="T537" s="83"/>
      <c r="U537" s="41" t="str">
        <f>IF(AND(B537="",C537="",D537="",E537="",F537="",G537="",H537="",I537="",J537="",K537="",M537="",N537="",O537="",LEN(Q537)=0)=FALSE,IF(OR(B537="",C537="",D537="",E537="",F537="",G537="",H537="",I537="",J537="",K537="",M537="",N537="",O537="",LEN(Q537)=0,AND(ISNONTEXT(Q537), Q537&gt;100000))=TRUE,"NG",""),"")</f>
        <v>NG</v>
      </c>
      <c r="V537" s="42" t="str">
        <f>IF(ISNUMBER(SEARCH("ガス",D537)),"NG",IF(ISNUMBER(SEARCH("スプレー",D537)),"NG",IF(ISNUMBER(SEARCH("オイル",D537)),"NG",IF(ISNUMBER(SEARCH("バッテリー",D537)),"NG",IF(ISNUMBER(SEARCH("漂白",D537)),"NG",IF(ISNUMBER(SEARCH("ペイント",D537)),"NG",IF(ISNUMBER(SEARCH("ウール",D537)),"NG",IF(ISNUMBER(SEARCH("サメ",D537)),"NG","" ))))))))</f>
        <v/>
      </c>
      <c r="W537" s="42" t="str">
        <f>IF(ISNUMBER(SEARCH("gas",D537)),"NG",IF(ISNUMBER(SEARCH("spray",D537)),"NG",IF(ISNUMBER(SEARCH("oil",D537)),"NG",IF(ISNUMBER(SEARCH("battery",D537)),"NG",IF(ISNUMBER(SEARCH("bleach",D537)),"NG",IF(ISNUMBER(SEARCH("paint",D537)),"NG",IF(ISNUMBER(SEARCH("wool",D537)),"NG",IF(ISNUMBER(SEARCH("shark",D537)),"NG",""))))))))</f>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30"/>
      <c r="N538" s="138"/>
      <c r="O538" s="139"/>
      <c r="P538" s="81"/>
      <c r="Q538" s="82">
        <f>ROUND(N538*H538,0)</f>
        <v>0</v>
      </c>
      <c r="R538" s="83"/>
      <c r="S538" s="83"/>
      <c r="T538" s="83"/>
      <c r="U538" s="41" t="str">
        <f>IF(AND(B538="",C538="",D538="",E538="",F538="",G538="",H538="",I538="",J538="",K538="",M538="",N538="",O538="",LEN(Q538)=0)=FALSE,IF(OR(B538="",C538="",D538="",E538="",F538="",G538="",H538="",I538="",J538="",K538="",M538="",N538="",O538="",LEN(Q538)=0,AND(ISNONTEXT(Q538), Q538&gt;100000))=TRUE,"NG",""),"")</f>
        <v>NG</v>
      </c>
      <c r="V538" s="42" t="str">
        <f>IF(ISNUMBER(SEARCH("ガス",D538)),"NG",IF(ISNUMBER(SEARCH("スプレー",D538)),"NG",IF(ISNUMBER(SEARCH("オイル",D538)),"NG",IF(ISNUMBER(SEARCH("バッテリー",D538)),"NG",IF(ISNUMBER(SEARCH("漂白",D538)),"NG",IF(ISNUMBER(SEARCH("ペイント",D538)),"NG",IF(ISNUMBER(SEARCH("ウール",D538)),"NG",IF(ISNUMBER(SEARCH("サメ",D538)),"NG","" ))))))))</f>
        <v/>
      </c>
      <c r="W538" s="42" t="str">
        <f>IF(ISNUMBER(SEARCH("gas",D538)),"NG",IF(ISNUMBER(SEARCH("spray",D538)),"NG",IF(ISNUMBER(SEARCH("oil",D538)),"NG",IF(ISNUMBER(SEARCH("battery",D538)),"NG",IF(ISNUMBER(SEARCH("bleach",D538)),"NG",IF(ISNUMBER(SEARCH("paint",D538)),"NG",IF(ISNUMBER(SEARCH("wool",D538)),"NG",IF(ISNUMBER(SEARCH("shark",D538)),"NG",""))))))))</f>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30"/>
      <c r="N539" s="138"/>
      <c r="O539" s="139"/>
      <c r="P539" s="81"/>
      <c r="Q539" s="82">
        <f>ROUND(N539*H539,0)</f>
        <v>0</v>
      </c>
      <c r="R539" s="83"/>
      <c r="S539" s="83"/>
      <c r="T539" s="83"/>
      <c r="U539" s="41" t="str">
        <f>IF(AND(B539="",C539="",D539="",E539="",F539="",G539="",H539="",I539="",J539="",K539="",M539="",N539="",O539="",LEN(Q539)=0)=FALSE,IF(OR(B539="",C539="",D539="",E539="",F539="",G539="",H539="",I539="",J539="",K539="",M539="",N539="",O539="",LEN(Q539)=0,AND(ISNONTEXT(Q539), Q539&gt;100000))=TRUE,"NG",""),"")</f>
        <v>NG</v>
      </c>
      <c r="V539" s="42" t="str">
        <f>IF(ISNUMBER(SEARCH("ガス",D539)),"NG",IF(ISNUMBER(SEARCH("スプレー",D539)),"NG",IF(ISNUMBER(SEARCH("オイル",D539)),"NG",IF(ISNUMBER(SEARCH("バッテリー",D539)),"NG",IF(ISNUMBER(SEARCH("漂白",D539)),"NG",IF(ISNUMBER(SEARCH("ペイント",D539)),"NG",IF(ISNUMBER(SEARCH("ウール",D539)),"NG",IF(ISNUMBER(SEARCH("サメ",D539)),"NG","" ))))))))</f>
        <v/>
      </c>
      <c r="W539" s="42" t="str">
        <f>IF(ISNUMBER(SEARCH("gas",D539)),"NG",IF(ISNUMBER(SEARCH("spray",D539)),"NG",IF(ISNUMBER(SEARCH("oil",D539)),"NG",IF(ISNUMBER(SEARCH("battery",D539)),"NG",IF(ISNUMBER(SEARCH("bleach",D539)),"NG",IF(ISNUMBER(SEARCH("paint",D539)),"NG",IF(ISNUMBER(SEARCH("wool",D539)),"NG",IF(ISNUMBER(SEARCH("shark",D539)),"NG",""))))))))</f>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30"/>
      <c r="N540" s="138"/>
      <c r="O540" s="139"/>
      <c r="P540" s="81"/>
      <c r="Q540" s="82">
        <f>ROUND(N540*H540,0)</f>
        <v>0</v>
      </c>
      <c r="R540" s="83"/>
      <c r="S540" s="83"/>
      <c r="T540" s="83"/>
      <c r="U540" s="41" t="str">
        <f>IF(AND(B540="",C540="",D540="",E540="",F540="",G540="",H540="",I540="",J540="",K540="",M540="",N540="",O540="",LEN(Q540)=0)=FALSE,IF(OR(B540="",C540="",D540="",E540="",F540="",G540="",H540="",I540="",J540="",K540="",M540="",N540="",O540="",LEN(Q540)=0,AND(ISNONTEXT(Q540), Q540&gt;100000))=TRUE,"NG",""),"")</f>
        <v>NG</v>
      </c>
      <c r="V540" s="42" t="str">
        <f>IF(ISNUMBER(SEARCH("ガス",D540)),"NG",IF(ISNUMBER(SEARCH("スプレー",D540)),"NG",IF(ISNUMBER(SEARCH("オイル",D540)),"NG",IF(ISNUMBER(SEARCH("バッテリー",D540)),"NG",IF(ISNUMBER(SEARCH("漂白",D540)),"NG",IF(ISNUMBER(SEARCH("ペイント",D540)),"NG",IF(ISNUMBER(SEARCH("ウール",D540)),"NG",IF(ISNUMBER(SEARCH("サメ",D540)),"NG","" ))))))))</f>
        <v/>
      </c>
      <c r="W540" s="42" t="str">
        <f>IF(ISNUMBER(SEARCH("gas",D540)),"NG",IF(ISNUMBER(SEARCH("spray",D540)),"NG",IF(ISNUMBER(SEARCH("oil",D540)),"NG",IF(ISNUMBER(SEARCH("battery",D540)),"NG",IF(ISNUMBER(SEARCH("bleach",D540)),"NG",IF(ISNUMBER(SEARCH("paint",D540)),"NG",IF(ISNUMBER(SEARCH("wool",D540)),"NG",IF(ISNUMBER(SEARCH("shark",D540)),"NG",""))))))))</f>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30"/>
      <c r="N541" s="138"/>
      <c r="O541" s="139"/>
      <c r="P541" s="81"/>
      <c r="Q541" s="82">
        <f>ROUND(N541*H541,0)</f>
        <v>0</v>
      </c>
      <c r="R541" s="83"/>
      <c r="S541" s="83"/>
      <c r="T541" s="83"/>
      <c r="U541" s="41" t="str">
        <f>IF(AND(B541="",C541="",D541="",E541="",F541="",G541="",H541="",I541="",J541="",K541="",M541="",N541="",O541="",LEN(Q541)=0)=FALSE,IF(OR(B541="",C541="",D541="",E541="",F541="",G541="",H541="",I541="",J541="",K541="",M541="",N541="",O541="",LEN(Q541)=0,AND(ISNONTEXT(Q541), Q541&gt;100000))=TRUE,"NG",""),"")</f>
        <v>NG</v>
      </c>
      <c r="V541" s="42" t="str">
        <f>IF(ISNUMBER(SEARCH("ガス",D541)),"NG",IF(ISNUMBER(SEARCH("スプレー",D541)),"NG",IF(ISNUMBER(SEARCH("オイル",D541)),"NG",IF(ISNUMBER(SEARCH("バッテリー",D541)),"NG",IF(ISNUMBER(SEARCH("漂白",D541)),"NG",IF(ISNUMBER(SEARCH("ペイント",D541)),"NG",IF(ISNUMBER(SEARCH("ウール",D541)),"NG",IF(ISNUMBER(SEARCH("サメ",D541)),"NG","" ))))))))</f>
        <v/>
      </c>
      <c r="W541" s="42" t="str">
        <f>IF(ISNUMBER(SEARCH("gas",D541)),"NG",IF(ISNUMBER(SEARCH("spray",D541)),"NG",IF(ISNUMBER(SEARCH("oil",D541)),"NG",IF(ISNUMBER(SEARCH("battery",D541)),"NG",IF(ISNUMBER(SEARCH("bleach",D541)),"NG",IF(ISNUMBER(SEARCH("paint",D541)),"NG",IF(ISNUMBER(SEARCH("wool",D541)),"NG",IF(ISNUMBER(SEARCH("shark",D541)),"NG",""))))))))</f>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30"/>
      <c r="N542" s="138"/>
      <c r="O542" s="139"/>
      <c r="P542" s="81"/>
      <c r="Q542" s="82">
        <f>ROUND(N542*H542,0)</f>
        <v>0</v>
      </c>
      <c r="R542" s="83"/>
      <c r="S542" s="83"/>
      <c r="T542" s="83"/>
      <c r="U542" s="41" t="str">
        <f>IF(AND(B542="",C542="",D542="",E542="",F542="",G542="",H542="",I542="",J542="",K542="",M542="",N542="",O542="",LEN(Q542)=0)=FALSE,IF(OR(B542="",C542="",D542="",E542="",F542="",G542="",H542="",I542="",J542="",K542="",M542="",N542="",O542="",LEN(Q542)=0,AND(ISNONTEXT(Q542), Q542&gt;100000))=TRUE,"NG",""),"")</f>
        <v>NG</v>
      </c>
      <c r="V542" s="42" t="str">
        <f>IF(ISNUMBER(SEARCH("ガス",D542)),"NG",IF(ISNUMBER(SEARCH("スプレー",D542)),"NG",IF(ISNUMBER(SEARCH("オイル",D542)),"NG",IF(ISNUMBER(SEARCH("バッテリー",D542)),"NG",IF(ISNUMBER(SEARCH("漂白",D542)),"NG",IF(ISNUMBER(SEARCH("ペイント",D542)),"NG",IF(ISNUMBER(SEARCH("ウール",D542)),"NG",IF(ISNUMBER(SEARCH("サメ",D542)),"NG","" ))))))))</f>
        <v/>
      </c>
      <c r="W542" s="42" t="str">
        <f>IF(ISNUMBER(SEARCH("gas",D542)),"NG",IF(ISNUMBER(SEARCH("spray",D542)),"NG",IF(ISNUMBER(SEARCH("oil",D542)),"NG",IF(ISNUMBER(SEARCH("battery",D542)),"NG",IF(ISNUMBER(SEARCH("bleach",D542)),"NG",IF(ISNUMBER(SEARCH("paint",D542)),"NG",IF(ISNUMBER(SEARCH("wool",D542)),"NG",IF(ISNUMBER(SEARCH("shark",D542)),"NG",""))))))))</f>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30"/>
      <c r="N543" s="138"/>
      <c r="O543" s="139"/>
      <c r="P543" s="81"/>
      <c r="Q543" s="82">
        <f>ROUND(N543*H543,0)</f>
        <v>0</v>
      </c>
      <c r="R543" s="83"/>
      <c r="S543" s="83"/>
      <c r="T543" s="83"/>
      <c r="U543" s="41" t="str">
        <f>IF(AND(B543="",C543="",D543="",E543="",F543="",G543="",H543="",I543="",J543="",K543="",M543="",N543="",O543="",LEN(Q543)=0)=FALSE,IF(OR(B543="",C543="",D543="",E543="",F543="",G543="",H543="",I543="",J543="",K543="",M543="",N543="",O543="",LEN(Q543)=0,AND(ISNONTEXT(Q543), Q543&gt;100000))=TRUE,"NG",""),"")</f>
        <v>NG</v>
      </c>
      <c r="V543" s="42" t="str">
        <f>IF(ISNUMBER(SEARCH("ガス",D543)),"NG",IF(ISNUMBER(SEARCH("スプレー",D543)),"NG",IF(ISNUMBER(SEARCH("オイル",D543)),"NG",IF(ISNUMBER(SEARCH("バッテリー",D543)),"NG",IF(ISNUMBER(SEARCH("漂白",D543)),"NG",IF(ISNUMBER(SEARCH("ペイント",D543)),"NG",IF(ISNUMBER(SEARCH("ウール",D543)),"NG",IF(ISNUMBER(SEARCH("サメ",D543)),"NG","" ))))))))</f>
        <v/>
      </c>
      <c r="W543" s="42" t="str">
        <f>IF(ISNUMBER(SEARCH("gas",D543)),"NG",IF(ISNUMBER(SEARCH("spray",D543)),"NG",IF(ISNUMBER(SEARCH("oil",D543)),"NG",IF(ISNUMBER(SEARCH("battery",D543)),"NG",IF(ISNUMBER(SEARCH("bleach",D543)),"NG",IF(ISNUMBER(SEARCH("paint",D543)),"NG",IF(ISNUMBER(SEARCH("wool",D543)),"NG",IF(ISNUMBER(SEARCH("shark",D543)),"NG",""))))))))</f>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30"/>
      <c r="N544" s="138"/>
      <c r="O544" s="139"/>
      <c r="P544" s="81"/>
      <c r="Q544" s="82">
        <f>ROUND(N544*H544,0)</f>
        <v>0</v>
      </c>
      <c r="R544" s="83"/>
      <c r="S544" s="83"/>
      <c r="T544" s="83"/>
      <c r="U544" s="41" t="str">
        <f>IF(AND(B544="",C544="",D544="",E544="",F544="",G544="",H544="",I544="",J544="",K544="",M544="",N544="",O544="",LEN(Q544)=0)=FALSE,IF(OR(B544="",C544="",D544="",E544="",F544="",G544="",H544="",I544="",J544="",K544="",M544="",N544="",O544="",LEN(Q544)=0,AND(ISNONTEXT(Q544), Q544&gt;100000))=TRUE,"NG",""),"")</f>
        <v>NG</v>
      </c>
      <c r="V544" s="42" t="str">
        <f>IF(ISNUMBER(SEARCH("ガス",D544)),"NG",IF(ISNUMBER(SEARCH("スプレー",D544)),"NG",IF(ISNUMBER(SEARCH("オイル",D544)),"NG",IF(ISNUMBER(SEARCH("バッテリー",D544)),"NG",IF(ISNUMBER(SEARCH("漂白",D544)),"NG",IF(ISNUMBER(SEARCH("ペイント",D544)),"NG",IF(ISNUMBER(SEARCH("ウール",D544)),"NG",IF(ISNUMBER(SEARCH("サメ",D544)),"NG","" ))))))))</f>
        <v/>
      </c>
      <c r="W544" s="42" t="str">
        <f>IF(ISNUMBER(SEARCH("gas",D544)),"NG",IF(ISNUMBER(SEARCH("spray",D544)),"NG",IF(ISNUMBER(SEARCH("oil",D544)),"NG",IF(ISNUMBER(SEARCH("battery",D544)),"NG",IF(ISNUMBER(SEARCH("bleach",D544)),"NG",IF(ISNUMBER(SEARCH("paint",D544)),"NG",IF(ISNUMBER(SEARCH("wool",D544)),"NG",IF(ISNUMBER(SEARCH("shark",D544)),"NG",""))))))))</f>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30"/>
      <c r="N545" s="138"/>
      <c r="O545" s="139"/>
      <c r="P545" s="81"/>
      <c r="Q545" s="82">
        <f>ROUND(N545*H545,0)</f>
        <v>0</v>
      </c>
      <c r="R545" s="83"/>
      <c r="S545" s="83"/>
      <c r="T545" s="83"/>
      <c r="U545" s="41" t="str">
        <f>IF(AND(B545="",C545="",D545="",E545="",F545="",G545="",H545="",I545="",J545="",K545="",M545="",N545="",O545="",LEN(Q545)=0)=FALSE,IF(OR(B545="",C545="",D545="",E545="",F545="",G545="",H545="",I545="",J545="",K545="",M545="",N545="",O545="",LEN(Q545)=0,AND(ISNONTEXT(Q545), Q545&gt;100000))=TRUE,"NG",""),"")</f>
        <v>NG</v>
      </c>
      <c r="V545" s="42" t="str">
        <f>IF(ISNUMBER(SEARCH("ガス",D545)),"NG",IF(ISNUMBER(SEARCH("スプレー",D545)),"NG",IF(ISNUMBER(SEARCH("オイル",D545)),"NG",IF(ISNUMBER(SEARCH("バッテリー",D545)),"NG",IF(ISNUMBER(SEARCH("漂白",D545)),"NG",IF(ISNUMBER(SEARCH("ペイント",D545)),"NG",IF(ISNUMBER(SEARCH("ウール",D545)),"NG",IF(ISNUMBER(SEARCH("サメ",D545)),"NG","" ))))))))</f>
        <v/>
      </c>
      <c r="W545" s="42" t="str">
        <f>IF(ISNUMBER(SEARCH("gas",D545)),"NG",IF(ISNUMBER(SEARCH("spray",D545)),"NG",IF(ISNUMBER(SEARCH("oil",D545)),"NG",IF(ISNUMBER(SEARCH("battery",D545)),"NG",IF(ISNUMBER(SEARCH("bleach",D545)),"NG",IF(ISNUMBER(SEARCH("paint",D545)),"NG",IF(ISNUMBER(SEARCH("wool",D545)),"NG",IF(ISNUMBER(SEARCH("shark",D545)),"NG",""))))))))</f>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30"/>
      <c r="N546" s="138"/>
      <c r="O546" s="139"/>
      <c r="P546" s="81"/>
      <c r="Q546" s="82">
        <f>ROUND(N546*H546,0)</f>
        <v>0</v>
      </c>
      <c r="R546" s="83"/>
      <c r="S546" s="83"/>
      <c r="T546" s="83"/>
      <c r="U546" s="41" t="str">
        <f>IF(AND(B546="",C546="",D546="",E546="",F546="",G546="",H546="",I546="",J546="",K546="",M546="",N546="",O546="",LEN(Q546)=0)=FALSE,IF(OR(B546="",C546="",D546="",E546="",F546="",G546="",H546="",I546="",J546="",K546="",M546="",N546="",O546="",LEN(Q546)=0,AND(ISNONTEXT(Q546), Q546&gt;100000))=TRUE,"NG",""),"")</f>
        <v>NG</v>
      </c>
      <c r="V546" s="42" t="str">
        <f>IF(ISNUMBER(SEARCH("ガス",D546)),"NG",IF(ISNUMBER(SEARCH("スプレー",D546)),"NG",IF(ISNUMBER(SEARCH("オイル",D546)),"NG",IF(ISNUMBER(SEARCH("バッテリー",D546)),"NG",IF(ISNUMBER(SEARCH("漂白",D546)),"NG",IF(ISNUMBER(SEARCH("ペイント",D546)),"NG",IF(ISNUMBER(SEARCH("ウール",D546)),"NG",IF(ISNUMBER(SEARCH("サメ",D546)),"NG","" ))))))))</f>
        <v/>
      </c>
      <c r="W546" s="42" t="str">
        <f>IF(ISNUMBER(SEARCH("gas",D546)),"NG",IF(ISNUMBER(SEARCH("spray",D546)),"NG",IF(ISNUMBER(SEARCH("oil",D546)),"NG",IF(ISNUMBER(SEARCH("battery",D546)),"NG",IF(ISNUMBER(SEARCH("bleach",D546)),"NG",IF(ISNUMBER(SEARCH("paint",D546)),"NG",IF(ISNUMBER(SEARCH("wool",D546)),"NG",IF(ISNUMBER(SEARCH("shark",D546)),"NG",""))))))))</f>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30"/>
      <c r="N547" s="138"/>
      <c r="O547" s="139"/>
      <c r="P547" s="81"/>
      <c r="Q547" s="82">
        <f>ROUND(N547*H547,0)</f>
        <v>0</v>
      </c>
      <c r="R547" s="83"/>
      <c r="S547" s="83"/>
      <c r="T547" s="83"/>
      <c r="U547" s="41" t="str">
        <f>IF(AND(B547="",C547="",D547="",E547="",F547="",G547="",H547="",I547="",J547="",K547="",M547="",N547="",O547="",LEN(Q547)=0)=FALSE,IF(OR(B547="",C547="",D547="",E547="",F547="",G547="",H547="",I547="",J547="",K547="",M547="",N547="",O547="",LEN(Q547)=0,AND(ISNONTEXT(Q547), Q547&gt;100000))=TRUE,"NG",""),"")</f>
        <v>NG</v>
      </c>
      <c r="V547" s="42" t="str">
        <f>IF(ISNUMBER(SEARCH("ガス",D547)),"NG",IF(ISNUMBER(SEARCH("スプレー",D547)),"NG",IF(ISNUMBER(SEARCH("オイル",D547)),"NG",IF(ISNUMBER(SEARCH("バッテリー",D547)),"NG",IF(ISNUMBER(SEARCH("漂白",D547)),"NG",IF(ISNUMBER(SEARCH("ペイント",D547)),"NG",IF(ISNUMBER(SEARCH("ウール",D547)),"NG",IF(ISNUMBER(SEARCH("サメ",D547)),"NG","" ))))))))</f>
        <v/>
      </c>
      <c r="W547" s="42" t="str">
        <f>IF(ISNUMBER(SEARCH("gas",D547)),"NG",IF(ISNUMBER(SEARCH("spray",D547)),"NG",IF(ISNUMBER(SEARCH("oil",D547)),"NG",IF(ISNUMBER(SEARCH("battery",D547)),"NG",IF(ISNUMBER(SEARCH("bleach",D547)),"NG",IF(ISNUMBER(SEARCH("paint",D547)),"NG",IF(ISNUMBER(SEARCH("wool",D547)),"NG",IF(ISNUMBER(SEARCH("shark",D547)),"NG",""))))))))</f>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30"/>
      <c r="N548" s="138"/>
      <c r="O548" s="139"/>
      <c r="P548" s="81"/>
      <c r="Q548" s="82">
        <f>ROUND(N548*H548,0)</f>
        <v>0</v>
      </c>
      <c r="R548" s="83"/>
      <c r="S548" s="83"/>
      <c r="T548" s="83"/>
      <c r="U548" s="41" t="str">
        <f>IF(AND(B548="",C548="",D548="",E548="",F548="",G548="",H548="",I548="",J548="",K548="",M548="",N548="",O548="",LEN(Q548)=0)=FALSE,IF(OR(B548="",C548="",D548="",E548="",F548="",G548="",H548="",I548="",J548="",K548="",M548="",N548="",O548="",LEN(Q548)=0,AND(ISNONTEXT(Q548), Q548&gt;100000))=TRUE,"NG",""),"")</f>
        <v>NG</v>
      </c>
      <c r="V548" s="42" t="str">
        <f>IF(ISNUMBER(SEARCH("ガス",D548)),"NG",IF(ISNUMBER(SEARCH("スプレー",D548)),"NG",IF(ISNUMBER(SEARCH("オイル",D548)),"NG",IF(ISNUMBER(SEARCH("バッテリー",D548)),"NG",IF(ISNUMBER(SEARCH("漂白",D548)),"NG",IF(ISNUMBER(SEARCH("ペイント",D548)),"NG",IF(ISNUMBER(SEARCH("ウール",D548)),"NG",IF(ISNUMBER(SEARCH("サメ",D548)),"NG","" ))))))))</f>
        <v/>
      </c>
      <c r="W548" s="42" t="str">
        <f>IF(ISNUMBER(SEARCH("gas",D548)),"NG",IF(ISNUMBER(SEARCH("spray",D548)),"NG",IF(ISNUMBER(SEARCH("oil",D548)),"NG",IF(ISNUMBER(SEARCH("battery",D548)),"NG",IF(ISNUMBER(SEARCH("bleach",D548)),"NG",IF(ISNUMBER(SEARCH("paint",D548)),"NG",IF(ISNUMBER(SEARCH("wool",D548)),"NG",IF(ISNUMBER(SEARCH("shark",D548)),"NG",""))))))))</f>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30"/>
      <c r="N549" s="138"/>
      <c r="O549" s="139"/>
      <c r="P549" s="81"/>
      <c r="Q549" s="82">
        <f>ROUND(N549*H549,0)</f>
        <v>0</v>
      </c>
      <c r="R549" s="83"/>
      <c r="S549" s="83"/>
      <c r="T549" s="83"/>
      <c r="U549" s="41" t="str">
        <f>IF(AND(B549="",C549="",D549="",E549="",F549="",G549="",H549="",I549="",J549="",K549="",M549="",N549="",O549="",LEN(Q549)=0)=FALSE,IF(OR(B549="",C549="",D549="",E549="",F549="",G549="",H549="",I549="",J549="",K549="",M549="",N549="",O549="",LEN(Q549)=0,AND(ISNONTEXT(Q549), Q549&gt;100000))=TRUE,"NG",""),"")</f>
        <v>NG</v>
      </c>
      <c r="V549" s="42" t="str">
        <f>IF(ISNUMBER(SEARCH("ガス",D549)),"NG",IF(ISNUMBER(SEARCH("スプレー",D549)),"NG",IF(ISNUMBER(SEARCH("オイル",D549)),"NG",IF(ISNUMBER(SEARCH("バッテリー",D549)),"NG",IF(ISNUMBER(SEARCH("漂白",D549)),"NG",IF(ISNUMBER(SEARCH("ペイント",D549)),"NG",IF(ISNUMBER(SEARCH("ウール",D549)),"NG",IF(ISNUMBER(SEARCH("サメ",D549)),"NG","" ))))))))</f>
        <v/>
      </c>
      <c r="W549" s="42" t="str">
        <f>IF(ISNUMBER(SEARCH("gas",D549)),"NG",IF(ISNUMBER(SEARCH("spray",D549)),"NG",IF(ISNUMBER(SEARCH("oil",D549)),"NG",IF(ISNUMBER(SEARCH("battery",D549)),"NG",IF(ISNUMBER(SEARCH("bleach",D549)),"NG",IF(ISNUMBER(SEARCH("paint",D549)),"NG",IF(ISNUMBER(SEARCH("wool",D549)),"NG",IF(ISNUMBER(SEARCH("shark",D549)),"NG",""))))))))</f>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30"/>
      <c r="N550" s="138"/>
      <c r="O550" s="139"/>
      <c r="P550" s="81"/>
      <c r="Q550" s="82">
        <f>ROUND(N550*H550,0)</f>
        <v>0</v>
      </c>
      <c r="R550" s="83"/>
      <c r="S550" s="83"/>
      <c r="T550" s="83"/>
      <c r="U550" s="41" t="str">
        <f>IF(AND(B550="",C550="",D550="",E550="",F550="",G550="",H550="",I550="",J550="",K550="",M550="",N550="",O550="",LEN(Q550)=0)=FALSE,IF(OR(B550="",C550="",D550="",E550="",F550="",G550="",H550="",I550="",J550="",K550="",M550="",N550="",O550="",LEN(Q550)=0,AND(ISNONTEXT(Q550), Q550&gt;100000))=TRUE,"NG",""),"")</f>
        <v>NG</v>
      </c>
      <c r="V550" s="42" t="str">
        <f>IF(ISNUMBER(SEARCH("ガス",D550)),"NG",IF(ISNUMBER(SEARCH("スプレー",D550)),"NG",IF(ISNUMBER(SEARCH("オイル",D550)),"NG",IF(ISNUMBER(SEARCH("バッテリー",D550)),"NG",IF(ISNUMBER(SEARCH("漂白",D550)),"NG",IF(ISNUMBER(SEARCH("ペイント",D550)),"NG",IF(ISNUMBER(SEARCH("ウール",D550)),"NG",IF(ISNUMBER(SEARCH("サメ",D550)),"NG","" ))))))))</f>
        <v/>
      </c>
      <c r="W550" s="42" t="str">
        <f>IF(ISNUMBER(SEARCH("gas",D550)),"NG",IF(ISNUMBER(SEARCH("spray",D550)),"NG",IF(ISNUMBER(SEARCH("oil",D550)),"NG",IF(ISNUMBER(SEARCH("battery",D550)),"NG",IF(ISNUMBER(SEARCH("bleach",D550)),"NG",IF(ISNUMBER(SEARCH("paint",D550)),"NG",IF(ISNUMBER(SEARCH("wool",D550)),"NG",IF(ISNUMBER(SEARCH("shark",D550)),"NG",""))))))))</f>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30"/>
      <c r="N551" s="138"/>
      <c r="O551" s="139"/>
      <c r="P551" s="81"/>
      <c r="Q551" s="82">
        <f>ROUND(N551*H551,0)</f>
        <v>0</v>
      </c>
      <c r="R551" s="83"/>
      <c r="S551" s="83"/>
      <c r="T551" s="83"/>
      <c r="U551" s="41" t="str">
        <f>IF(AND(B551="",C551="",D551="",E551="",F551="",G551="",H551="",I551="",J551="",K551="",M551="",N551="",O551="",LEN(Q551)=0)=FALSE,IF(OR(B551="",C551="",D551="",E551="",F551="",G551="",H551="",I551="",J551="",K551="",M551="",N551="",O551="",LEN(Q551)=0,AND(ISNONTEXT(Q551), Q551&gt;100000))=TRUE,"NG",""),"")</f>
        <v>NG</v>
      </c>
      <c r="V551" s="42" t="str">
        <f>IF(ISNUMBER(SEARCH("ガス",D551)),"NG",IF(ISNUMBER(SEARCH("スプレー",D551)),"NG",IF(ISNUMBER(SEARCH("オイル",D551)),"NG",IF(ISNUMBER(SEARCH("バッテリー",D551)),"NG",IF(ISNUMBER(SEARCH("漂白",D551)),"NG",IF(ISNUMBER(SEARCH("ペイント",D551)),"NG",IF(ISNUMBER(SEARCH("ウール",D551)),"NG",IF(ISNUMBER(SEARCH("サメ",D551)),"NG","" ))))))))</f>
        <v/>
      </c>
      <c r="W551" s="42" t="str">
        <f>IF(ISNUMBER(SEARCH("gas",D551)),"NG",IF(ISNUMBER(SEARCH("spray",D551)),"NG",IF(ISNUMBER(SEARCH("oil",D551)),"NG",IF(ISNUMBER(SEARCH("battery",D551)),"NG",IF(ISNUMBER(SEARCH("bleach",D551)),"NG",IF(ISNUMBER(SEARCH("paint",D551)),"NG",IF(ISNUMBER(SEARCH("wool",D551)),"NG",IF(ISNUMBER(SEARCH("shark",D551)),"NG",""))))))))</f>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30"/>
      <c r="N552" s="138"/>
      <c r="O552" s="139"/>
      <c r="P552" s="81"/>
      <c r="Q552" s="82">
        <f>ROUND(N552*H552,0)</f>
        <v>0</v>
      </c>
      <c r="R552" s="83"/>
      <c r="S552" s="83"/>
      <c r="T552" s="83"/>
      <c r="U552" s="41" t="str">
        <f>IF(AND(B552="",C552="",D552="",E552="",F552="",G552="",H552="",I552="",J552="",K552="",M552="",N552="",O552="",LEN(Q552)=0)=FALSE,IF(OR(B552="",C552="",D552="",E552="",F552="",G552="",H552="",I552="",J552="",K552="",M552="",N552="",O552="",LEN(Q552)=0,AND(ISNONTEXT(Q552), Q552&gt;100000))=TRUE,"NG",""),"")</f>
        <v>NG</v>
      </c>
      <c r="V552" s="42" t="str">
        <f>IF(ISNUMBER(SEARCH("ガス",D552)),"NG",IF(ISNUMBER(SEARCH("スプレー",D552)),"NG",IF(ISNUMBER(SEARCH("オイル",D552)),"NG",IF(ISNUMBER(SEARCH("バッテリー",D552)),"NG",IF(ISNUMBER(SEARCH("漂白",D552)),"NG",IF(ISNUMBER(SEARCH("ペイント",D552)),"NG",IF(ISNUMBER(SEARCH("ウール",D552)),"NG",IF(ISNUMBER(SEARCH("サメ",D552)),"NG","" ))))))))</f>
        <v/>
      </c>
      <c r="W552" s="42" t="str">
        <f>IF(ISNUMBER(SEARCH("gas",D552)),"NG",IF(ISNUMBER(SEARCH("spray",D552)),"NG",IF(ISNUMBER(SEARCH("oil",D552)),"NG",IF(ISNUMBER(SEARCH("battery",D552)),"NG",IF(ISNUMBER(SEARCH("bleach",D552)),"NG",IF(ISNUMBER(SEARCH("paint",D552)),"NG",IF(ISNUMBER(SEARCH("wool",D552)),"NG",IF(ISNUMBER(SEARCH("shark",D552)),"NG",""))))))))</f>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30"/>
      <c r="N553" s="138"/>
      <c r="O553" s="139"/>
      <c r="P553" s="81"/>
      <c r="Q553" s="82">
        <f>ROUND(N553*H553,0)</f>
        <v>0</v>
      </c>
      <c r="R553" s="83"/>
      <c r="S553" s="83"/>
      <c r="T553" s="83"/>
      <c r="U553" s="41" t="str">
        <f>IF(AND(B553="",C553="",D553="",E553="",F553="",G553="",H553="",I553="",J553="",K553="",M553="",N553="",O553="",LEN(Q553)=0)=FALSE,IF(OR(B553="",C553="",D553="",E553="",F553="",G553="",H553="",I553="",J553="",K553="",M553="",N553="",O553="",LEN(Q553)=0,AND(ISNONTEXT(Q553), Q553&gt;100000))=TRUE,"NG",""),"")</f>
        <v>NG</v>
      </c>
      <c r="V553" s="42" t="str">
        <f>IF(ISNUMBER(SEARCH("ガス",D553)),"NG",IF(ISNUMBER(SEARCH("スプレー",D553)),"NG",IF(ISNUMBER(SEARCH("オイル",D553)),"NG",IF(ISNUMBER(SEARCH("バッテリー",D553)),"NG",IF(ISNUMBER(SEARCH("漂白",D553)),"NG",IF(ISNUMBER(SEARCH("ペイント",D553)),"NG",IF(ISNUMBER(SEARCH("ウール",D553)),"NG",IF(ISNUMBER(SEARCH("サメ",D553)),"NG","" ))))))))</f>
        <v/>
      </c>
      <c r="W553" s="42" t="str">
        <f>IF(ISNUMBER(SEARCH("gas",D553)),"NG",IF(ISNUMBER(SEARCH("spray",D553)),"NG",IF(ISNUMBER(SEARCH("oil",D553)),"NG",IF(ISNUMBER(SEARCH("battery",D553)),"NG",IF(ISNUMBER(SEARCH("bleach",D553)),"NG",IF(ISNUMBER(SEARCH("paint",D553)),"NG",IF(ISNUMBER(SEARCH("wool",D553)),"NG",IF(ISNUMBER(SEARCH("shark",D553)),"NG",""))))))))</f>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30"/>
      <c r="N554" s="138"/>
      <c r="O554" s="139"/>
      <c r="P554" s="81"/>
      <c r="Q554" s="82">
        <f>ROUND(N554*H554,0)</f>
        <v>0</v>
      </c>
      <c r="R554" s="83"/>
      <c r="S554" s="83"/>
      <c r="T554" s="83"/>
      <c r="U554" s="41" t="str">
        <f>IF(AND(B554="",C554="",D554="",E554="",F554="",G554="",H554="",I554="",J554="",K554="",M554="",N554="",O554="",LEN(Q554)=0)=FALSE,IF(OR(B554="",C554="",D554="",E554="",F554="",G554="",H554="",I554="",J554="",K554="",M554="",N554="",O554="",LEN(Q554)=0,AND(ISNONTEXT(Q554), Q554&gt;100000))=TRUE,"NG",""),"")</f>
        <v>NG</v>
      </c>
      <c r="V554" s="42" t="str">
        <f>IF(ISNUMBER(SEARCH("ガス",D554)),"NG",IF(ISNUMBER(SEARCH("スプレー",D554)),"NG",IF(ISNUMBER(SEARCH("オイル",D554)),"NG",IF(ISNUMBER(SEARCH("バッテリー",D554)),"NG",IF(ISNUMBER(SEARCH("漂白",D554)),"NG",IF(ISNUMBER(SEARCH("ペイント",D554)),"NG",IF(ISNUMBER(SEARCH("ウール",D554)),"NG",IF(ISNUMBER(SEARCH("サメ",D554)),"NG","" ))))))))</f>
        <v/>
      </c>
      <c r="W554" s="42" t="str">
        <f>IF(ISNUMBER(SEARCH("gas",D554)),"NG",IF(ISNUMBER(SEARCH("spray",D554)),"NG",IF(ISNUMBER(SEARCH("oil",D554)),"NG",IF(ISNUMBER(SEARCH("battery",D554)),"NG",IF(ISNUMBER(SEARCH("bleach",D554)),"NG",IF(ISNUMBER(SEARCH("paint",D554)),"NG",IF(ISNUMBER(SEARCH("wool",D554)),"NG",IF(ISNUMBER(SEARCH("shark",D554)),"NG",""))))))))</f>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30"/>
      <c r="N555" s="138"/>
      <c r="O555" s="139"/>
      <c r="P555" s="81"/>
      <c r="Q555" s="82">
        <f>ROUND(N555*H555,0)</f>
        <v>0</v>
      </c>
      <c r="R555" s="83"/>
      <c r="S555" s="83"/>
      <c r="T555" s="83"/>
      <c r="U555" s="41" t="str">
        <f>IF(AND(B555="",C555="",D555="",E555="",F555="",G555="",H555="",I555="",J555="",K555="",M555="",N555="",O555="",LEN(Q555)=0)=FALSE,IF(OR(B555="",C555="",D555="",E555="",F555="",G555="",H555="",I555="",J555="",K555="",M555="",N555="",O555="",LEN(Q555)=0,AND(ISNONTEXT(Q555), Q555&gt;100000))=TRUE,"NG",""),"")</f>
        <v>NG</v>
      </c>
      <c r="V555" s="42" t="str">
        <f>IF(ISNUMBER(SEARCH("ガス",D555)),"NG",IF(ISNUMBER(SEARCH("スプレー",D555)),"NG",IF(ISNUMBER(SEARCH("オイル",D555)),"NG",IF(ISNUMBER(SEARCH("バッテリー",D555)),"NG",IF(ISNUMBER(SEARCH("漂白",D555)),"NG",IF(ISNUMBER(SEARCH("ペイント",D555)),"NG",IF(ISNUMBER(SEARCH("ウール",D555)),"NG",IF(ISNUMBER(SEARCH("サメ",D555)),"NG","" ))))))))</f>
        <v/>
      </c>
      <c r="W555" s="42" t="str">
        <f>IF(ISNUMBER(SEARCH("gas",D555)),"NG",IF(ISNUMBER(SEARCH("spray",D555)),"NG",IF(ISNUMBER(SEARCH("oil",D555)),"NG",IF(ISNUMBER(SEARCH("battery",D555)),"NG",IF(ISNUMBER(SEARCH("bleach",D555)),"NG",IF(ISNUMBER(SEARCH("paint",D555)),"NG",IF(ISNUMBER(SEARCH("wool",D555)),"NG",IF(ISNUMBER(SEARCH("shark",D555)),"NG",""))))))))</f>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30"/>
      <c r="N556" s="138"/>
      <c r="O556" s="139"/>
      <c r="P556" s="81"/>
      <c r="Q556" s="82">
        <f>ROUND(N556*H556,0)</f>
        <v>0</v>
      </c>
      <c r="R556" s="83"/>
      <c r="S556" s="83"/>
      <c r="T556" s="83"/>
      <c r="U556" s="41" t="str">
        <f>IF(AND(B556="",C556="",D556="",E556="",F556="",G556="",H556="",I556="",J556="",K556="",M556="",N556="",O556="",LEN(Q556)=0)=FALSE,IF(OR(B556="",C556="",D556="",E556="",F556="",G556="",H556="",I556="",J556="",K556="",M556="",N556="",O556="",LEN(Q556)=0,AND(ISNONTEXT(Q556), Q556&gt;100000))=TRUE,"NG",""),"")</f>
        <v>NG</v>
      </c>
      <c r="V556" s="42" t="str">
        <f>IF(ISNUMBER(SEARCH("ガス",D556)),"NG",IF(ISNUMBER(SEARCH("スプレー",D556)),"NG",IF(ISNUMBER(SEARCH("オイル",D556)),"NG",IF(ISNUMBER(SEARCH("バッテリー",D556)),"NG",IF(ISNUMBER(SEARCH("漂白",D556)),"NG",IF(ISNUMBER(SEARCH("ペイント",D556)),"NG",IF(ISNUMBER(SEARCH("ウール",D556)),"NG",IF(ISNUMBER(SEARCH("サメ",D556)),"NG","" ))))))))</f>
        <v/>
      </c>
      <c r="W556" s="42" t="str">
        <f>IF(ISNUMBER(SEARCH("gas",D556)),"NG",IF(ISNUMBER(SEARCH("spray",D556)),"NG",IF(ISNUMBER(SEARCH("oil",D556)),"NG",IF(ISNUMBER(SEARCH("battery",D556)),"NG",IF(ISNUMBER(SEARCH("bleach",D556)),"NG",IF(ISNUMBER(SEARCH("paint",D556)),"NG",IF(ISNUMBER(SEARCH("wool",D556)),"NG",IF(ISNUMBER(SEARCH("shark",D556)),"NG",""))))))))</f>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30"/>
      <c r="N557" s="138"/>
      <c r="O557" s="139"/>
      <c r="P557" s="81"/>
      <c r="Q557" s="82">
        <f>ROUND(N557*H557,0)</f>
        <v>0</v>
      </c>
      <c r="R557" s="83"/>
      <c r="S557" s="83"/>
      <c r="T557" s="83"/>
      <c r="U557" s="41" t="str">
        <f>IF(AND(B557="",C557="",D557="",E557="",F557="",G557="",H557="",I557="",J557="",K557="",M557="",N557="",O557="",LEN(Q557)=0)=FALSE,IF(OR(B557="",C557="",D557="",E557="",F557="",G557="",H557="",I557="",J557="",K557="",M557="",N557="",O557="",LEN(Q557)=0,AND(ISNONTEXT(Q557), Q557&gt;100000))=TRUE,"NG",""),"")</f>
        <v>NG</v>
      </c>
      <c r="V557" s="42" t="str">
        <f>IF(ISNUMBER(SEARCH("ガス",D557)),"NG",IF(ISNUMBER(SEARCH("スプレー",D557)),"NG",IF(ISNUMBER(SEARCH("オイル",D557)),"NG",IF(ISNUMBER(SEARCH("バッテリー",D557)),"NG",IF(ISNUMBER(SEARCH("漂白",D557)),"NG",IF(ISNUMBER(SEARCH("ペイント",D557)),"NG",IF(ISNUMBER(SEARCH("ウール",D557)),"NG",IF(ISNUMBER(SEARCH("サメ",D557)),"NG","" ))))))))</f>
        <v/>
      </c>
      <c r="W557" s="42" t="str">
        <f>IF(ISNUMBER(SEARCH("gas",D557)),"NG",IF(ISNUMBER(SEARCH("spray",D557)),"NG",IF(ISNUMBER(SEARCH("oil",D557)),"NG",IF(ISNUMBER(SEARCH("battery",D557)),"NG",IF(ISNUMBER(SEARCH("bleach",D557)),"NG",IF(ISNUMBER(SEARCH("paint",D557)),"NG",IF(ISNUMBER(SEARCH("wool",D557)),"NG",IF(ISNUMBER(SEARCH("shark",D557)),"NG",""))))))))</f>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30"/>
      <c r="N558" s="138"/>
      <c r="O558" s="139"/>
      <c r="P558" s="81"/>
      <c r="Q558" s="82">
        <f>ROUND(N558*H558,0)</f>
        <v>0</v>
      </c>
      <c r="R558" s="83"/>
      <c r="S558" s="83"/>
      <c r="T558" s="83"/>
      <c r="U558" s="41" t="str">
        <f>IF(AND(B558="",C558="",D558="",E558="",F558="",G558="",H558="",I558="",J558="",K558="",M558="",N558="",O558="",LEN(Q558)=0)=FALSE,IF(OR(B558="",C558="",D558="",E558="",F558="",G558="",H558="",I558="",J558="",K558="",M558="",N558="",O558="",LEN(Q558)=0,AND(ISNONTEXT(Q558), Q558&gt;100000))=TRUE,"NG",""),"")</f>
        <v>NG</v>
      </c>
      <c r="V558" s="42" t="str">
        <f>IF(ISNUMBER(SEARCH("ガス",D558)),"NG",IF(ISNUMBER(SEARCH("スプレー",D558)),"NG",IF(ISNUMBER(SEARCH("オイル",D558)),"NG",IF(ISNUMBER(SEARCH("バッテリー",D558)),"NG",IF(ISNUMBER(SEARCH("漂白",D558)),"NG",IF(ISNUMBER(SEARCH("ペイント",D558)),"NG",IF(ISNUMBER(SEARCH("ウール",D558)),"NG",IF(ISNUMBER(SEARCH("サメ",D558)),"NG","" ))))))))</f>
        <v/>
      </c>
      <c r="W558" s="42" t="str">
        <f>IF(ISNUMBER(SEARCH("gas",D558)),"NG",IF(ISNUMBER(SEARCH("spray",D558)),"NG",IF(ISNUMBER(SEARCH("oil",D558)),"NG",IF(ISNUMBER(SEARCH("battery",D558)),"NG",IF(ISNUMBER(SEARCH("bleach",D558)),"NG",IF(ISNUMBER(SEARCH("paint",D558)),"NG",IF(ISNUMBER(SEARCH("wool",D558)),"NG",IF(ISNUMBER(SEARCH("shark",D558)),"NG",""))))))))</f>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30"/>
      <c r="N559" s="138"/>
      <c r="O559" s="139"/>
      <c r="P559" s="81"/>
      <c r="Q559" s="82">
        <f>ROUND(N559*H559,0)</f>
        <v>0</v>
      </c>
      <c r="R559" s="83"/>
      <c r="S559" s="83"/>
      <c r="T559" s="83"/>
      <c r="U559" s="41" t="str">
        <f>IF(AND(B559="",C559="",D559="",E559="",F559="",G559="",H559="",I559="",J559="",K559="",M559="",N559="",O559="",LEN(Q559)=0)=FALSE,IF(OR(B559="",C559="",D559="",E559="",F559="",G559="",H559="",I559="",J559="",K559="",M559="",N559="",O559="",LEN(Q559)=0,AND(ISNONTEXT(Q559), Q559&gt;100000))=TRUE,"NG",""),"")</f>
        <v>NG</v>
      </c>
      <c r="V559" s="42" t="str">
        <f>IF(ISNUMBER(SEARCH("ガス",D559)),"NG",IF(ISNUMBER(SEARCH("スプレー",D559)),"NG",IF(ISNUMBER(SEARCH("オイル",D559)),"NG",IF(ISNUMBER(SEARCH("バッテリー",D559)),"NG",IF(ISNUMBER(SEARCH("漂白",D559)),"NG",IF(ISNUMBER(SEARCH("ペイント",D559)),"NG",IF(ISNUMBER(SEARCH("ウール",D559)),"NG",IF(ISNUMBER(SEARCH("サメ",D559)),"NG","" ))))))))</f>
        <v/>
      </c>
      <c r="W559" s="42" t="str">
        <f>IF(ISNUMBER(SEARCH("gas",D559)),"NG",IF(ISNUMBER(SEARCH("spray",D559)),"NG",IF(ISNUMBER(SEARCH("oil",D559)),"NG",IF(ISNUMBER(SEARCH("battery",D559)),"NG",IF(ISNUMBER(SEARCH("bleach",D559)),"NG",IF(ISNUMBER(SEARCH("paint",D559)),"NG",IF(ISNUMBER(SEARCH("wool",D559)),"NG",IF(ISNUMBER(SEARCH("shark",D559)),"NG",""))))))))</f>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30"/>
      <c r="N560" s="138"/>
      <c r="O560" s="139"/>
      <c r="P560" s="81"/>
      <c r="Q560" s="82">
        <f>ROUND(N560*H560,0)</f>
        <v>0</v>
      </c>
      <c r="R560" s="83"/>
      <c r="S560" s="83"/>
      <c r="T560" s="83"/>
      <c r="U560" s="41" t="str">
        <f>IF(AND(B560="",C560="",D560="",E560="",F560="",G560="",H560="",I560="",J560="",K560="",M560="",N560="",O560="",LEN(Q560)=0)=FALSE,IF(OR(B560="",C560="",D560="",E560="",F560="",G560="",H560="",I560="",J560="",K560="",M560="",N560="",O560="",LEN(Q560)=0,AND(ISNONTEXT(Q560), Q560&gt;100000))=TRUE,"NG",""),"")</f>
        <v>NG</v>
      </c>
      <c r="V560" s="42" t="str">
        <f>IF(ISNUMBER(SEARCH("ガス",D560)),"NG",IF(ISNUMBER(SEARCH("スプレー",D560)),"NG",IF(ISNUMBER(SEARCH("オイル",D560)),"NG",IF(ISNUMBER(SEARCH("バッテリー",D560)),"NG",IF(ISNUMBER(SEARCH("漂白",D560)),"NG",IF(ISNUMBER(SEARCH("ペイント",D560)),"NG",IF(ISNUMBER(SEARCH("ウール",D560)),"NG",IF(ISNUMBER(SEARCH("サメ",D560)),"NG","" ))))))))</f>
        <v/>
      </c>
      <c r="W560" s="42" t="str">
        <f>IF(ISNUMBER(SEARCH("gas",D560)),"NG",IF(ISNUMBER(SEARCH("spray",D560)),"NG",IF(ISNUMBER(SEARCH("oil",D560)),"NG",IF(ISNUMBER(SEARCH("battery",D560)),"NG",IF(ISNUMBER(SEARCH("bleach",D560)),"NG",IF(ISNUMBER(SEARCH("paint",D560)),"NG",IF(ISNUMBER(SEARCH("wool",D560)),"NG",IF(ISNUMBER(SEARCH("shark",D560)),"NG",""))))))))</f>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30"/>
      <c r="N561" s="138"/>
      <c r="O561" s="139"/>
      <c r="P561" s="81"/>
      <c r="Q561" s="82">
        <f>ROUND(N561*H561,0)</f>
        <v>0</v>
      </c>
      <c r="R561" s="83"/>
      <c r="S561" s="83"/>
      <c r="T561" s="83"/>
      <c r="U561" s="41" t="str">
        <f>IF(AND(B561="",C561="",D561="",E561="",F561="",G561="",H561="",I561="",J561="",K561="",M561="",N561="",O561="",LEN(Q561)=0)=FALSE,IF(OR(B561="",C561="",D561="",E561="",F561="",G561="",H561="",I561="",J561="",K561="",M561="",N561="",O561="",LEN(Q561)=0,AND(ISNONTEXT(Q561), Q561&gt;100000))=TRUE,"NG",""),"")</f>
        <v>NG</v>
      </c>
      <c r="V561" s="42" t="str">
        <f>IF(ISNUMBER(SEARCH("ガス",D561)),"NG",IF(ISNUMBER(SEARCH("スプレー",D561)),"NG",IF(ISNUMBER(SEARCH("オイル",D561)),"NG",IF(ISNUMBER(SEARCH("バッテリー",D561)),"NG",IF(ISNUMBER(SEARCH("漂白",D561)),"NG",IF(ISNUMBER(SEARCH("ペイント",D561)),"NG",IF(ISNUMBER(SEARCH("ウール",D561)),"NG",IF(ISNUMBER(SEARCH("サメ",D561)),"NG","" ))))))))</f>
        <v/>
      </c>
      <c r="W561" s="42" t="str">
        <f>IF(ISNUMBER(SEARCH("gas",D561)),"NG",IF(ISNUMBER(SEARCH("spray",D561)),"NG",IF(ISNUMBER(SEARCH("oil",D561)),"NG",IF(ISNUMBER(SEARCH("battery",D561)),"NG",IF(ISNUMBER(SEARCH("bleach",D561)),"NG",IF(ISNUMBER(SEARCH("paint",D561)),"NG",IF(ISNUMBER(SEARCH("wool",D561)),"NG",IF(ISNUMBER(SEARCH("shark",D561)),"NG",""))))))))</f>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30"/>
      <c r="N562" s="138"/>
      <c r="O562" s="139"/>
      <c r="P562" s="81"/>
      <c r="Q562" s="82">
        <f>ROUND(N562*H562,0)</f>
        <v>0</v>
      </c>
      <c r="R562" s="83"/>
      <c r="S562" s="83"/>
      <c r="T562" s="83"/>
      <c r="U562" s="41" t="str">
        <f>IF(AND(B562="",C562="",D562="",E562="",F562="",G562="",H562="",I562="",J562="",K562="",M562="",N562="",O562="",LEN(Q562)=0)=FALSE,IF(OR(B562="",C562="",D562="",E562="",F562="",G562="",H562="",I562="",J562="",K562="",M562="",N562="",O562="",LEN(Q562)=0,AND(ISNONTEXT(Q562), Q562&gt;100000))=TRUE,"NG",""),"")</f>
        <v>NG</v>
      </c>
      <c r="V562" s="42" t="str">
        <f>IF(ISNUMBER(SEARCH("ガス",D562)),"NG",IF(ISNUMBER(SEARCH("スプレー",D562)),"NG",IF(ISNUMBER(SEARCH("オイル",D562)),"NG",IF(ISNUMBER(SEARCH("バッテリー",D562)),"NG",IF(ISNUMBER(SEARCH("漂白",D562)),"NG",IF(ISNUMBER(SEARCH("ペイント",D562)),"NG",IF(ISNUMBER(SEARCH("ウール",D562)),"NG",IF(ISNUMBER(SEARCH("サメ",D562)),"NG","" ))))))))</f>
        <v/>
      </c>
      <c r="W562" s="42" t="str">
        <f>IF(ISNUMBER(SEARCH("gas",D562)),"NG",IF(ISNUMBER(SEARCH("spray",D562)),"NG",IF(ISNUMBER(SEARCH("oil",D562)),"NG",IF(ISNUMBER(SEARCH("battery",D562)),"NG",IF(ISNUMBER(SEARCH("bleach",D562)),"NG",IF(ISNUMBER(SEARCH("paint",D562)),"NG",IF(ISNUMBER(SEARCH("wool",D562)),"NG",IF(ISNUMBER(SEARCH("shark",D562)),"NG",""))))))))</f>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30"/>
      <c r="N563" s="138"/>
      <c r="O563" s="139"/>
      <c r="P563" s="81"/>
      <c r="Q563" s="82">
        <f>ROUND(N563*H563,0)</f>
        <v>0</v>
      </c>
      <c r="R563" s="83"/>
      <c r="S563" s="83"/>
      <c r="T563" s="83"/>
      <c r="U563" s="41" t="str">
        <f>IF(AND(B563="",C563="",D563="",E563="",F563="",G563="",H563="",I563="",J563="",K563="",M563="",N563="",O563="",LEN(Q563)=0)=FALSE,IF(OR(B563="",C563="",D563="",E563="",F563="",G563="",H563="",I563="",J563="",K563="",M563="",N563="",O563="",LEN(Q563)=0,AND(ISNONTEXT(Q563), Q563&gt;100000))=TRUE,"NG",""),"")</f>
        <v>NG</v>
      </c>
      <c r="V563" s="42" t="str">
        <f>IF(ISNUMBER(SEARCH("ガス",D563)),"NG",IF(ISNUMBER(SEARCH("スプレー",D563)),"NG",IF(ISNUMBER(SEARCH("オイル",D563)),"NG",IF(ISNUMBER(SEARCH("バッテリー",D563)),"NG",IF(ISNUMBER(SEARCH("漂白",D563)),"NG",IF(ISNUMBER(SEARCH("ペイント",D563)),"NG",IF(ISNUMBER(SEARCH("ウール",D563)),"NG",IF(ISNUMBER(SEARCH("サメ",D563)),"NG","" ))))))))</f>
        <v/>
      </c>
      <c r="W563" s="42" t="str">
        <f>IF(ISNUMBER(SEARCH("gas",D563)),"NG",IF(ISNUMBER(SEARCH("spray",D563)),"NG",IF(ISNUMBER(SEARCH("oil",D563)),"NG",IF(ISNUMBER(SEARCH("battery",D563)),"NG",IF(ISNUMBER(SEARCH("bleach",D563)),"NG",IF(ISNUMBER(SEARCH("paint",D563)),"NG",IF(ISNUMBER(SEARCH("wool",D563)),"NG",IF(ISNUMBER(SEARCH("shark",D563)),"NG",""))))))))</f>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30"/>
      <c r="N564" s="138"/>
      <c r="O564" s="139"/>
      <c r="P564" s="81"/>
      <c r="Q564" s="82">
        <f>ROUND(N564*H564,0)</f>
        <v>0</v>
      </c>
      <c r="R564" s="83"/>
      <c r="S564" s="83"/>
      <c r="T564" s="83"/>
      <c r="U564" s="41" t="str">
        <f>IF(AND(B564="",C564="",D564="",E564="",F564="",G564="",H564="",I564="",J564="",K564="",M564="",N564="",O564="",LEN(Q564)=0)=FALSE,IF(OR(B564="",C564="",D564="",E564="",F564="",G564="",H564="",I564="",J564="",K564="",M564="",N564="",O564="",LEN(Q564)=0,AND(ISNONTEXT(Q564), Q564&gt;100000))=TRUE,"NG",""),"")</f>
        <v>NG</v>
      </c>
      <c r="V564" s="42" t="str">
        <f>IF(ISNUMBER(SEARCH("ガス",D564)),"NG",IF(ISNUMBER(SEARCH("スプレー",D564)),"NG",IF(ISNUMBER(SEARCH("オイル",D564)),"NG",IF(ISNUMBER(SEARCH("バッテリー",D564)),"NG",IF(ISNUMBER(SEARCH("漂白",D564)),"NG",IF(ISNUMBER(SEARCH("ペイント",D564)),"NG",IF(ISNUMBER(SEARCH("ウール",D564)),"NG",IF(ISNUMBER(SEARCH("サメ",D564)),"NG","" ))))))))</f>
        <v/>
      </c>
      <c r="W564" s="42" t="str">
        <f>IF(ISNUMBER(SEARCH("gas",D564)),"NG",IF(ISNUMBER(SEARCH("spray",D564)),"NG",IF(ISNUMBER(SEARCH("oil",D564)),"NG",IF(ISNUMBER(SEARCH("battery",D564)),"NG",IF(ISNUMBER(SEARCH("bleach",D564)),"NG",IF(ISNUMBER(SEARCH("paint",D564)),"NG",IF(ISNUMBER(SEARCH("wool",D564)),"NG",IF(ISNUMBER(SEARCH("shark",D564)),"NG",""))))))))</f>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30"/>
      <c r="N565" s="138"/>
      <c r="O565" s="139"/>
      <c r="P565" s="81"/>
      <c r="Q565" s="82">
        <f>ROUND(N565*H565,0)</f>
        <v>0</v>
      </c>
      <c r="R565" s="83"/>
      <c r="S565" s="83"/>
      <c r="T565" s="83"/>
      <c r="U565" s="41" t="str">
        <f>IF(AND(B565="",C565="",D565="",E565="",F565="",G565="",H565="",I565="",J565="",K565="",M565="",N565="",O565="",LEN(Q565)=0)=FALSE,IF(OR(B565="",C565="",D565="",E565="",F565="",G565="",H565="",I565="",J565="",K565="",M565="",N565="",O565="",LEN(Q565)=0,AND(ISNONTEXT(Q565), Q565&gt;100000))=TRUE,"NG",""),"")</f>
        <v>NG</v>
      </c>
      <c r="V565" s="42" t="str">
        <f>IF(ISNUMBER(SEARCH("ガス",D565)),"NG",IF(ISNUMBER(SEARCH("スプレー",D565)),"NG",IF(ISNUMBER(SEARCH("オイル",D565)),"NG",IF(ISNUMBER(SEARCH("バッテリー",D565)),"NG",IF(ISNUMBER(SEARCH("漂白",D565)),"NG",IF(ISNUMBER(SEARCH("ペイント",D565)),"NG",IF(ISNUMBER(SEARCH("ウール",D565)),"NG",IF(ISNUMBER(SEARCH("サメ",D565)),"NG","" ))))))))</f>
        <v/>
      </c>
      <c r="W565" s="42" t="str">
        <f>IF(ISNUMBER(SEARCH("gas",D565)),"NG",IF(ISNUMBER(SEARCH("spray",D565)),"NG",IF(ISNUMBER(SEARCH("oil",D565)),"NG",IF(ISNUMBER(SEARCH("battery",D565)),"NG",IF(ISNUMBER(SEARCH("bleach",D565)),"NG",IF(ISNUMBER(SEARCH("paint",D565)),"NG",IF(ISNUMBER(SEARCH("wool",D565)),"NG",IF(ISNUMBER(SEARCH("shark",D565)),"NG",""))))))))</f>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30"/>
      <c r="N566" s="138"/>
      <c r="O566" s="139"/>
      <c r="P566" s="81"/>
      <c r="Q566" s="82">
        <f>ROUND(N566*H566,0)</f>
        <v>0</v>
      </c>
      <c r="R566" s="83"/>
      <c r="S566" s="83"/>
      <c r="T566" s="83"/>
      <c r="U566" s="41" t="str">
        <f>IF(AND(B566="",C566="",D566="",E566="",F566="",G566="",H566="",I566="",J566="",K566="",M566="",N566="",O566="",LEN(Q566)=0)=FALSE,IF(OR(B566="",C566="",D566="",E566="",F566="",G566="",H566="",I566="",J566="",K566="",M566="",N566="",O566="",LEN(Q566)=0,AND(ISNONTEXT(Q566), Q566&gt;100000))=TRUE,"NG",""),"")</f>
        <v>NG</v>
      </c>
      <c r="V566" s="42" t="str">
        <f>IF(ISNUMBER(SEARCH("ガス",D566)),"NG",IF(ISNUMBER(SEARCH("スプレー",D566)),"NG",IF(ISNUMBER(SEARCH("オイル",D566)),"NG",IF(ISNUMBER(SEARCH("バッテリー",D566)),"NG",IF(ISNUMBER(SEARCH("漂白",D566)),"NG",IF(ISNUMBER(SEARCH("ペイント",D566)),"NG",IF(ISNUMBER(SEARCH("ウール",D566)),"NG",IF(ISNUMBER(SEARCH("サメ",D566)),"NG","" ))))))))</f>
        <v/>
      </c>
      <c r="W566" s="42" t="str">
        <f>IF(ISNUMBER(SEARCH("gas",D566)),"NG",IF(ISNUMBER(SEARCH("spray",D566)),"NG",IF(ISNUMBER(SEARCH("oil",D566)),"NG",IF(ISNUMBER(SEARCH("battery",D566)),"NG",IF(ISNUMBER(SEARCH("bleach",D566)),"NG",IF(ISNUMBER(SEARCH("paint",D566)),"NG",IF(ISNUMBER(SEARCH("wool",D566)),"NG",IF(ISNUMBER(SEARCH("shark",D566)),"NG",""))))))))</f>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30"/>
      <c r="N567" s="138"/>
      <c r="O567" s="139"/>
      <c r="P567" s="81"/>
      <c r="Q567" s="82">
        <f>ROUND(N567*H567,0)</f>
        <v>0</v>
      </c>
      <c r="R567" s="83"/>
      <c r="S567" s="83"/>
      <c r="T567" s="83"/>
      <c r="U567" s="41" t="str">
        <f>IF(AND(B567="",C567="",D567="",E567="",F567="",G567="",H567="",I567="",J567="",K567="",M567="",N567="",O567="",LEN(Q567)=0)=FALSE,IF(OR(B567="",C567="",D567="",E567="",F567="",G567="",H567="",I567="",J567="",K567="",M567="",N567="",O567="",LEN(Q567)=0,AND(ISNONTEXT(Q567), Q567&gt;100000))=TRUE,"NG",""),"")</f>
        <v>NG</v>
      </c>
      <c r="V567" s="42" t="str">
        <f>IF(ISNUMBER(SEARCH("ガス",D567)),"NG",IF(ISNUMBER(SEARCH("スプレー",D567)),"NG",IF(ISNUMBER(SEARCH("オイル",D567)),"NG",IF(ISNUMBER(SEARCH("バッテリー",D567)),"NG",IF(ISNUMBER(SEARCH("漂白",D567)),"NG",IF(ISNUMBER(SEARCH("ペイント",D567)),"NG",IF(ISNUMBER(SEARCH("ウール",D567)),"NG",IF(ISNUMBER(SEARCH("サメ",D567)),"NG","" ))))))))</f>
        <v/>
      </c>
      <c r="W567" s="42" t="str">
        <f>IF(ISNUMBER(SEARCH("gas",D567)),"NG",IF(ISNUMBER(SEARCH("spray",D567)),"NG",IF(ISNUMBER(SEARCH("oil",D567)),"NG",IF(ISNUMBER(SEARCH("battery",D567)),"NG",IF(ISNUMBER(SEARCH("bleach",D567)),"NG",IF(ISNUMBER(SEARCH("paint",D567)),"NG",IF(ISNUMBER(SEARCH("wool",D567)),"NG",IF(ISNUMBER(SEARCH("shark",D567)),"NG",""))))))))</f>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30"/>
      <c r="N568" s="138"/>
      <c r="O568" s="139"/>
      <c r="P568" s="81"/>
      <c r="Q568" s="82">
        <f>ROUND(N568*H568,0)</f>
        <v>0</v>
      </c>
      <c r="R568" s="83"/>
      <c r="S568" s="83"/>
      <c r="T568" s="83"/>
      <c r="U568" s="41" t="str">
        <f>IF(AND(B568="",C568="",D568="",E568="",F568="",G568="",H568="",I568="",J568="",K568="",M568="",N568="",O568="",LEN(Q568)=0)=FALSE,IF(OR(B568="",C568="",D568="",E568="",F568="",G568="",H568="",I568="",J568="",K568="",M568="",N568="",O568="",LEN(Q568)=0,AND(ISNONTEXT(Q568), Q568&gt;100000))=TRUE,"NG",""),"")</f>
        <v>NG</v>
      </c>
      <c r="V568" s="42" t="str">
        <f>IF(ISNUMBER(SEARCH("ガス",D568)),"NG",IF(ISNUMBER(SEARCH("スプレー",D568)),"NG",IF(ISNUMBER(SEARCH("オイル",D568)),"NG",IF(ISNUMBER(SEARCH("バッテリー",D568)),"NG",IF(ISNUMBER(SEARCH("漂白",D568)),"NG",IF(ISNUMBER(SEARCH("ペイント",D568)),"NG",IF(ISNUMBER(SEARCH("ウール",D568)),"NG",IF(ISNUMBER(SEARCH("サメ",D568)),"NG","" ))))))))</f>
        <v/>
      </c>
      <c r="W568" s="42" t="str">
        <f>IF(ISNUMBER(SEARCH("gas",D568)),"NG",IF(ISNUMBER(SEARCH("spray",D568)),"NG",IF(ISNUMBER(SEARCH("oil",D568)),"NG",IF(ISNUMBER(SEARCH("battery",D568)),"NG",IF(ISNUMBER(SEARCH("bleach",D568)),"NG",IF(ISNUMBER(SEARCH("paint",D568)),"NG",IF(ISNUMBER(SEARCH("wool",D568)),"NG",IF(ISNUMBER(SEARCH("shark",D568)),"NG",""))))))))</f>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30"/>
      <c r="N569" s="138"/>
      <c r="O569" s="139"/>
      <c r="P569" s="81"/>
      <c r="Q569" s="82">
        <f>ROUND(N569*H569,0)</f>
        <v>0</v>
      </c>
      <c r="R569" s="83"/>
      <c r="S569" s="83"/>
      <c r="T569" s="83"/>
      <c r="U569" s="41" t="str">
        <f>IF(AND(B569="",C569="",D569="",E569="",F569="",G569="",H569="",I569="",J569="",K569="",M569="",N569="",O569="",LEN(Q569)=0)=FALSE,IF(OR(B569="",C569="",D569="",E569="",F569="",G569="",H569="",I569="",J569="",K569="",M569="",N569="",O569="",LEN(Q569)=0,AND(ISNONTEXT(Q569), Q569&gt;100000))=TRUE,"NG",""),"")</f>
        <v>NG</v>
      </c>
      <c r="V569" s="42" t="str">
        <f>IF(ISNUMBER(SEARCH("ガス",D569)),"NG",IF(ISNUMBER(SEARCH("スプレー",D569)),"NG",IF(ISNUMBER(SEARCH("オイル",D569)),"NG",IF(ISNUMBER(SEARCH("バッテリー",D569)),"NG",IF(ISNUMBER(SEARCH("漂白",D569)),"NG",IF(ISNUMBER(SEARCH("ペイント",D569)),"NG",IF(ISNUMBER(SEARCH("ウール",D569)),"NG",IF(ISNUMBER(SEARCH("サメ",D569)),"NG","" ))))))))</f>
        <v/>
      </c>
      <c r="W569" s="42" t="str">
        <f>IF(ISNUMBER(SEARCH("gas",D569)),"NG",IF(ISNUMBER(SEARCH("spray",D569)),"NG",IF(ISNUMBER(SEARCH("oil",D569)),"NG",IF(ISNUMBER(SEARCH("battery",D569)),"NG",IF(ISNUMBER(SEARCH("bleach",D569)),"NG",IF(ISNUMBER(SEARCH("paint",D569)),"NG",IF(ISNUMBER(SEARCH("wool",D569)),"NG",IF(ISNUMBER(SEARCH("shark",D569)),"NG",""))))))))</f>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30"/>
      <c r="N570" s="138"/>
      <c r="O570" s="139"/>
      <c r="P570" s="81"/>
      <c r="Q570" s="82">
        <f>ROUND(N570*H570,0)</f>
        <v>0</v>
      </c>
      <c r="R570" s="83"/>
      <c r="S570" s="83"/>
      <c r="T570" s="83"/>
      <c r="U570" s="41" t="str">
        <f>IF(AND(B570="",C570="",D570="",E570="",F570="",G570="",H570="",I570="",J570="",K570="",M570="",N570="",O570="",LEN(Q570)=0)=FALSE,IF(OR(B570="",C570="",D570="",E570="",F570="",G570="",H570="",I570="",J570="",K570="",M570="",N570="",O570="",LEN(Q570)=0,AND(ISNONTEXT(Q570), Q570&gt;100000))=TRUE,"NG",""),"")</f>
        <v>NG</v>
      </c>
      <c r="V570" s="42" t="str">
        <f>IF(ISNUMBER(SEARCH("ガス",D570)),"NG",IF(ISNUMBER(SEARCH("スプレー",D570)),"NG",IF(ISNUMBER(SEARCH("オイル",D570)),"NG",IF(ISNUMBER(SEARCH("バッテリー",D570)),"NG",IF(ISNUMBER(SEARCH("漂白",D570)),"NG",IF(ISNUMBER(SEARCH("ペイント",D570)),"NG",IF(ISNUMBER(SEARCH("ウール",D570)),"NG",IF(ISNUMBER(SEARCH("サメ",D570)),"NG","" ))))))))</f>
        <v/>
      </c>
      <c r="W570" s="42" t="str">
        <f>IF(ISNUMBER(SEARCH("gas",D570)),"NG",IF(ISNUMBER(SEARCH("spray",D570)),"NG",IF(ISNUMBER(SEARCH("oil",D570)),"NG",IF(ISNUMBER(SEARCH("battery",D570)),"NG",IF(ISNUMBER(SEARCH("bleach",D570)),"NG",IF(ISNUMBER(SEARCH("paint",D570)),"NG",IF(ISNUMBER(SEARCH("wool",D570)),"NG",IF(ISNUMBER(SEARCH("shark",D570)),"NG",""))))))))</f>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30"/>
      <c r="N571" s="138"/>
      <c r="O571" s="139"/>
      <c r="P571" s="81"/>
      <c r="Q571" s="82">
        <f>ROUND(N571*H571,0)</f>
        <v>0</v>
      </c>
      <c r="R571" s="83"/>
      <c r="S571" s="83"/>
      <c r="T571" s="83"/>
      <c r="U571" s="41" t="str">
        <f>IF(AND(B571="",C571="",D571="",E571="",F571="",G571="",H571="",I571="",J571="",K571="",M571="",N571="",O571="",LEN(Q571)=0)=FALSE,IF(OR(B571="",C571="",D571="",E571="",F571="",G571="",H571="",I571="",J571="",K571="",M571="",N571="",O571="",LEN(Q571)=0,AND(ISNONTEXT(Q571), Q571&gt;100000))=TRUE,"NG",""),"")</f>
        <v>NG</v>
      </c>
      <c r="V571" s="42" t="str">
        <f>IF(ISNUMBER(SEARCH("ガス",D571)),"NG",IF(ISNUMBER(SEARCH("スプレー",D571)),"NG",IF(ISNUMBER(SEARCH("オイル",D571)),"NG",IF(ISNUMBER(SEARCH("バッテリー",D571)),"NG",IF(ISNUMBER(SEARCH("漂白",D571)),"NG",IF(ISNUMBER(SEARCH("ペイント",D571)),"NG",IF(ISNUMBER(SEARCH("ウール",D571)),"NG",IF(ISNUMBER(SEARCH("サメ",D571)),"NG","" ))))))))</f>
        <v/>
      </c>
      <c r="W571" s="42" t="str">
        <f>IF(ISNUMBER(SEARCH("gas",D571)),"NG",IF(ISNUMBER(SEARCH("spray",D571)),"NG",IF(ISNUMBER(SEARCH("oil",D571)),"NG",IF(ISNUMBER(SEARCH("battery",D571)),"NG",IF(ISNUMBER(SEARCH("bleach",D571)),"NG",IF(ISNUMBER(SEARCH("paint",D571)),"NG",IF(ISNUMBER(SEARCH("wool",D571)),"NG",IF(ISNUMBER(SEARCH("shark",D571)),"NG",""))))))))</f>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30"/>
      <c r="N572" s="138"/>
      <c r="O572" s="139"/>
      <c r="P572" s="81"/>
      <c r="Q572" s="82">
        <f>ROUND(N572*H572,0)</f>
        <v>0</v>
      </c>
      <c r="R572" s="83"/>
      <c r="S572" s="83"/>
      <c r="T572" s="83"/>
      <c r="U572" s="41" t="str">
        <f>IF(AND(B572="",C572="",D572="",E572="",F572="",G572="",H572="",I572="",J572="",K572="",M572="",N572="",O572="",LEN(Q572)=0)=FALSE,IF(OR(B572="",C572="",D572="",E572="",F572="",G572="",H572="",I572="",J572="",K572="",M572="",N572="",O572="",LEN(Q572)=0,AND(ISNONTEXT(Q572), Q572&gt;100000))=TRUE,"NG",""),"")</f>
        <v>NG</v>
      </c>
      <c r="V572" s="42" t="str">
        <f>IF(ISNUMBER(SEARCH("ガス",D572)),"NG",IF(ISNUMBER(SEARCH("スプレー",D572)),"NG",IF(ISNUMBER(SEARCH("オイル",D572)),"NG",IF(ISNUMBER(SEARCH("バッテリー",D572)),"NG",IF(ISNUMBER(SEARCH("漂白",D572)),"NG",IF(ISNUMBER(SEARCH("ペイント",D572)),"NG",IF(ISNUMBER(SEARCH("ウール",D572)),"NG",IF(ISNUMBER(SEARCH("サメ",D572)),"NG","" ))))))))</f>
        <v/>
      </c>
      <c r="W572" s="42" t="str">
        <f>IF(ISNUMBER(SEARCH("gas",D572)),"NG",IF(ISNUMBER(SEARCH("spray",D572)),"NG",IF(ISNUMBER(SEARCH("oil",D572)),"NG",IF(ISNUMBER(SEARCH("battery",D572)),"NG",IF(ISNUMBER(SEARCH("bleach",D572)),"NG",IF(ISNUMBER(SEARCH("paint",D572)),"NG",IF(ISNUMBER(SEARCH("wool",D572)),"NG",IF(ISNUMBER(SEARCH("shark",D572)),"NG",""))))))))</f>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30"/>
      <c r="N573" s="138"/>
      <c r="O573" s="139"/>
      <c r="P573" s="81"/>
      <c r="Q573" s="82">
        <f>ROUND(N573*H573,0)</f>
        <v>0</v>
      </c>
      <c r="R573" s="83"/>
      <c r="S573" s="83"/>
      <c r="T573" s="83"/>
      <c r="U573" s="41" t="str">
        <f>IF(AND(B573="",C573="",D573="",E573="",F573="",G573="",H573="",I573="",J573="",K573="",M573="",N573="",O573="",LEN(Q573)=0)=FALSE,IF(OR(B573="",C573="",D573="",E573="",F573="",G573="",H573="",I573="",J573="",K573="",M573="",N573="",O573="",LEN(Q573)=0,AND(ISNONTEXT(Q573), Q573&gt;100000))=TRUE,"NG",""),"")</f>
        <v>NG</v>
      </c>
      <c r="V573" s="42" t="str">
        <f>IF(ISNUMBER(SEARCH("ガス",D573)),"NG",IF(ISNUMBER(SEARCH("スプレー",D573)),"NG",IF(ISNUMBER(SEARCH("オイル",D573)),"NG",IF(ISNUMBER(SEARCH("バッテリー",D573)),"NG",IF(ISNUMBER(SEARCH("漂白",D573)),"NG",IF(ISNUMBER(SEARCH("ペイント",D573)),"NG",IF(ISNUMBER(SEARCH("ウール",D573)),"NG",IF(ISNUMBER(SEARCH("サメ",D573)),"NG","" ))))))))</f>
        <v/>
      </c>
      <c r="W573" s="42" t="str">
        <f>IF(ISNUMBER(SEARCH("gas",D573)),"NG",IF(ISNUMBER(SEARCH("spray",D573)),"NG",IF(ISNUMBER(SEARCH("oil",D573)),"NG",IF(ISNUMBER(SEARCH("battery",D573)),"NG",IF(ISNUMBER(SEARCH("bleach",D573)),"NG",IF(ISNUMBER(SEARCH("paint",D573)),"NG",IF(ISNUMBER(SEARCH("wool",D573)),"NG",IF(ISNUMBER(SEARCH("shark",D573)),"NG",""))))))))</f>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30"/>
      <c r="N574" s="138"/>
      <c r="O574" s="139"/>
      <c r="P574" s="81"/>
      <c r="Q574" s="82">
        <f>ROUND(N574*H574,0)</f>
        <v>0</v>
      </c>
      <c r="R574" s="83"/>
      <c r="S574" s="83"/>
      <c r="T574" s="83"/>
      <c r="U574" s="41" t="str">
        <f>IF(AND(B574="",C574="",D574="",E574="",F574="",G574="",H574="",I574="",J574="",K574="",M574="",N574="",O574="",LEN(Q574)=0)=FALSE,IF(OR(B574="",C574="",D574="",E574="",F574="",G574="",H574="",I574="",J574="",K574="",M574="",N574="",O574="",LEN(Q574)=0,AND(ISNONTEXT(Q574), Q574&gt;100000))=TRUE,"NG",""),"")</f>
        <v>NG</v>
      </c>
      <c r="V574" s="42" t="str">
        <f>IF(ISNUMBER(SEARCH("ガス",D574)),"NG",IF(ISNUMBER(SEARCH("スプレー",D574)),"NG",IF(ISNUMBER(SEARCH("オイル",D574)),"NG",IF(ISNUMBER(SEARCH("バッテリー",D574)),"NG",IF(ISNUMBER(SEARCH("漂白",D574)),"NG",IF(ISNUMBER(SEARCH("ペイント",D574)),"NG",IF(ISNUMBER(SEARCH("ウール",D574)),"NG",IF(ISNUMBER(SEARCH("サメ",D574)),"NG","" ))))))))</f>
        <v/>
      </c>
      <c r="W574" s="42" t="str">
        <f>IF(ISNUMBER(SEARCH("gas",D574)),"NG",IF(ISNUMBER(SEARCH("spray",D574)),"NG",IF(ISNUMBER(SEARCH("oil",D574)),"NG",IF(ISNUMBER(SEARCH("battery",D574)),"NG",IF(ISNUMBER(SEARCH("bleach",D574)),"NG",IF(ISNUMBER(SEARCH("paint",D574)),"NG",IF(ISNUMBER(SEARCH("wool",D574)),"NG",IF(ISNUMBER(SEARCH("shark",D574)),"NG",""))))))))</f>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30"/>
      <c r="N575" s="138"/>
      <c r="O575" s="139"/>
      <c r="P575" s="81"/>
      <c r="Q575" s="82">
        <f>ROUND(N575*H575,0)</f>
        <v>0</v>
      </c>
      <c r="R575" s="83"/>
      <c r="S575" s="83"/>
      <c r="T575" s="83"/>
      <c r="U575" s="41" t="str">
        <f>IF(AND(B575="",C575="",D575="",E575="",F575="",G575="",H575="",I575="",J575="",K575="",M575="",N575="",O575="",LEN(Q575)=0)=FALSE,IF(OR(B575="",C575="",D575="",E575="",F575="",G575="",H575="",I575="",J575="",K575="",M575="",N575="",O575="",LEN(Q575)=0,AND(ISNONTEXT(Q575), Q575&gt;100000))=TRUE,"NG",""),"")</f>
        <v>NG</v>
      </c>
      <c r="V575" s="42" t="str">
        <f>IF(ISNUMBER(SEARCH("ガス",D575)),"NG",IF(ISNUMBER(SEARCH("スプレー",D575)),"NG",IF(ISNUMBER(SEARCH("オイル",D575)),"NG",IF(ISNUMBER(SEARCH("バッテリー",D575)),"NG",IF(ISNUMBER(SEARCH("漂白",D575)),"NG",IF(ISNUMBER(SEARCH("ペイント",D575)),"NG",IF(ISNUMBER(SEARCH("ウール",D575)),"NG",IF(ISNUMBER(SEARCH("サメ",D575)),"NG","" ))))))))</f>
        <v/>
      </c>
      <c r="W575" s="42" t="str">
        <f>IF(ISNUMBER(SEARCH("gas",D575)),"NG",IF(ISNUMBER(SEARCH("spray",D575)),"NG",IF(ISNUMBER(SEARCH("oil",D575)),"NG",IF(ISNUMBER(SEARCH("battery",D575)),"NG",IF(ISNUMBER(SEARCH("bleach",D575)),"NG",IF(ISNUMBER(SEARCH("paint",D575)),"NG",IF(ISNUMBER(SEARCH("wool",D575)),"NG",IF(ISNUMBER(SEARCH("shark",D575)),"NG",""))))))))</f>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30"/>
      <c r="N576" s="138"/>
      <c r="O576" s="139"/>
      <c r="P576" s="81"/>
      <c r="Q576" s="82">
        <f>ROUND(N576*H576,0)</f>
        <v>0</v>
      </c>
      <c r="R576" s="83"/>
      <c r="S576" s="83"/>
      <c r="T576" s="83"/>
      <c r="U576" s="41" t="str">
        <f>IF(AND(B576="",C576="",D576="",E576="",F576="",G576="",H576="",I576="",J576="",K576="",M576="",N576="",O576="",LEN(Q576)=0)=FALSE,IF(OR(B576="",C576="",D576="",E576="",F576="",G576="",H576="",I576="",J576="",K576="",M576="",N576="",O576="",LEN(Q576)=0,AND(ISNONTEXT(Q576), Q576&gt;100000))=TRUE,"NG",""),"")</f>
        <v>NG</v>
      </c>
      <c r="V576" s="42" t="str">
        <f>IF(ISNUMBER(SEARCH("ガス",D576)),"NG",IF(ISNUMBER(SEARCH("スプレー",D576)),"NG",IF(ISNUMBER(SEARCH("オイル",D576)),"NG",IF(ISNUMBER(SEARCH("バッテリー",D576)),"NG",IF(ISNUMBER(SEARCH("漂白",D576)),"NG",IF(ISNUMBER(SEARCH("ペイント",D576)),"NG",IF(ISNUMBER(SEARCH("ウール",D576)),"NG",IF(ISNUMBER(SEARCH("サメ",D576)),"NG","" ))))))))</f>
        <v/>
      </c>
      <c r="W576" s="42" t="str">
        <f>IF(ISNUMBER(SEARCH("gas",D576)),"NG",IF(ISNUMBER(SEARCH("spray",D576)),"NG",IF(ISNUMBER(SEARCH("oil",D576)),"NG",IF(ISNUMBER(SEARCH("battery",D576)),"NG",IF(ISNUMBER(SEARCH("bleach",D576)),"NG",IF(ISNUMBER(SEARCH("paint",D576)),"NG",IF(ISNUMBER(SEARCH("wool",D576)),"NG",IF(ISNUMBER(SEARCH("shark",D576)),"NG",""))))))))</f>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30"/>
      <c r="N577" s="138"/>
      <c r="O577" s="139"/>
      <c r="P577" s="81"/>
      <c r="Q577" s="82">
        <f>ROUND(N577*H577,0)</f>
        <v>0</v>
      </c>
      <c r="R577" s="83"/>
      <c r="S577" s="83"/>
      <c r="T577" s="83"/>
      <c r="U577" s="41" t="str">
        <f>IF(AND(B577="",C577="",D577="",E577="",F577="",G577="",H577="",I577="",J577="",K577="",M577="",N577="",O577="",LEN(Q577)=0)=FALSE,IF(OR(B577="",C577="",D577="",E577="",F577="",G577="",H577="",I577="",J577="",K577="",M577="",N577="",O577="",LEN(Q577)=0,AND(ISNONTEXT(Q577), Q577&gt;100000))=TRUE,"NG",""),"")</f>
        <v>NG</v>
      </c>
      <c r="V577" s="42" t="str">
        <f>IF(ISNUMBER(SEARCH("ガス",D577)),"NG",IF(ISNUMBER(SEARCH("スプレー",D577)),"NG",IF(ISNUMBER(SEARCH("オイル",D577)),"NG",IF(ISNUMBER(SEARCH("バッテリー",D577)),"NG",IF(ISNUMBER(SEARCH("漂白",D577)),"NG",IF(ISNUMBER(SEARCH("ペイント",D577)),"NG",IF(ISNUMBER(SEARCH("ウール",D577)),"NG",IF(ISNUMBER(SEARCH("サメ",D577)),"NG","" ))))))))</f>
        <v/>
      </c>
      <c r="W577" s="42" t="str">
        <f>IF(ISNUMBER(SEARCH("gas",D577)),"NG",IF(ISNUMBER(SEARCH("spray",D577)),"NG",IF(ISNUMBER(SEARCH("oil",D577)),"NG",IF(ISNUMBER(SEARCH("battery",D577)),"NG",IF(ISNUMBER(SEARCH("bleach",D577)),"NG",IF(ISNUMBER(SEARCH("paint",D577)),"NG",IF(ISNUMBER(SEARCH("wool",D577)),"NG",IF(ISNUMBER(SEARCH("shark",D577)),"NG",""))))))))</f>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30"/>
      <c r="N578" s="138"/>
      <c r="O578" s="139"/>
      <c r="P578" s="81"/>
      <c r="Q578" s="82">
        <f>ROUND(N578*H578,0)</f>
        <v>0</v>
      </c>
      <c r="R578" s="83"/>
      <c r="S578" s="83"/>
      <c r="T578" s="83"/>
      <c r="U578" s="41" t="str">
        <f>IF(AND(B578="",C578="",D578="",E578="",F578="",G578="",H578="",I578="",J578="",K578="",M578="",N578="",O578="",LEN(Q578)=0)=FALSE,IF(OR(B578="",C578="",D578="",E578="",F578="",G578="",H578="",I578="",J578="",K578="",M578="",N578="",O578="",LEN(Q578)=0,AND(ISNONTEXT(Q578), Q578&gt;100000))=TRUE,"NG",""),"")</f>
        <v>NG</v>
      </c>
      <c r="V578" s="42" t="str">
        <f>IF(ISNUMBER(SEARCH("ガス",D578)),"NG",IF(ISNUMBER(SEARCH("スプレー",D578)),"NG",IF(ISNUMBER(SEARCH("オイル",D578)),"NG",IF(ISNUMBER(SEARCH("バッテリー",D578)),"NG",IF(ISNUMBER(SEARCH("漂白",D578)),"NG",IF(ISNUMBER(SEARCH("ペイント",D578)),"NG",IF(ISNUMBER(SEARCH("ウール",D578)),"NG",IF(ISNUMBER(SEARCH("サメ",D578)),"NG","" ))))))))</f>
        <v/>
      </c>
      <c r="W578" s="42" t="str">
        <f>IF(ISNUMBER(SEARCH("gas",D578)),"NG",IF(ISNUMBER(SEARCH("spray",D578)),"NG",IF(ISNUMBER(SEARCH("oil",D578)),"NG",IF(ISNUMBER(SEARCH("battery",D578)),"NG",IF(ISNUMBER(SEARCH("bleach",D578)),"NG",IF(ISNUMBER(SEARCH("paint",D578)),"NG",IF(ISNUMBER(SEARCH("wool",D578)),"NG",IF(ISNUMBER(SEARCH("shark",D578)),"NG",""))))))))</f>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30"/>
      <c r="N579" s="138"/>
      <c r="O579" s="139"/>
      <c r="P579" s="81"/>
      <c r="Q579" s="82">
        <f>ROUND(N579*H579,0)</f>
        <v>0</v>
      </c>
      <c r="R579" s="83"/>
      <c r="S579" s="83"/>
      <c r="T579" s="83"/>
      <c r="U579" s="41" t="str">
        <f>IF(AND(B579="",C579="",D579="",E579="",F579="",G579="",H579="",I579="",J579="",K579="",M579="",N579="",O579="",LEN(Q579)=0)=FALSE,IF(OR(B579="",C579="",D579="",E579="",F579="",G579="",H579="",I579="",J579="",K579="",M579="",N579="",O579="",LEN(Q579)=0,AND(ISNONTEXT(Q579), Q579&gt;100000))=TRUE,"NG",""),"")</f>
        <v>NG</v>
      </c>
      <c r="V579" s="42" t="str">
        <f>IF(ISNUMBER(SEARCH("ガス",D579)),"NG",IF(ISNUMBER(SEARCH("スプレー",D579)),"NG",IF(ISNUMBER(SEARCH("オイル",D579)),"NG",IF(ISNUMBER(SEARCH("バッテリー",D579)),"NG",IF(ISNUMBER(SEARCH("漂白",D579)),"NG",IF(ISNUMBER(SEARCH("ペイント",D579)),"NG",IF(ISNUMBER(SEARCH("ウール",D579)),"NG",IF(ISNUMBER(SEARCH("サメ",D579)),"NG","" ))))))))</f>
        <v/>
      </c>
      <c r="W579" s="42" t="str">
        <f>IF(ISNUMBER(SEARCH("gas",D579)),"NG",IF(ISNUMBER(SEARCH("spray",D579)),"NG",IF(ISNUMBER(SEARCH("oil",D579)),"NG",IF(ISNUMBER(SEARCH("battery",D579)),"NG",IF(ISNUMBER(SEARCH("bleach",D579)),"NG",IF(ISNUMBER(SEARCH("paint",D579)),"NG",IF(ISNUMBER(SEARCH("wool",D579)),"NG",IF(ISNUMBER(SEARCH("shark",D579)),"NG",""))))))))</f>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30"/>
      <c r="N580" s="138"/>
      <c r="O580" s="139"/>
      <c r="P580" s="81"/>
      <c r="Q580" s="82">
        <f>ROUND(N580*H580,0)</f>
        <v>0</v>
      </c>
      <c r="R580" s="83"/>
      <c r="S580" s="83"/>
      <c r="T580" s="83"/>
      <c r="U580" s="41" t="str">
        <f>IF(AND(B580="",C580="",D580="",E580="",F580="",G580="",H580="",I580="",J580="",K580="",M580="",N580="",O580="",LEN(Q580)=0)=FALSE,IF(OR(B580="",C580="",D580="",E580="",F580="",G580="",H580="",I580="",J580="",K580="",M580="",N580="",O580="",LEN(Q580)=0,AND(ISNONTEXT(Q580), Q580&gt;100000))=TRUE,"NG",""),"")</f>
        <v>NG</v>
      </c>
      <c r="V580" s="42" t="str">
        <f>IF(ISNUMBER(SEARCH("ガス",D580)),"NG",IF(ISNUMBER(SEARCH("スプレー",D580)),"NG",IF(ISNUMBER(SEARCH("オイル",D580)),"NG",IF(ISNUMBER(SEARCH("バッテリー",D580)),"NG",IF(ISNUMBER(SEARCH("漂白",D580)),"NG",IF(ISNUMBER(SEARCH("ペイント",D580)),"NG",IF(ISNUMBER(SEARCH("ウール",D580)),"NG",IF(ISNUMBER(SEARCH("サメ",D580)),"NG","" ))))))))</f>
        <v/>
      </c>
      <c r="W580" s="42" t="str">
        <f>IF(ISNUMBER(SEARCH("gas",D580)),"NG",IF(ISNUMBER(SEARCH("spray",D580)),"NG",IF(ISNUMBER(SEARCH("oil",D580)),"NG",IF(ISNUMBER(SEARCH("battery",D580)),"NG",IF(ISNUMBER(SEARCH("bleach",D580)),"NG",IF(ISNUMBER(SEARCH("paint",D580)),"NG",IF(ISNUMBER(SEARCH("wool",D580)),"NG",IF(ISNUMBER(SEARCH("shark",D580)),"NG",""))))))))</f>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30"/>
      <c r="N581" s="138"/>
      <c r="O581" s="139"/>
      <c r="P581" s="81"/>
      <c r="Q581" s="82">
        <f>ROUND(N581*H581,0)</f>
        <v>0</v>
      </c>
      <c r="R581" s="83"/>
      <c r="S581" s="83"/>
      <c r="T581" s="83"/>
      <c r="U581" s="41" t="str">
        <f>IF(AND(B581="",C581="",D581="",E581="",F581="",G581="",H581="",I581="",J581="",K581="",M581="",N581="",O581="",LEN(Q581)=0)=FALSE,IF(OR(B581="",C581="",D581="",E581="",F581="",G581="",H581="",I581="",J581="",K581="",M581="",N581="",O581="",LEN(Q581)=0,AND(ISNONTEXT(Q581), Q581&gt;100000))=TRUE,"NG",""),"")</f>
        <v>NG</v>
      </c>
      <c r="V581" s="42" t="str">
        <f>IF(ISNUMBER(SEARCH("ガス",D581)),"NG",IF(ISNUMBER(SEARCH("スプレー",D581)),"NG",IF(ISNUMBER(SEARCH("オイル",D581)),"NG",IF(ISNUMBER(SEARCH("バッテリー",D581)),"NG",IF(ISNUMBER(SEARCH("漂白",D581)),"NG",IF(ISNUMBER(SEARCH("ペイント",D581)),"NG",IF(ISNUMBER(SEARCH("ウール",D581)),"NG",IF(ISNUMBER(SEARCH("サメ",D581)),"NG","" ))))))))</f>
        <v/>
      </c>
      <c r="W581" s="42" t="str">
        <f>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30"/>
      <c r="N582" s="138"/>
      <c r="O582" s="139"/>
      <c r="P582" s="81"/>
      <c r="Q582" s="82">
        <f>ROUND(N582*H582,0)</f>
        <v>0</v>
      </c>
      <c r="R582" s="83"/>
      <c r="S582" s="83"/>
      <c r="T582" s="83"/>
      <c r="U582" s="41" t="str">
        <f>IF(AND(B582="",C582="",D582="",E582="",F582="",G582="",H582="",I582="",J582="",K582="",M582="",N582="",O582="",LEN(Q582)=0)=FALSE,IF(OR(B582="",C582="",D582="",E582="",F582="",G582="",H582="",I582="",J582="",K582="",M582="",N582="",O582="",LEN(Q582)=0,AND(ISNONTEXT(Q582), Q582&gt;100000))=TRUE,"NG",""),"")</f>
        <v>NG</v>
      </c>
      <c r="V582" s="42" t="str">
        <f>IF(ISNUMBER(SEARCH("ガス",D582)),"NG",IF(ISNUMBER(SEARCH("スプレー",D582)),"NG",IF(ISNUMBER(SEARCH("オイル",D582)),"NG",IF(ISNUMBER(SEARCH("バッテリー",D582)),"NG",IF(ISNUMBER(SEARCH("漂白",D582)),"NG",IF(ISNUMBER(SEARCH("ペイント",D582)),"NG",IF(ISNUMBER(SEARCH("ウール",D582)),"NG",IF(ISNUMBER(SEARCH("サメ",D582)),"NG","" ))))))))</f>
        <v/>
      </c>
      <c r="W582" s="42" t="str">
        <f>IF(ISNUMBER(SEARCH("gas",D582)),"NG",IF(ISNUMBER(SEARCH("spray",D582)),"NG",IF(ISNUMBER(SEARCH("oil",D582)),"NG",IF(ISNUMBER(SEARCH("battery",D582)),"NG",IF(ISNUMBER(SEARCH("bleach",D582)),"NG",IF(ISNUMBER(SEARCH("paint",D582)),"NG",IF(ISNUMBER(SEARCH("wool",D582)),"NG",IF(ISNUMBER(SEARCH("shark",D582)),"NG",""))))))))</f>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30"/>
      <c r="N583" s="138"/>
      <c r="O583" s="139"/>
      <c r="P583" s="81"/>
      <c r="Q583" s="82">
        <f>ROUND(N583*H583,0)</f>
        <v>0</v>
      </c>
      <c r="R583" s="83"/>
      <c r="S583" s="83"/>
      <c r="T583" s="83"/>
      <c r="U583" s="41" t="str">
        <f>IF(AND(B583="",C583="",D583="",E583="",F583="",G583="",H583="",I583="",J583="",K583="",M583="",N583="",O583="",LEN(Q583)=0)=FALSE,IF(OR(B583="",C583="",D583="",E583="",F583="",G583="",H583="",I583="",J583="",K583="",M583="",N583="",O583="",LEN(Q583)=0,AND(ISNONTEXT(Q583), Q583&gt;100000))=TRUE,"NG",""),"")</f>
        <v>NG</v>
      </c>
      <c r="V583" s="42" t="str">
        <f>IF(ISNUMBER(SEARCH("ガス",D583)),"NG",IF(ISNUMBER(SEARCH("スプレー",D583)),"NG",IF(ISNUMBER(SEARCH("オイル",D583)),"NG",IF(ISNUMBER(SEARCH("バッテリー",D583)),"NG",IF(ISNUMBER(SEARCH("漂白",D583)),"NG",IF(ISNUMBER(SEARCH("ペイント",D583)),"NG",IF(ISNUMBER(SEARCH("ウール",D583)),"NG",IF(ISNUMBER(SEARCH("サメ",D583)),"NG","" ))))))))</f>
        <v/>
      </c>
      <c r="W583" s="42" t="str">
        <f>IF(ISNUMBER(SEARCH("gas",D583)),"NG",IF(ISNUMBER(SEARCH("spray",D583)),"NG",IF(ISNUMBER(SEARCH("oil",D583)),"NG",IF(ISNUMBER(SEARCH("battery",D583)),"NG",IF(ISNUMBER(SEARCH("bleach",D583)),"NG",IF(ISNUMBER(SEARCH("paint",D583)),"NG",IF(ISNUMBER(SEARCH("wool",D583)),"NG",IF(ISNUMBER(SEARCH("shark",D583)),"NG",""))))))))</f>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30"/>
      <c r="N584" s="138"/>
      <c r="O584" s="139"/>
      <c r="P584" s="81"/>
      <c r="Q584" s="82">
        <f>ROUND(N584*H584,0)</f>
        <v>0</v>
      </c>
      <c r="R584" s="83"/>
      <c r="S584" s="83"/>
      <c r="T584" s="83"/>
      <c r="U584" s="41" t="str">
        <f>IF(AND(B584="",C584="",D584="",E584="",F584="",G584="",H584="",I584="",J584="",K584="",M584="",N584="",O584="",LEN(Q584)=0)=FALSE,IF(OR(B584="",C584="",D584="",E584="",F584="",G584="",H584="",I584="",J584="",K584="",M584="",N584="",O584="",LEN(Q584)=0,AND(ISNONTEXT(Q584), Q584&gt;100000))=TRUE,"NG",""),"")</f>
        <v>NG</v>
      </c>
      <c r="V584" s="42" t="str">
        <f>IF(ISNUMBER(SEARCH("ガス",D584)),"NG",IF(ISNUMBER(SEARCH("スプレー",D584)),"NG",IF(ISNUMBER(SEARCH("オイル",D584)),"NG",IF(ISNUMBER(SEARCH("バッテリー",D584)),"NG",IF(ISNUMBER(SEARCH("漂白",D584)),"NG",IF(ISNUMBER(SEARCH("ペイント",D584)),"NG",IF(ISNUMBER(SEARCH("ウール",D584)),"NG",IF(ISNUMBER(SEARCH("サメ",D584)),"NG","" ))))))))</f>
        <v/>
      </c>
      <c r="W584" s="42" t="str">
        <f>IF(ISNUMBER(SEARCH("gas",D584)),"NG",IF(ISNUMBER(SEARCH("spray",D584)),"NG",IF(ISNUMBER(SEARCH("oil",D584)),"NG",IF(ISNUMBER(SEARCH("battery",D584)),"NG",IF(ISNUMBER(SEARCH("bleach",D584)),"NG",IF(ISNUMBER(SEARCH("paint",D584)),"NG",IF(ISNUMBER(SEARCH("wool",D584)),"NG",IF(ISNUMBER(SEARCH("shark",D584)),"NG",""))))))))</f>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30"/>
      <c r="N585" s="138"/>
      <c r="O585" s="139"/>
      <c r="P585" s="81"/>
      <c r="Q585" s="82">
        <f>ROUND(N585*H585,0)</f>
        <v>0</v>
      </c>
      <c r="R585" s="83"/>
      <c r="S585" s="83"/>
      <c r="T585" s="83"/>
      <c r="U585" s="41" t="str">
        <f>IF(AND(B585="",C585="",D585="",E585="",F585="",G585="",H585="",I585="",J585="",K585="",M585="",N585="",O585="",LEN(Q585)=0)=FALSE,IF(OR(B585="",C585="",D585="",E585="",F585="",G585="",H585="",I585="",J585="",K585="",M585="",N585="",O585="",LEN(Q585)=0,AND(ISNONTEXT(Q585), Q585&gt;100000))=TRUE,"NG",""),"")</f>
        <v>NG</v>
      </c>
      <c r="V585" s="42" t="str">
        <f>IF(ISNUMBER(SEARCH("ガス",D585)),"NG",IF(ISNUMBER(SEARCH("スプレー",D585)),"NG",IF(ISNUMBER(SEARCH("オイル",D585)),"NG",IF(ISNUMBER(SEARCH("バッテリー",D585)),"NG",IF(ISNUMBER(SEARCH("漂白",D585)),"NG",IF(ISNUMBER(SEARCH("ペイント",D585)),"NG",IF(ISNUMBER(SEARCH("ウール",D585)),"NG",IF(ISNUMBER(SEARCH("サメ",D585)),"NG","" ))))))))</f>
        <v/>
      </c>
      <c r="W585" s="42" t="str">
        <f>IF(ISNUMBER(SEARCH("gas",D585)),"NG",IF(ISNUMBER(SEARCH("spray",D585)),"NG",IF(ISNUMBER(SEARCH("oil",D585)),"NG",IF(ISNUMBER(SEARCH("battery",D585)),"NG",IF(ISNUMBER(SEARCH("bleach",D585)),"NG",IF(ISNUMBER(SEARCH("paint",D585)),"NG",IF(ISNUMBER(SEARCH("wool",D585)),"NG",IF(ISNUMBER(SEARCH("shark",D585)),"NG",""))))))))</f>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30"/>
      <c r="N586" s="138"/>
      <c r="O586" s="139"/>
      <c r="P586" s="81"/>
      <c r="Q586" s="82">
        <f>ROUND(N586*H586,0)</f>
        <v>0</v>
      </c>
      <c r="R586" s="83"/>
      <c r="S586" s="83"/>
      <c r="T586" s="83"/>
      <c r="U586" s="41" t="str">
        <f>IF(AND(B586="",C586="",D586="",E586="",F586="",G586="",H586="",I586="",J586="",K586="",M586="",N586="",O586="",LEN(Q586)=0)=FALSE,IF(OR(B586="",C586="",D586="",E586="",F586="",G586="",H586="",I586="",J586="",K586="",M586="",N586="",O586="",LEN(Q586)=0,AND(ISNONTEXT(Q586), Q586&gt;100000))=TRUE,"NG",""),"")</f>
        <v>NG</v>
      </c>
      <c r="V586" s="42" t="str">
        <f>IF(ISNUMBER(SEARCH("ガス",D586)),"NG",IF(ISNUMBER(SEARCH("スプレー",D586)),"NG",IF(ISNUMBER(SEARCH("オイル",D586)),"NG",IF(ISNUMBER(SEARCH("バッテリー",D586)),"NG",IF(ISNUMBER(SEARCH("漂白",D586)),"NG",IF(ISNUMBER(SEARCH("ペイント",D586)),"NG",IF(ISNUMBER(SEARCH("ウール",D586)),"NG",IF(ISNUMBER(SEARCH("サメ",D586)),"NG","" ))))))))</f>
        <v/>
      </c>
      <c r="W586" s="42" t="str">
        <f>IF(ISNUMBER(SEARCH("gas",D586)),"NG",IF(ISNUMBER(SEARCH("spray",D586)),"NG",IF(ISNUMBER(SEARCH("oil",D586)),"NG",IF(ISNUMBER(SEARCH("battery",D586)),"NG",IF(ISNUMBER(SEARCH("bleach",D586)),"NG",IF(ISNUMBER(SEARCH("paint",D586)),"NG",IF(ISNUMBER(SEARCH("wool",D586)),"NG",IF(ISNUMBER(SEARCH("shark",D586)),"NG",""))))))))</f>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30"/>
      <c r="N587" s="138"/>
      <c r="O587" s="139"/>
      <c r="P587" s="81"/>
      <c r="Q587" s="82">
        <f>ROUND(N587*H587,0)</f>
        <v>0</v>
      </c>
      <c r="R587" s="83"/>
      <c r="S587" s="83"/>
      <c r="T587" s="83"/>
      <c r="U587" s="41" t="str">
        <f>IF(AND(B587="",C587="",D587="",E587="",F587="",G587="",H587="",I587="",J587="",K587="",M587="",N587="",O587="",LEN(Q587)=0)=FALSE,IF(OR(B587="",C587="",D587="",E587="",F587="",G587="",H587="",I587="",J587="",K587="",M587="",N587="",O587="",LEN(Q587)=0,AND(ISNONTEXT(Q587), Q587&gt;100000))=TRUE,"NG",""),"")</f>
        <v>NG</v>
      </c>
      <c r="V587" s="42" t="str">
        <f>IF(ISNUMBER(SEARCH("ガス",D587)),"NG",IF(ISNUMBER(SEARCH("スプレー",D587)),"NG",IF(ISNUMBER(SEARCH("オイル",D587)),"NG",IF(ISNUMBER(SEARCH("バッテリー",D587)),"NG",IF(ISNUMBER(SEARCH("漂白",D587)),"NG",IF(ISNUMBER(SEARCH("ペイント",D587)),"NG",IF(ISNUMBER(SEARCH("ウール",D587)),"NG",IF(ISNUMBER(SEARCH("サメ",D587)),"NG","" ))))))))</f>
        <v/>
      </c>
      <c r="W587" s="42" t="str">
        <f>IF(ISNUMBER(SEARCH("gas",D587)),"NG",IF(ISNUMBER(SEARCH("spray",D587)),"NG",IF(ISNUMBER(SEARCH("oil",D587)),"NG",IF(ISNUMBER(SEARCH("battery",D587)),"NG",IF(ISNUMBER(SEARCH("bleach",D587)),"NG",IF(ISNUMBER(SEARCH("paint",D587)),"NG",IF(ISNUMBER(SEARCH("wool",D587)),"NG",IF(ISNUMBER(SEARCH("shark",D587)),"NG",""))))))))</f>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30"/>
      <c r="N588" s="138"/>
      <c r="O588" s="139"/>
      <c r="P588" s="81"/>
      <c r="Q588" s="82">
        <f>ROUND(N588*H588,0)</f>
        <v>0</v>
      </c>
      <c r="R588" s="83"/>
      <c r="S588" s="83"/>
      <c r="T588" s="83"/>
      <c r="U588" s="41" t="str">
        <f>IF(AND(B588="",C588="",D588="",E588="",F588="",G588="",H588="",I588="",J588="",K588="",M588="",N588="",O588="",LEN(Q588)=0)=FALSE,IF(OR(B588="",C588="",D588="",E588="",F588="",G588="",H588="",I588="",J588="",K588="",M588="",N588="",O588="",LEN(Q588)=0,AND(ISNONTEXT(Q588), Q588&gt;100000))=TRUE,"NG",""),"")</f>
        <v>NG</v>
      </c>
      <c r="V588" s="42" t="str">
        <f>IF(ISNUMBER(SEARCH("ガス",D588)),"NG",IF(ISNUMBER(SEARCH("スプレー",D588)),"NG",IF(ISNUMBER(SEARCH("オイル",D588)),"NG",IF(ISNUMBER(SEARCH("バッテリー",D588)),"NG",IF(ISNUMBER(SEARCH("漂白",D588)),"NG",IF(ISNUMBER(SEARCH("ペイント",D588)),"NG",IF(ISNUMBER(SEARCH("ウール",D588)),"NG",IF(ISNUMBER(SEARCH("サメ",D588)),"NG","" ))))))))</f>
        <v/>
      </c>
      <c r="W588" s="42" t="str">
        <f>IF(ISNUMBER(SEARCH("gas",D588)),"NG",IF(ISNUMBER(SEARCH("spray",D588)),"NG",IF(ISNUMBER(SEARCH("oil",D588)),"NG",IF(ISNUMBER(SEARCH("battery",D588)),"NG",IF(ISNUMBER(SEARCH("bleach",D588)),"NG",IF(ISNUMBER(SEARCH("paint",D588)),"NG",IF(ISNUMBER(SEARCH("wool",D588)),"NG",IF(ISNUMBER(SEARCH("shark",D588)),"NG",""))))))))</f>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30"/>
      <c r="N589" s="138"/>
      <c r="O589" s="139"/>
      <c r="P589" s="81"/>
      <c r="Q589" s="82">
        <f>ROUND(N589*H589,0)</f>
        <v>0</v>
      </c>
      <c r="R589" s="83"/>
      <c r="S589" s="83"/>
      <c r="T589" s="83"/>
      <c r="U589" s="41" t="str">
        <f>IF(AND(B589="",C589="",D589="",E589="",F589="",G589="",H589="",I589="",J589="",K589="",M589="",N589="",O589="",LEN(Q589)=0)=FALSE,IF(OR(B589="",C589="",D589="",E589="",F589="",G589="",H589="",I589="",J589="",K589="",M589="",N589="",O589="",LEN(Q589)=0,AND(ISNONTEXT(Q589), Q589&gt;100000))=TRUE,"NG",""),"")</f>
        <v>NG</v>
      </c>
      <c r="V589" s="42" t="str">
        <f>IF(ISNUMBER(SEARCH("ガス",D589)),"NG",IF(ISNUMBER(SEARCH("スプレー",D589)),"NG",IF(ISNUMBER(SEARCH("オイル",D589)),"NG",IF(ISNUMBER(SEARCH("バッテリー",D589)),"NG",IF(ISNUMBER(SEARCH("漂白",D589)),"NG",IF(ISNUMBER(SEARCH("ペイント",D589)),"NG",IF(ISNUMBER(SEARCH("ウール",D589)),"NG",IF(ISNUMBER(SEARCH("サメ",D589)),"NG","" ))))))))</f>
        <v/>
      </c>
      <c r="W589" s="42" t="str">
        <f>IF(ISNUMBER(SEARCH("gas",D589)),"NG",IF(ISNUMBER(SEARCH("spray",D589)),"NG",IF(ISNUMBER(SEARCH("oil",D589)),"NG",IF(ISNUMBER(SEARCH("battery",D589)),"NG",IF(ISNUMBER(SEARCH("bleach",D589)),"NG",IF(ISNUMBER(SEARCH("paint",D589)),"NG",IF(ISNUMBER(SEARCH("wool",D589)),"NG",IF(ISNUMBER(SEARCH("shark",D589)),"NG",""))))))))</f>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30"/>
      <c r="N590" s="138"/>
      <c r="O590" s="139"/>
      <c r="P590" s="81"/>
      <c r="Q590" s="82">
        <f>ROUND(N590*H590,0)</f>
        <v>0</v>
      </c>
      <c r="R590" s="83"/>
      <c r="S590" s="83"/>
      <c r="T590" s="83"/>
      <c r="U590" s="41" t="str">
        <f>IF(AND(B590="",C590="",D590="",E590="",F590="",G590="",H590="",I590="",J590="",K590="",M590="",N590="",O590="",LEN(Q590)=0)=FALSE,IF(OR(B590="",C590="",D590="",E590="",F590="",G590="",H590="",I590="",J590="",K590="",M590="",N590="",O590="",LEN(Q590)=0,AND(ISNONTEXT(Q590), Q590&gt;100000))=TRUE,"NG",""),"")</f>
        <v>NG</v>
      </c>
      <c r="V590" s="42" t="str">
        <f>IF(ISNUMBER(SEARCH("ガス",D590)),"NG",IF(ISNUMBER(SEARCH("スプレー",D590)),"NG",IF(ISNUMBER(SEARCH("オイル",D590)),"NG",IF(ISNUMBER(SEARCH("バッテリー",D590)),"NG",IF(ISNUMBER(SEARCH("漂白",D590)),"NG",IF(ISNUMBER(SEARCH("ペイント",D590)),"NG",IF(ISNUMBER(SEARCH("ウール",D590)),"NG",IF(ISNUMBER(SEARCH("サメ",D590)),"NG","" ))))))))</f>
        <v/>
      </c>
      <c r="W590" s="42" t="str">
        <f>IF(ISNUMBER(SEARCH("gas",D590)),"NG",IF(ISNUMBER(SEARCH("spray",D590)),"NG",IF(ISNUMBER(SEARCH("oil",D590)),"NG",IF(ISNUMBER(SEARCH("battery",D590)),"NG",IF(ISNUMBER(SEARCH("bleach",D590)),"NG",IF(ISNUMBER(SEARCH("paint",D590)),"NG",IF(ISNUMBER(SEARCH("wool",D590)),"NG",IF(ISNUMBER(SEARCH("shark",D590)),"NG",""))))))))</f>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30"/>
      <c r="N591" s="138"/>
      <c r="O591" s="139"/>
      <c r="P591" s="81"/>
      <c r="Q591" s="82">
        <f>ROUND(N591*H591,0)</f>
        <v>0</v>
      </c>
      <c r="R591" s="83"/>
      <c r="S591" s="83"/>
      <c r="T591" s="83"/>
      <c r="U591" s="41" t="str">
        <f>IF(AND(B591="",C591="",D591="",E591="",F591="",G591="",H591="",I591="",J591="",K591="",M591="",N591="",O591="",LEN(Q591)=0)=FALSE,IF(OR(B591="",C591="",D591="",E591="",F591="",G591="",H591="",I591="",J591="",K591="",M591="",N591="",O591="",LEN(Q591)=0,AND(ISNONTEXT(Q591), Q591&gt;100000))=TRUE,"NG",""),"")</f>
        <v>NG</v>
      </c>
      <c r="V591" s="42" t="str">
        <f>IF(ISNUMBER(SEARCH("ガス",D591)),"NG",IF(ISNUMBER(SEARCH("スプレー",D591)),"NG",IF(ISNUMBER(SEARCH("オイル",D591)),"NG",IF(ISNUMBER(SEARCH("バッテリー",D591)),"NG",IF(ISNUMBER(SEARCH("漂白",D591)),"NG",IF(ISNUMBER(SEARCH("ペイント",D591)),"NG",IF(ISNUMBER(SEARCH("ウール",D591)),"NG",IF(ISNUMBER(SEARCH("サメ",D591)),"NG","" ))))))))</f>
        <v/>
      </c>
      <c r="W591" s="42" t="str">
        <f>IF(ISNUMBER(SEARCH("gas",D591)),"NG",IF(ISNUMBER(SEARCH("spray",D591)),"NG",IF(ISNUMBER(SEARCH("oil",D591)),"NG",IF(ISNUMBER(SEARCH("battery",D591)),"NG",IF(ISNUMBER(SEARCH("bleach",D591)),"NG",IF(ISNUMBER(SEARCH("paint",D591)),"NG",IF(ISNUMBER(SEARCH("wool",D591)),"NG",IF(ISNUMBER(SEARCH("shark",D591)),"NG",""))))))))</f>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30"/>
      <c r="N592" s="138"/>
      <c r="O592" s="139"/>
      <c r="P592" s="81"/>
      <c r="Q592" s="82">
        <f>ROUND(N592*H592,0)</f>
        <v>0</v>
      </c>
      <c r="R592" s="83"/>
      <c r="S592" s="83"/>
      <c r="T592" s="83"/>
      <c r="U592" s="41" t="str">
        <f>IF(AND(B592="",C592="",D592="",E592="",F592="",G592="",H592="",I592="",J592="",K592="",M592="",N592="",O592="",LEN(Q592)=0)=FALSE,IF(OR(B592="",C592="",D592="",E592="",F592="",G592="",H592="",I592="",J592="",K592="",M592="",N592="",O592="",LEN(Q592)=0,AND(ISNONTEXT(Q592), Q592&gt;100000))=TRUE,"NG",""),"")</f>
        <v>NG</v>
      </c>
      <c r="V592" s="42" t="str">
        <f>IF(ISNUMBER(SEARCH("ガス",D592)),"NG",IF(ISNUMBER(SEARCH("スプレー",D592)),"NG",IF(ISNUMBER(SEARCH("オイル",D592)),"NG",IF(ISNUMBER(SEARCH("バッテリー",D592)),"NG",IF(ISNUMBER(SEARCH("漂白",D592)),"NG",IF(ISNUMBER(SEARCH("ペイント",D592)),"NG",IF(ISNUMBER(SEARCH("ウール",D592)),"NG",IF(ISNUMBER(SEARCH("サメ",D592)),"NG","" ))))))))</f>
        <v/>
      </c>
      <c r="W592" s="42" t="str">
        <f>IF(ISNUMBER(SEARCH("gas",D592)),"NG",IF(ISNUMBER(SEARCH("spray",D592)),"NG",IF(ISNUMBER(SEARCH("oil",D592)),"NG",IF(ISNUMBER(SEARCH("battery",D592)),"NG",IF(ISNUMBER(SEARCH("bleach",D592)),"NG",IF(ISNUMBER(SEARCH("paint",D592)),"NG",IF(ISNUMBER(SEARCH("wool",D592)),"NG",IF(ISNUMBER(SEARCH("shark",D592)),"NG",""))))))))</f>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30"/>
      <c r="N593" s="138"/>
      <c r="O593" s="139"/>
      <c r="P593" s="81"/>
      <c r="Q593" s="82">
        <f>ROUND(N593*H593,0)</f>
        <v>0</v>
      </c>
      <c r="R593" s="83"/>
      <c r="S593" s="83"/>
      <c r="T593" s="83"/>
      <c r="U593" s="41" t="str">
        <f>IF(AND(B593="",C593="",D593="",E593="",F593="",G593="",H593="",I593="",J593="",K593="",M593="",N593="",O593="",LEN(Q593)=0)=FALSE,IF(OR(B593="",C593="",D593="",E593="",F593="",G593="",H593="",I593="",J593="",K593="",M593="",N593="",O593="",LEN(Q593)=0,AND(ISNONTEXT(Q593), Q593&gt;100000))=TRUE,"NG",""),"")</f>
        <v>NG</v>
      </c>
      <c r="V593" s="42" t="str">
        <f>IF(ISNUMBER(SEARCH("ガス",D593)),"NG",IF(ISNUMBER(SEARCH("スプレー",D593)),"NG",IF(ISNUMBER(SEARCH("オイル",D593)),"NG",IF(ISNUMBER(SEARCH("バッテリー",D593)),"NG",IF(ISNUMBER(SEARCH("漂白",D593)),"NG",IF(ISNUMBER(SEARCH("ペイント",D593)),"NG",IF(ISNUMBER(SEARCH("ウール",D593)),"NG",IF(ISNUMBER(SEARCH("サメ",D593)),"NG","" ))))))))</f>
        <v/>
      </c>
      <c r="W593" s="42" t="str">
        <f>IF(ISNUMBER(SEARCH("gas",D593)),"NG",IF(ISNUMBER(SEARCH("spray",D593)),"NG",IF(ISNUMBER(SEARCH("oil",D593)),"NG",IF(ISNUMBER(SEARCH("battery",D593)),"NG",IF(ISNUMBER(SEARCH("bleach",D593)),"NG",IF(ISNUMBER(SEARCH("paint",D593)),"NG",IF(ISNUMBER(SEARCH("wool",D593)),"NG",IF(ISNUMBER(SEARCH("shark",D593)),"NG",""))))))))</f>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30"/>
      <c r="N594" s="138"/>
      <c r="O594" s="139"/>
      <c r="P594" s="81"/>
      <c r="Q594" s="82">
        <f>ROUND(N594*H594,0)</f>
        <v>0</v>
      </c>
      <c r="R594" s="83"/>
      <c r="S594" s="83"/>
      <c r="T594" s="83"/>
      <c r="U594" s="41" t="str">
        <f>IF(AND(B594="",C594="",D594="",E594="",F594="",G594="",H594="",I594="",J594="",K594="",M594="",N594="",O594="",LEN(Q594)=0)=FALSE,IF(OR(B594="",C594="",D594="",E594="",F594="",G594="",H594="",I594="",J594="",K594="",M594="",N594="",O594="",LEN(Q594)=0,AND(ISNONTEXT(Q594), Q594&gt;100000))=TRUE,"NG",""),"")</f>
        <v>NG</v>
      </c>
      <c r="V594" s="42" t="str">
        <f>IF(ISNUMBER(SEARCH("ガス",D594)),"NG",IF(ISNUMBER(SEARCH("スプレー",D594)),"NG",IF(ISNUMBER(SEARCH("オイル",D594)),"NG",IF(ISNUMBER(SEARCH("バッテリー",D594)),"NG",IF(ISNUMBER(SEARCH("漂白",D594)),"NG",IF(ISNUMBER(SEARCH("ペイント",D594)),"NG",IF(ISNUMBER(SEARCH("ウール",D594)),"NG",IF(ISNUMBER(SEARCH("サメ",D594)),"NG","" ))))))))</f>
        <v/>
      </c>
      <c r="W594" s="42" t="str">
        <f>IF(ISNUMBER(SEARCH("gas",D594)),"NG",IF(ISNUMBER(SEARCH("spray",D594)),"NG",IF(ISNUMBER(SEARCH("oil",D594)),"NG",IF(ISNUMBER(SEARCH("battery",D594)),"NG",IF(ISNUMBER(SEARCH("bleach",D594)),"NG",IF(ISNUMBER(SEARCH("paint",D594)),"NG",IF(ISNUMBER(SEARCH("wool",D594)),"NG",IF(ISNUMBER(SEARCH("shark",D594)),"NG",""))))))))</f>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30"/>
      <c r="N595" s="138"/>
      <c r="O595" s="139"/>
      <c r="P595" s="81"/>
      <c r="Q595" s="82">
        <f>ROUND(N595*H595,0)</f>
        <v>0</v>
      </c>
      <c r="R595" s="83"/>
      <c r="S595" s="83"/>
      <c r="T595" s="83"/>
      <c r="U595" s="41" t="str">
        <f>IF(AND(B595="",C595="",D595="",E595="",F595="",G595="",H595="",I595="",J595="",K595="",M595="",N595="",O595="",LEN(Q595)=0)=FALSE,IF(OR(B595="",C595="",D595="",E595="",F595="",G595="",H595="",I595="",J595="",K595="",M595="",N595="",O595="",LEN(Q595)=0,AND(ISNONTEXT(Q595), Q595&gt;100000))=TRUE,"NG",""),"")</f>
        <v>NG</v>
      </c>
      <c r="V595" s="42" t="str">
        <f>IF(ISNUMBER(SEARCH("ガス",D595)),"NG",IF(ISNUMBER(SEARCH("スプレー",D595)),"NG",IF(ISNUMBER(SEARCH("オイル",D595)),"NG",IF(ISNUMBER(SEARCH("バッテリー",D595)),"NG",IF(ISNUMBER(SEARCH("漂白",D595)),"NG",IF(ISNUMBER(SEARCH("ペイント",D595)),"NG",IF(ISNUMBER(SEARCH("ウール",D595)),"NG",IF(ISNUMBER(SEARCH("サメ",D595)),"NG","" ))))))))</f>
        <v/>
      </c>
      <c r="W595" s="42" t="str">
        <f>IF(ISNUMBER(SEARCH("gas",D595)),"NG",IF(ISNUMBER(SEARCH("spray",D595)),"NG",IF(ISNUMBER(SEARCH("oil",D595)),"NG",IF(ISNUMBER(SEARCH("battery",D595)),"NG",IF(ISNUMBER(SEARCH("bleach",D595)),"NG",IF(ISNUMBER(SEARCH("paint",D595)),"NG",IF(ISNUMBER(SEARCH("wool",D595)),"NG",IF(ISNUMBER(SEARCH("shark",D595)),"NG",""))))))))</f>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30"/>
      <c r="N596" s="138"/>
      <c r="O596" s="139"/>
      <c r="P596" s="81"/>
      <c r="Q596" s="82">
        <f>ROUND(N596*H596,0)</f>
        <v>0</v>
      </c>
      <c r="R596" s="83"/>
      <c r="S596" s="83"/>
      <c r="T596" s="83"/>
      <c r="U596" s="41" t="str">
        <f>IF(AND(B596="",C596="",D596="",E596="",F596="",G596="",H596="",I596="",J596="",K596="",M596="",N596="",O596="",LEN(Q596)=0)=FALSE,IF(OR(B596="",C596="",D596="",E596="",F596="",G596="",H596="",I596="",J596="",K596="",M596="",N596="",O596="",LEN(Q596)=0,AND(ISNONTEXT(Q596), Q596&gt;100000))=TRUE,"NG",""),"")</f>
        <v>NG</v>
      </c>
      <c r="V596" s="42" t="str">
        <f>IF(ISNUMBER(SEARCH("ガス",D596)),"NG",IF(ISNUMBER(SEARCH("スプレー",D596)),"NG",IF(ISNUMBER(SEARCH("オイル",D596)),"NG",IF(ISNUMBER(SEARCH("バッテリー",D596)),"NG",IF(ISNUMBER(SEARCH("漂白",D596)),"NG",IF(ISNUMBER(SEARCH("ペイント",D596)),"NG",IF(ISNUMBER(SEARCH("ウール",D596)),"NG",IF(ISNUMBER(SEARCH("サメ",D596)),"NG","" ))))))))</f>
        <v/>
      </c>
      <c r="W596" s="42" t="str">
        <f>IF(ISNUMBER(SEARCH("gas",D596)),"NG",IF(ISNUMBER(SEARCH("spray",D596)),"NG",IF(ISNUMBER(SEARCH("oil",D596)),"NG",IF(ISNUMBER(SEARCH("battery",D596)),"NG",IF(ISNUMBER(SEARCH("bleach",D596)),"NG",IF(ISNUMBER(SEARCH("paint",D596)),"NG",IF(ISNUMBER(SEARCH("wool",D596)),"NG",IF(ISNUMBER(SEARCH("shark",D596)),"NG",""))))))))</f>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30"/>
      <c r="N597" s="138"/>
      <c r="O597" s="139"/>
      <c r="P597" s="81"/>
      <c r="Q597" s="82">
        <f>ROUND(N597*H597,0)</f>
        <v>0</v>
      </c>
      <c r="R597" s="83"/>
      <c r="S597" s="83"/>
      <c r="T597" s="83"/>
      <c r="U597" s="41" t="str">
        <f>IF(AND(B597="",C597="",D597="",E597="",F597="",G597="",H597="",I597="",J597="",K597="",M597="",N597="",O597="",LEN(Q597)=0)=FALSE,IF(OR(B597="",C597="",D597="",E597="",F597="",G597="",H597="",I597="",J597="",K597="",M597="",N597="",O597="",LEN(Q597)=0,AND(ISNONTEXT(Q597), Q597&gt;100000))=TRUE,"NG",""),"")</f>
        <v>NG</v>
      </c>
      <c r="V597" s="42" t="str">
        <f>IF(ISNUMBER(SEARCH("ガス",D597)),"NG",IF(ISNUMBER(SEARCH("スプレー",D597)),"NG",IF(ISNUMBER(SEARCH("オイル",D597)),"NG",IF(ISNUMBER(SEARCH("バッテリー",D597)),"NG",IF(ISNUMBER(SEARCH("漂白",D597)),"NG",IF(ISNUMBER(SEARCH("ペイント",D597)),"NG",IF(ISNUMBER(SEARCH("ウール",D597)),"NG",IF(ISNUMBER(SEARCH("サメ",D597)),"NG","" ))))))))</f>
        <v/>
      </c>
      <c r="W597" s="42" t="str">
        <f>IF(ISNUMBER(SEARCH("gas",D597)),"NG",IF(ISNUMBER(SEARCH("spray",D597)),"NG",IF(ISNUMBER(SEARCH("oil",D597)),"NG",IF(ISNUMBER(SEARCH("battery",D597)),"NG",IF(ISNUMBER(SEARCH("bleach",D597)),"NG",IF(ISNUMBER(SEARCH("paint",D597)),"NG",IF(ISNUMBER(SEARCH("wool",D597)),"NG",IF(ISNUMBER(SEARCH("shark",D597)),"NG",""))))))))</f>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30"/>
      <c r="N598" s="138"/>
      <c r="O598" s="139"/>
      <c r="P598" s="81"/>
      <c r="Q598" s="82">
        <f>ROUND(N598*H598,0)</f>
        <v>0</v>
      </c>
      <c r="R598" s="83"/>
      <c r="S598" s="83"/>
      <c r="T598" s="83"/>
      <c r="U598" s="41" t="str">
        <f>IF(AND(B598="",C598="",D598="",E598="",F598="",G598="",H598="",I598="",J598="",K598="",M598="",N598="",O598="",LEN(Q598)=0)=FALSE,IF(OR(B598="",C598="",D598="",E598="",F598="",G598="",H598="",I598="",J598="",K598="",M598="",N598="",O598="",LEN(Q598)=0,AND(ISNONTEXT(Q598), Q598&gt;100000))=TRUE,"NG",""),"")</f>
        <v>NG</v>
      </c>
      <c r="V598" s="42" t="str">
        <f>IF(ISNUMBER(SEARCH("ガス",D598)),"NG",IF(ISNUMBER(SEARCH("スプレー",D598)),"NG",IF(ISNUMBER(SEARCH("オイル",D598)),"NG",IF(ISNUMBER(SEARCH("バッテリー",D598)),"NG",IF(ISNUMBER(SEARCH("漂白",D598)),"NG",IF(ISNUMBER(SEARCH("ペイント",D598)),"NG",IF(ISNUMBER(SEARCH("ウール",D598)),"NG",IF(ISNUMBER(SEARCH("サメ",D598)),"NG","" ))))))))</f>
        <v/>
      </c>
      <c r="W598" s="42" t="str">
        <f>IF(ISNUMBER(SEARCH("gas",D598)),"NG",IF(ISNUMBER(SEARCH("spray",D598)),"NG",IF(ISNUMBER(SEARCH("oil",D598)),"NG",IF(ISNUMBER(SEARCH("battery",D598)),"NG",IF(ISNUMBER(SEARCH("bleach",D598)),"NG",IF(ISNUMBER(SEARCH("paint",D598)),"NG",IF(ISNUMBER(SEARCH("wool",D598)),"NG",IF(ISNUMBER(SEARCH("shark",D598)),"NG",""))))))))</f>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30"/>
      <c r="N599" s="138"/>
      <c r="O599" s="139"/>
      <c r="P599" s="81"/>
      <c r="Q599" s="82">
        <f>ROUND(N599*H599,0)</f>
        <v>0</v>
      </c>
      <c r="R599" s="83"/>
      <c r="S599" s="83"/>
      <c r="T599" s="83"/>
      <c r="U599" s="41" t="str">
        <f>IF(AND(B599="",C599="",D599="",E599="",F599="",G599="",H599="",I599="",J599="",K599="",M599="",N599="",O599="",LEN(Q599)=0)=FALSE,IF(OR(B599="",C599="",D599="",E599="",F599="",G599="",H599="",I599="",J599="",K599="",M599="",N599="",O599="",LEN(Q599)=0,AND(ISNONTEXT(Q599), Q599&gt;100000))=TRUE,"NG",""),"")</f>
        <v>NG</v>
      </c>
      <c r="V599" s="42" t="str">
        <f>IF(ISNUMBER(SEARCH("ガス",D599)),"NG",IF(ISNUMBER(SEARCH("スプレー",D599)),"NG",IF(ISNUMBER(SEARCH("オイル",D599)),"NG",IF(ISNUMBER(SEARCH("バッテリー",D599)),"NG",IF(ISNUMBER(SEARCH("漂白",D599)),"NG",IF(ISNUMBER(SEARCH("ペイント",D599)),"NG",IF(ISNUMBER(SEARCH("ウール",D599)),"NG",IF(ISNUMBER(SEARCH("サメ",D599)),"NG","" ))))))))</f>
        <v/>
      </c>
      <c r="W599" s="42" t="str">
        <f>IF(ISNUMBER(SEARCH("gas",D599)),"NG",IF(ISNUMBER(SEARCH("spray",D599)),"NG",IF(ISNUMBER(SEARCH("oil",D599)),"NG",IF(ISNUMBER(SEARCH("battery",D599)),"NG",IF(ISNUMBER(SEARCH("bleach",D599)),"NG",IF(ISNUMBER(SEARCH("paint",D599)),"NG",IF(ISNUMBER(SEARCH("wool",D599)),"NG",IF(ISNUMBER(SEARCH("shark",D599)),"NG",""))))))))</f>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30"/>
      <c r="N600" s="138"/>
      <c r="O600" s="139"/>
      <c r="P600" s="81"/>
      <c r="Q600" s="82">
        <f>ROUND(N600*H600,0)</f>
        <v>0</v>
      </c>
      <c r="R600" s="83"/>
      <c r="S600" s="83"/>
      <c r="T600" s="83"/>
      <c r="U600" s="41" t="str">
        <f>IF(AND(B600="",C600="",D600="",E600="",F600="",G600="",H600="",I600="",J600="",K600="",M600="",N600="",O600="",LEN(Q600)=0)=FALSE,IF(OR(B600="",C600="",D600="",E600="",F600="",G600="",H600="",I600="",J600="",K600="",M600="",N600="",O600="",LEN(Q600)=0,AND(ISNONTEXT(Q600), Q600&gt;100000))=TRUE,"NG",""),"")</f>
        <v>NG</v>
      </c>
      <c r="V600" s="42" t="str">
        <f>IF(ISNUMBER(SEARCH("ガス",D600)),"NG",IF(ISNUMBER(SEARCH("スプレー",D600)),"NG",IF(ISNUMBER(SEARCH("オイル",D600)),"NG",IF(ISNUMBER(SEARCH("バッテリー",D600)),"NG",IF(ISNUMBER(SEARCH("漂白",D600)),"NG",IF(ISNUMBER(SEARCH("ペイント",D600)),"NG",IF(ISNUMBER(SEARCH("ウール",D600)),"NG",IF(ISNUMBER(SEARCH("サメ",D600)),"NG","" ))))))))</f>
        <v/>
      </c>
      <c r="W600" s="42" t="str">
        <f>IF(ISNUMBER(SEARCH("gas",D600)),"NG",IF(ISNUMBER(SEARCH("spray",D600)),"NG",IF(ISNUMBER(SEARCH("oil",D600)),"NG",IF(ISNUMBER(SEARCH("battery",D600)),"NG",IF(ISNUMBER(SEARCH("bleach",D600)),"NG",IF(ISNUMBER(SEARCH("paint",D600)),"NG",IF(ISNUMBER(SEARCH("wool",D600)),"NG",IF(ISNUMBER(SEARCH("shark",D600)),"NG",""))))))))</f>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30"/>
      <c r="N601" s="138"/>
      <c r="O601" s="139"/>
      <c r="P601" s="81"/>
      <c r="Q601" s="82">
        <f>ROUND(N601*H601,0)</f>
        <v>0</v>
      </c>
      <c r="R601" s="83"/>
      <c r="S601" s="83"/>
      <c r="T601" s="83"/>
      <c r="U601" s="41" t="str">
        <f>IF(AND(B601="",C601="",D601="",E601="",F601="",G601="",H601="",I601="",J601="",K601="",M601="",N601="",O601="",LEN(Q601)=0)=FALSE,IF(OR(B601="",C601="",D601="",E601="",F601="",G601="",H601="",I601="",J601="",K601="",M601="",N601="",O601="",LEN(Q601)=0,AND(ISNONTEXT(Q601), Q601&gt;100000))=TRUE,"NG",""),"")</f>
        <v>NG</v>
      </c>
      <c r="V601" s="42" t="str">
        <f>IF(ISNUMBER(SEARCH("ガス",D601)),"NG",IF(ISNUMBER(SEARCH("スプレー",D601)),"NG",IF(ISNUMBER(SEARCH("オイル",D601)),"NG",IF(ISNUMBER(SEARCH("バッテリー",D601)),"NG",IF(ISNUMBER(SEARCH("漂白",D601)),"NG",IF(ISNUMBER(SEARCH("ペイント",D601)),"NG",IF(ISNUMBER(SEARCH("ウール",D601)),"NG",IF(ISNUMBER(SEARCH("サメ",D601)),"NG","" ))))))))</f>
        <v/>
      </c>
      <c r="W601" s="42" t="str">
        <f>IF(ISNUMBER(SEARCH("gas",D601)),"NG",IF(ISNUMBER(SEARCH("spray",D601)),"NG",IF(ISNUMBER(SEARCH("oil",D601)),"NG",IF(ISNUMBER(SEARCH("battery",D601)),"NG",IF(ISNUMBER(SEARCH("bleach",D601)),"NG",IF(ISNUMBER(SEARCH("paint",D601)),"NG",IF(ISNUMBER(SEARCH("wool",D601)),"NG",IF(ISNUMBER(SEARCH("shark",D601)),"NG",""))))))))</f>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30"/>
      <c r="N602" s="138"/>
      <c r="O602" s="139"/>
      <c r="P602" s="81"/>
      <c r="Q602" s="82">
        <f>ROUND(N602*H602,0)</f>
        <v>0</v>
      </c>
      <c r="R602" s="83"/>
      <c r="S602" s="83"/>
      <c r="T602" s="83"/>
      <c r="U602" s="41" t="str">
        <f>IF(AND(B602="",C602="",D602="",E602="",F602="",G602="",H602="",I602="",J602="",K602="",M602="",N602="",O602="",LEN(Q602)=0)=FALSE,IF(OR(B602="",C602="",D602="",E602="",F602="",G602="",H602="",I602="",J602="",K602="",M602="",N602="",O602="",LEN(Q602)=0,AND(ISNONTEXT(Q602), Q602&gt;100000))=TRUE,"NG",""),"")</f>
        <v>NG</v>
      </c>
      <c r="V602" s="42" t="str">
        <f>IF(ISNUMBER(SEARCH("ガス",D602)),"NG",IF(ISNUMBER(SEARCH("スプレー",D602)),"NG",IF(ISNUMBER(SEARCH("オイル",D602)),"NG",IF(ISNUMBER(SEARCH("バッテリー",D602)),"NG",IF(ISNUMBER(SEARCH("漂白",D602)),"NG",IF(ISNUMBER(SEARCH("ペイント",D602)),"NG",IF(ISNUMBER(SEARCH("ウール",D602)),"NG",IF(ISNUMBER(SEARCH("サメ",D602)),"NG","" ))))))))</f>
        <v/>
      </c>
      <c r="W602" s="42" t="str">
        <f>IF(ISNUMBER(SEARCH("gas",D602)),"NG",IF(ISNUMBER(SEARCH("spray",D602)),"NG",IF(ISNUMBER(SEARCH("oil",D602)),"NG",IF(ISNUMBER(SEARCH("battery",D602)),"NG",IF(ISNUMBER(SEARCH("bleach",D602)),"NG",IF(ISNUMBER(SEARCH("paint",D602)),"NG",IF(ISNUMBER(SEARCH("wool",D602)),"NG",IF(ISNUMBER(SEARCH("shark",D602)),"NG",""))))))))</f>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30"/>
      <c r="N603" s="138"/>
      <c r="O603" s="139"/>
      <c r="P603" s="81"/>
      <c r="Q603" s="82">
        <f>ROUND(N603*H603,0)</f>
        <v>0</v>
      </c>
      <c r="R603" s="83"/>
      <c r="S603" s="83"/>
      <c r="T603" s="83"/>
      <c r="U603" s="41" t="str">
        <f>IF(AND(B603="",C603="",D603="",E603="",F603="",G603="",H603="",I603="",J603="",K603="",M603="",N603="",O603="",LEN(Q603)=0)=FALSE,IF(OR(B603="",C603="",D603="",E603="",F603="",G603="",H603="",I603="",J603="",K603="",M603="",N603="",O603="",LEN(Q603)=0,AND(ISNONTEXT(Q603), Q603&gt;100000))=TRUE,"NG",""),"")</f>
        <v>NG</v>
      </c>
      <c r="V603" s="42" t="str">
        <f>IF(ISNUMBER(SEARCH("ガス",D603)),"NG",IF(ISNUMBER(SEARCH("スプレー",D603)),"NG",IF(ISNUMBER(SEARCH("オイル",D603)),"NG",IF(ISNUMBER(SEARCH("バッテリー",D603)),"NG",IF(ISNUMBER(SEARCH("漂白",D603)),"NG",IF(ISNUMBER(SEARCH("ペイント",D603)),"NG",IF(ISNUMBER(SEARCH("ウール",D603)),"NG",IF(ISNUMBER(SEARCH("サメ",D603)),"NG","" ))))))))</f>
        <v/>
      </c>
      <c r="W603" s="42" t="str">
        <f>IF(ISNUMBER(SEARCH("gas",D603)),"NG",IF(ISNUMBER(SEARCH("spray",D603)),"NG",IF(ISNUMBER(SEARCH("oil",D603)),"NG",IF(ISNUMBER(SEARCH("battery",D603)),"NG",IF(ISNUMBER(SEARCH("bleach",D603)),"NG",IF(ISNUMBER(SEARCH("paint",D603)),"NG",IF(ISNUMBER(SEARCH("wool",D603)),"NG",IF(ISNUMBER(SEARCH("shark",D603)),"NG",""))))))))</f>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30"/>
      <c r="N604" s="138"/>
      <c r="O604" s="139"/>
      <c r="P604" s="81"/>
      <c r="Q604" s="82">
        <f>ROUND(N604*H604,0)</f>
        <v>0</v>
      </c>
      <c r="R604" s="83"/>
      <c r="S604" s="83"/>
      <c r="T604" s="83"/>
      <c r="U604" s="41" t="str">
        <f>IF(AND(B604="",C604="",D604="",E604="",F604="",G604="",H604="",I604="",J604="",K604="",M604="",N604="",O604="",LEN(Q604)=0)=FALSE,IF(OR(B604="",C604="",D604="",E604="",F604="",G604="",H604="",I604="",J604="",K604="",M604="",N604="",O604="",LEN(Q604)=0,AND(ISNONTEXT(Q604), Q604&gt;100000))=TRUE,"NG",""),"")</f>
        <v>NG</v>
      </c>
      <c r="V604" s="42" t="str">
        <f>IF(ISNUMBER(SEARCH("ガス",D604)),"NG",IF(ISNUMBER(SEARCH("スプレー",D604)),"NG",IF(ISNUMBER(SEARCH("オイル",D604)),"NG",IF(ISNUMBER(SEARCH("バッテリー",D604)),"NG",IF(ISNUMBER(SEARCH("漂白",D604)),"NG",IF(ISNUMBER(SEARCH("ペイント",D604)),"NG",IF(ISNUMBER(SEARCH("ウール",D604)),"NG",IF(ISNUMBER(SEARCH("サメ",D604)),"NG","" ))))))))</f>
        <v/>
      </c>
      <c r="W604" s="42" t="str">
        <f>IF(ISNUMBER(SEARCH("gas",D604)),"NG",IF(ISNUMBER(SEARCH("spray",D604)),"NG",IF(ISNUMBER(SEARCH("oil",D604)),"NG",IF(ISNUMBER(SEARCH("battery",D604)),"NG",IF(ISNUMBER(SEARCH("bleach",D604)),"NG",IF(ISNUMBER(SEARCH("paint",D604)),"NG",IF(ISNUMBER(SEARCH("wool",D604)),"NG",IF(ISNUMBER(SEARCH("shark",D604)),"NG",""))))))))</f>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30"/>
      <c r="N605" s="138"/>
      <c r="O605" s="139"/>
      <c r="P605" s="81"/>
      <c r="Q605" s="82">
        <f>ROUND(N605*H605,0)</f>
        <v>0</v>
      </c>
      <c r="R605" s="83"/>
      <c r="S605" s="83"/>
      <c r="T605" s="83"/>
      <c r="U605" s="41" t="str">
        <f>IF(AND(B605="",C605="",D605="",E605="",F605="",G605="",H605="",I605="",J605="",K605="",M605="",N605="",O605="",LEN(Q605)=0)=FALSE,IF(OR(B605="",C605="",D605="",E605="",F605="",G605="",H605="",I605="",J605="",K605="",M605="",N605="",O605="",LEN(Q605)=0,AND(ISNONTEXT(Q605), Q605&gt;100000))=TRUE,"NG",""),"")</f>
        <v>NG</v>
      </c>
      <c r="V605" s="42" t="str">
        <f>IF(ISNUMBER(SEARCH("ガス",D605)),"NG",IF(ISNUMBER(SEARCH("スプレー",D605)),"NG",IF(ISNUMBER(SEARCH("オイル",D605)),"NG",IF(ISNUMBER(SEARCH("バッテリー",D605)),"NG",IF(ISNUMBER(SEARCH("漂白",D605)),"NG",IF(ISNUMBER(SEARCH("ペイント",D605)),"NG",IF(ISNUMBER(SEARCH("ウール",D605)),"NG",IF(ISNUMBER(SEARCH("サメ",D605)),"NG","" ))))))))</f>
        <v/>
      </c>
      <c r="W605" s="42" t="str">
        <f>IF(ISNUMBER(SEARCH("gas",D605)),"NG",IF(ISNUMBER(SEARCH("spray",D605)),"NG",IF(ISNUMBER(SEARCH("oil",D605)),"NG",IF(ISNUMBER(SEARCH("battery",D605)),"NG",IF(ISNUMBER(SEARCH("bleach",D605)),"NG",IF(ISNUMBER(SEARCH("paint",D605)),"NG",IF(ISNUMBER(SEARCH("wool",D605)),"NG",IF(ISNUMBER(SEARCH("shark",D605)),"NG",""))))))))</f>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30"/>
      <c r="N606" s="138"/>
      <c r="O606" s="139"/>
      <c r="P606" s="81"/>
      <c r="Q606" s="82">
        <f>ROUND(N606*H606,0)</f>
        <v>0</v>
      </c>
      <c r="R606" s="83"/>
      <c r="S606" s="83"/>
      <c r="T606" s="83"/>
      <c r="U606" s="41" t="str">
        <f>IF(AND(B606="",C606="",D606="",E606="",F606="",G606="",H606="",I606="",J606="",K606="",M606="",N606="",O606="",LEN(Q606)=0)=FALSE,IF(OR(B606="",C606="",D606="",E606="",F606="",G606="",H606="",I606="",J606="",K606="",M606="",N606="",O606="",LEN(Q606)=0,AND(ISNONTEXT(Q606), Q606&gt;100000))=TRUE,"NG",""),"")</f>
        <v>NG</v>
      </c>
      <c r="V606" s="42" t="str">
        <f>IF(ISNUMBER(SEARCH("ガス",D606)),"NG",IF(ISNUMBER(SEARCH("スプレー",D606)),"NG",IF(ISNUMBER(SEARCH("オイル",D606)),"NG",IF(ISNUMBER(SEARCH("バッテリー",D606)),"NG",IF(ISNUMBER(SEARCH("漂白",D606)),"NG",IF(ISNUMBER(SEARCH("ペイント",D606)),"NG",IF(ISNUMBER(SEARCH("ウール",D606)),"NG",IF(ISNUMBER(SEARCH("サメ",D606)),"NG","" ))))))))</f>
        <v/>
      </c>
      <c r="W606" s="42" t="str">
        <f>IF(ISNUMBER(SEARCH("gas",D606)),"NG",IF(ISNUMBER(SEARCH("spray",D606)),"NG",IF(ISNUMBER(SEARCH("oil",D606)),"NG",IF(ISNUMBER(SEARCH("battery",D606)),"NG",IF(ISNUMBER(SEARCH("bleach",D606)),"NG",IF(ISNUMBER(SEARCH("paint",D606)),"NG",IF(ISNUMBER(SEARCH("wool",D606)),"NG",IF(ISNUMBER(SEARCH("shark",D606)),"NG",""))))))))</f>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30"/>
      <c r="N607" s="138"/>
      <c r="O607" s="139"/>
      <c r="P607" s="81"/>
      <c r="Q607" s="82">
        <f>ROUND(N607*H607,0)</f>
        <v>0</v>
      </c>
      <c r="R607" s="83"/>
      <c r="S607" s="83"/>
      <c r="T607" s="83"/>
      <c r="U607" s="41" t="str">
        <f>IF(AND(B607="",C607="",D607="",E607="",F607="",G607="",H607="",I607="",J607="",K607="",M607="",N607="",O607="",LEN(Q607)=0)=FALSE,IF(OR(B607="",C607="",D607="",E607="",F607="",G607="",H607="",I607="",J607="",K607="",M607="",N607="",O607="",LEN(Q607)=0,AND(ISNONTEXT(Q607), Q607&gt;100000))=TRUE,"NG",""),"")</f>
        <v>NG</v>
      </c>
      <c r="V607" s="42" t="str">
        <f>IF(ISNUMBER(SEARCH("ガス",D607)),"NG",IF(ISNUMBER(SEARCH("スプレー",D607)),"NG",IF(ISNUMBER(SEARCH("オイル",D607)),"NG",IF(ISNUMBER(SEARCH("バッテリー",D607)),"NG",IF(ISNUMBER(SEARCH("漂白",D607)),"NG",IF(ISNUMBER(SEARCH("ペイント",D607)),"NG",IF(ISNUMBER(SEARCH("ウール",D607)),"NG",IF(ISNUMBER(SEARCH("サメ",D607)),"NG","" ))))))))</f>
        <v/>
      </c>
      <c r="W607" s="42" t="str">
        <f>IF(ISNUMBER(SEARCH("gas",D607)),"NG",IF(ISNUMBER(SEARCH("spray",D607)),"NG",IF(ISNUMBER(SEARCH("oil",D607)),"NG",IF(ISNUMBER(SEARCH("battery",D607)),"NG",IF(ISNUMBER(SEARCH("bleach",D607)),"NG",IF(ISNUMBER(SEARCH("paint",D607)),"NG",IF(ISNUMBER(SEARCH("wool",D607)),"NG",IF(ISNUMBER(SEARCH("shark",D607)),"NG",""))))))))</f>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30"/>
      <c r="N608" s="138"/>
      <c r="O608" s="139"/>
      <c r="P608" s="81"/>
      <c r="Q608" s="82">
        <f>ROUND(N608*H608,0)</f>
        <v>0</v>
      </c>
      <c r="R608" s="83"/>
      <c r="S608" s="83"/>
      <c r="T608" s="83"/>
      <c r="U608" s="41" t="str">
        <f>IF(AND(B608="",C608="",D608="",E608="",F608="",G608="",H608="",I608="",J608="",K608="",M608="",N608="",O608="",LEN(Q608)=0)=FALSE,IF(OR(B608="",C608="",D608="",E608="",F608="",G608="",H608="",I608="",J608="",K608="",M608="",N608="",O608="",LEN(Q608)=0,AND(ISNONTEXT(Q608), Q608&gt;100000))=TRUE,"NG",""),"")</f>
        <v>NG</v>
      </c>
      <c r="V608" s="42" t="str">
        <f>IF(ISNUMBER(SEARCH("ガス",D608)),"NG",IF(ISNUMBER(SEARCH("スプレー",D608)),"NG",IF(ISNUMBER(SEARCH("オイル",D608)),"NG",IF(ISNUMBER(SEARCH("バッテリー",D608)),"NG",IF(ISNUMBER(SEARCH("漂白",D608)),"NG",IF(ISNUMBER(SEARCH("ペイント",D608)),"NG",IF(ISNUMBER(SEARCH("ウール",D608)),"NG",IF(ISNUMBER(SEARCH("サメ",D608)),"NG","" ))))))))</f>
        <v/>
      </c>
      <c r="W608" s="42" t="str">
        <f>IF(ISNUMBER(SEARCH("gas",D608)),"NG",IF(ISNUMBER(SEARCH("spray",D608)),"NG",IF(ISNUMBER(SEARCH("oil",D608)),"NG",IF(ISNUMBER(SEARCH("battery",D608)),"NG",IF(ISNUMBER(SEARCH("bleach",D608)),"NG",IF(ISNUMBER(SEARCH("paint",D608)),"NG",IF(ISNUMBER(SEARCH("wool",D608)),"NG",IF(ISNUMBER(SEARCH("shark",D608)),"NG",""))))))))</f>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30"/>
      <c r="N609" s="138"/>
      <c r="O609" s="139"/>
      <c r="P609" s="81"/>
      <c r="Q609" s="82">
        <f>ROUND(N609*H609,0)</f>
        <v>0</v>
      </c>
      <c r="R609" s="83"/>
      <c r="S609" s="83"/>
      <c r="T609" s="83"/>
      <c r="U609" s="41" t="str">
        <f>IF(AND(B609="",C609="",D609="",E609="",F609="",G609="",H609="",I609="",J609="",K609="",M609="",N609="",O609="",LEN(Q609)=0)=FALSE,IF(OR(B609="",C609="",D609="",E609="",F609="",G609="",H609="",I609="",J609="",K609="",M609="",N609="",O609="",LEN(Q609)=0,AND(ISNONTEXT(Q609), Q609&gt;100000))=TRUE,"NG",""),"")</f>
        <v>NG</v>
      </c>
      <c r="V609" s="42" t="str">
        <f>IF(ISNUMBER(SEARCH("ガス",D609)),"NG",IF(ISNUMBER(SEARCH("スプレー",D609)),"NG",IF(ISNUMBER(SEARCH("オイル",D609)),"NG",IF(ISNUMBER(SEARCH("バッテリー",D609)),"NG",IF(ISNUMBER(SEARCH("漂白",D609)),"NG",IF(ISNUMBER(SEARCH("ペイント",D609)),"NG",IF(ISNUMBER(SEARCH("ウール",D609)),"NG",IF(ISNUMBER(SEARCH("サメ",D609)),"NG","" ))))))))</f>
        <v/>
      </c>
      <c r="W609" s="42" t="str">
        <f>IF(ISNUMBER(SEARCH("gas",D609)),"NG",IF(ISNUMBER(SEARCH("spray",D609)),"NG",IF(ISNUMBER(SEARCH("oil",D609)),"NG",IF(ISNUMBER(SEARCH("battery",D609)),"NG",IF(ISNUMBER(SEARCH("bleach",D609)),"NG",IF(ISNUMBER(SEARCH("paint",D609)),"NG",IF(ISNUMBER(SEARCH("wool",D609)),"NG",IF(ISNUMBER(SEARCH("shark",D609)),"NG",""))))))))</f>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30"/>
      <c r="N610" s="138"/>
      <c r="O610" s="139"/>
      <c r="P610" s="81"/>
      <c r="Q610" s="82">
        <f>ROUND(N610*H610,0)</f>
        <v>0</v>
      </c>
      <c r="R610" s="83"/>
      <c r="S610" s="83"/>
      <c r="T610" s="83"/>
      <c r="U610" s="41" t="str">
        <f>IF(AND(B610="",C610="",D610="",E610="",F610="",G610="",H610="",I610="",J610="",K610="",M610="",N610="",O610="",LEN(Q610)=0)=FALSE,IF(OR(B610="",C610="",D610="",E610="",F610="",G610="",H610="",I610="",J610="",K610="",M610="",N610="",O610="",LEN(Q610)=0,AND(ISNONTEXT(Q610), Q610&gt;100000))=TRUE,"NG",""),"")</f>
        <v>NG</v>
      </c>
      <c r="V610" s="42" t="str">
        <f>IF(ISNUMBER(SEARCH("ガス",D610)),"NG",IF(ISNUMBER(SEARCH("スプレー",D610)),"NG",IF(ISNUMBER(SEARCH("オイル",D610)),"NG",IF(ISNUMBER(SEARCH("バッテリー",D610)),"NG",IF(ISNUMBER(SEARCH("漂白",D610)),"NG",IF(ISNUMBER(SEARCH("ペイント",D610)),"NG",IF(ISNUMBER(SEARCH("ウール",D610)),"NG",IF(ISNUMBER(SEARCH("サメ",D610)),"NG","" ))))))))</f>
        <v/>
      </c>
      <c r="W610" s="42" t="str">
        <f>IF(ISNUMBER(SEARCH("gas",D610)),"NG",IF(ISNUMBER(SEARCH("spray",D610)),"NG",IF(ISNUMBER(SEARCH("oil",D610)),"NG",IF(ISNUMBER(SEARCH("battery",D610)),"NG",IF(ISNUMBER(SEARCH("bleach",D610)),"NG",IF(ISNUMBER(SEARCH("paint",D610)),"NG",IF(ISNUMBER(SEARCH("wool",D610)),"NG",IF(ISNUMBER(SEARCH("shark",D610)),"NG",""))))))))</f>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30"/>
      <c r="N611" s="138"/>
      <c r="O611" s="139"/>
      <c r="P611" s="81"/>
      <c r="Q611" s="82">
        <f>ROUND(N611*H611,0)</f>
        <v>0</v>
      </c>
      <c r="R611" s="83"/>
      <c r="S611" s="83"/>
      <c r="T611" s="83"/>
      <c r="U611" s="41" t="str">
        <f>IF(AND(B611="",C611="",D611="",E611="",F611="",G611="",H611="",I611="",J611="",K611="",M611="",N611="",O611="",LEN(Q611)=0)=FALSE,IF(OR(B611="",C611="",D611="",E611="",F611="",G611="",H611="",I611="",J611="",K611="",M611="",N611="",O611="",LEN(Q611)=0,AND(ISNONTEXT(Q611), Q611&gt;100000))=TRUE,"NG",""),"")</f>
        <v>NG</v>
      </c>
      <c r="V611" s="42" t="str">
        <f>IF(ISNUMBER(SEARCH("ガス",D611)),"NG",IF(ISNUMBER(SEARCH("スプレー",D611)),"NG",IF(ISNUMBER(SEARCH("オイル",D611)),"NG",IF(ISNUMBER(SEARCH("バッテリー",D611)),"NG",IF(ISNUMBER(SEARCH("漂白",D611)),"NG",IF(ISNUMBER(SEARCH("ペイント",D611)),"NG",IF(ISNUMBER(SEARCH("ウール",D611)),"NG",IF(ISNUMBER(SEARCH("サメ",D611)),"NG","" ))))))))</f>
        <v/>
      </c>
      <c r="W611" s="42" t="str">
        <f>IF(ISNUMBER(SEARCH("gas",D611)),"NG",IF(ISNUMBER(SEARCH("spray",D611)),"NG",IF(ISNUMBER(SEARCH("oil",D611)),"NG",IF(ISNUMBER(SEARCH("battery",D611)),"NG",IF(ISNUMBER(SEARCH("bleach",D611)),"NG",IF(ISNUMBER(SEARCH("paint",D611)),"NG",IF(ISNUMBER(SEARCH("wool",D611)),"NG",IF(ISNUMBER(SEARCH("shark",D611)),"NG",""))))))))</f>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30"/>
      <c r="N612" s="138"/>
      <c r="O612" s="139"/>
      <c r="P612" s="81"/>
      <c r="Q612" s="82">
        <f>ROUND(N612*H612,0)</f>
        <v>0</v>
      </c>
      <c r="R612" s="83"/>
      <c r="S612" s="83"/>
      <c r="T612" s="83"/>
      <c r="U612" s="41" t="str">
        <f>IF(AND(B612="",C612="",D612="",E612="",F612="",G612="",H612="",I612="",J612="",K612="",M612="",N612="",O612="",LEN(Q612)=0)=FALSE,IF(OR(B612="",C612="",D612="",E612="",F612="",G612="",H612="",I612="",J612="",K612="",M612="",N612="",O612="",LEN(Q612)=0,AND(ISNONTEXT(Q612), Q612&gt;100000))=TRUE,"NG",""),"")</f>
        <v>NG</v>
      </c>
      <c r="V612" s="42" t="str">
        <f>IF(ISNUMBER(SEARCH("ガス",D612)),"NG",IF(ISNUMBER(SEARCH("スプレー",D612)),"NG",IF(ISNUMBER(SEARCH("オイル",D612)),"NG",IF(ISNUMBER(SEARCH("バッテリー",D612)),"NG",IF(ISNUMBER(SEARCH("漂白",D612)),"NG",IF(ISNUMBER(SEARCH("ペイント",D612)),"NG",IF(ISNUMBER(SEARCH("ウール",D612)),"NG",IF(ISNUMBER(SEARCH("サメ",D612)),"NG","" ))))))))</f>
        <v/>
      </c>
      <c r="W612" s="42" t="str">
        <f>IF(ISNUMBER(SEARCH("gas",D612)),"NG",IF(ISNUMBER(SEARCH("spray",D612)),"NG",IF(ISNUMBER(SEARCH("oil",D612)),"NG",IF(ISNUMBER(SEARCH("battery",D612)),"NG",IF(ISNUMBER(SEARCH("bleach",D612)),"NG",IF(ISNUMBER(SEARCH("paint",D612)),"NG",IF(ISNUMBER(SEARCH("wool",D612)),"NG",IF(ISNUMBER(SEARCH("shark",D612)),"NG",""))))))))</f>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30"/>
      <c r="N613" s="138"/>
      <c r="O613" s="139"/>
      <c r="P613" s="81"/>
      <c r="Q613" s="82">
        <f>ROUND(N613*H613,0)</f>
        <v>0</v>
      </c>
      <c r="R613" s="83"/>
      <c r="S613" s="83"/>
      <c r="T613" s="83"/>
      <c r="U613" s="41" t="str">
        <f>IF(AND(B613="",C613="",D613="",E613="",F613="",G613="",H613="",I613="",J613="",K613="",M613="",N613="",O613="",LEN(Q613)=0)=FALSE,IF(OR(B613="",C613="",D613="",E613="",F613="",G613="",H613="",I613="",J613="",K613="",M613="",N613="",O613="",LEN(Q613)=0,AND(ISNONTEXT(Q613), Q613&gt;100000))=TRUE,"NG",""),"")</f>
        <v>NG</v>
      </c>
      <c r="V613" s="42" t="str">
        <f>IF(ISNUMBER(SEARCH("ガス",D613)),"NG",IF(ISNUMBER(SEARCH("スプレー",D613)),"NG",IF(ISNUMBER(SEARCH("オイル",D613)),"NG",IF(ISNUMBER(SEARCH("バッテリー",D613)),"NG",IF(ISNUMBER(SEARCH("漂白",D613)),"NG",IF(ISNUMBER(SEARCH("ペイント",D613)),"NG",IF(ISNUMBER(SEARCH("ウール",D613)),"NG",IF(ISNUMBER(SEARCH("サメ",D613)),"NG","" ))))))))</f>
        <v/>
      </c>
      <c r="W613" s="42" t="str">
        <f>IF(ISNUMBER(SEARCH("gas",D613)),"NG",IF(ISNUMBER(SEARCH("spray",D613)),"NG",IF(ISNUMBER(SEARCH("oil",D613)),"NG",IF(ISNUMBER(SEARCH("battery",D613)),"NG",IF(ISNUMBER(SEARCH("bleach",D613)),"NG",IF(ISNUMBER(SEARCH("paint",D613)),"NG",IF(ISNUMBER(SEARCH("wool",D613)),"NG",IF(ISNUMBER(SEARCH("shark",D613)),"NG",""))))))))</f>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30"/>
      <c r="N614" s="138"/>
      <c r="O614" s="139"/>
      <c r="P614" s="81"/>
      <c r="Q614" s="82">
        <f>ROUND(N614*H614,0)</f>
        <v>0</v>
      </c>
      <c r="R614" s="83"/>
      <c r="S614" s="83"/>
      <c r="T614" s="83"/>
      <c r="U614" s="41" t="str">
        <f>IF(AND(B614="",C614="",D614="",E614="",F614="",G614="",H614="",I614="",J614="",K614="",M614="",N614="",O614="",LEN(Q614)=0)=FALSE,IF(OR(B614="",C614="",D614="",E614="",F614="",G614="",H614="",I614="",J614="",K614="",M614="",N614="",O614="",LEN(Q614)=0,AND(ISNONTEXT(Q614), Q614&gt;100000))=TRUE,"NG",""),"")</f>
        <v>NG</v>
      </c>
      <c r="V614" s="42" t="str">
        <f>IF(ISNUMBER(SEARCH("ガス",D614)),"NG",IF(ISNUMBER(SEARCH("スプレー",D614)),"NG",IF(ISNUMBER(SEARCH("オイル",D614)),"NG",IF(ISNUMBER(SEARCH("バッテリー",D614)),"NG",IF(ISNUMBER(SEARCH("漂白",D614)),"NG",IF(ISNUMBER(SEARCH("ペイント",D614)),"NG",IF(ISNUMBER(SEARCH("ウール",D614)),"NG",IF(ISNUMBER(SEARCH("サメ",D614)),"NG","" ))))))))</f>
        <v/>
      </c>
      <c r="W614" s="42" t="str">
        <f>IF(ISNUMBER(SEARCH("gas",D614)),"NG",IF(ISNUMBER(SEARCH("spray",D614)),"NG",IF(ISNUMBER(SEARCH("oil",D614)),"NG",IF(ISNUMBER(SEARCH("battery",D614)),"NG",IF(ISNUMBER(SEARCH("bleach",D614)),"NG",IF(ISNUMBER(SEARCH("paint",D614)),"NG",IF(ISNUMBER(SEARCH("wool",D614)),"NG",IF(ISNUMBER(SEARCH("shark",D614)),"NG",""))))))))</f>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30"/>
      <c r="N615" s="138"/>
      <c r="O615" s="139"/>
      <c r="P615" s="81"/>
      <c r="Q615" s="82">
        <f>ROUND(N615*H615,0)</f>
        <v>0</v>
      </c>
      <c r="R615" s="83"/>
      <c r="S615" s="83"/>
      <c r="T615" s="83"/>
      <c r="U615" s="41" t="str">
        <f>IF(AND(B615="",C615="",D615="",E615="",F615="",G615="",H615="",I615="",J615="",K615="",M615="",N615="",O615="",LEN(Q615)=0)=FALSE,IF(OR(B615="",C615="",D615="",E615="",F615="",G615="",H615="",I615="",J615="",K615="",M615="",N615="",O615="",LEN(Q615)=0,AND(ISNONTEXT(Q615), Q615&gt;100000))=TRUE,"NG",""),"")</f>
        <v>NG</v>
      </c>
      <c r="V615" s="42" t="str">
        <f>IF(ISNUMBER(SEARCH("ガス",D615)),"NG",IF(ISNUMBER(SEARCH("スプレー",D615)),"NG",IF(ISNUMBER(SEARCH("オイル",D615)),"NG",IF(ISNUMBER(SEARCH("バッテリー",D615)),"NG",IF(ISNUMBER(SEARCH("漂白",D615)),"NG",IF(ISNUMBER(SEARCH("ペイント",D615)),"NG",IF(ISNUMBER(SEARCH("ウール",D615)),"NG",IF(ISNUMBER(SEARCH("サメ",D615)),"NG","" ))))))))</f>
        <v/>
      </c>
      <c r="W615" s="42" t="str">
        <f>IF(ISNUMBER(SEARCH("gas",D615)),"NG",IF(ISNUMBER(SEARCH("spray",D615)),"NG",IF(ISNUMBER(SEARCH("oil",D615)),"NG",IF(ISNUMBER(SEARCH("battery",D615)),"NG",IF(ISNUMBER(SEARCH("bleach",D615)),"NG",IF(ISNUMBER(SEARCH("paint",D615)),"NG",IF(ISNUMBER(SEARCH("wool",D615)),"NG",IF(ISNUMBER(SEARCH("shark",D615)),"NG",""))))))))</f>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30"/>
      <c r="N616" s="138"/>
      <c r="O616" s="139"/>
      <c r="P616" s="81"/>
      <c r="Q616" s="82">
        <f>ROUND(N616*H616,0)</f>
        <v>0</v>
      </c>
      <c r="R616" s="83"/>
      <c r="S616" s="83"/>
      <c r="T616" s="83"/>
      <c r="U616" s="41" t="str">
        <f>IF(AND(B616="",C616="",D616="",E616="",F616="",G616="",H616="",I616="",J616="",K616="",M616="",N616="",O616="",LEN(Q616)=0)=FALSE,IF(OR(B616="",C616="",D616="",E616="",F616="",G616="",H616="",I616="",J616="",K616="",M616="",N616="",O616="",LEN(Q616)=0,AND(ISNONTEXT(Q616), Q616&gt;100000))=TRUE,"NG",""),"")</f>
        <v>NG</v>
      </c>
      <c r="V616" s="42" t="str">
        <f>IF(ISNUMBER(SEARCH("ガス",D616)),"NG",IF(ISNUMBER(SEARCH("スプレー",D616)),"NG",IF(ISNUMBER(SEARCH("オイル",D616)),"NG",IF(ISNUMBER(SEARCH("バッテリー",D616)),"NG",IF(ISNUMBER(SEARCH("漂白",D616)),"NG",IF(ISNUMBER(SEARCH("ペイント",D616)),"NG",IF(ISNUMBER(SEARCH("ウール",D616)),"NG",IF(ISNUMBER(SEARCH("サメ",D616)),"NG","" ))))))))</f>
        <v/>
      </c>
      <c r="W616" s="42" t="str">
        <f>IF(ISNUMBER(SEARCH("gas",D616)),"NG",IF(ISNUMBER(SEARCH("spray",D616)),"NG",IF(ISNUMBER(SEARCH("oil",D616)),"NG",IF(ISNUMBER(SEARCH("battery",D616)),"NG",IF(ISNUMBER(SEARCH("bleach",D616)),"NG",IF(ISNUMBER(SEARCH("paint",D616)),"NG",IF(ISNUMBER(SEARCH("wool",D616)),"NG",IF(ISNUMBER(SEARCH("shark",D616)),"NG",""))))))))</f>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30"/>
      <c r="N617" s="138"/>
      <c r="O617" s="139"/>
      <c r="P617" s="81"/>
      <c r="Q617" s="82">
        <f>ROUND(N617*H617,0)</f>
        <v>0</v>
      </c>
      <c r="R617" s="83"/>
      <c r="S617" s="83"/>
      <c r="T617" s="83"/>
      <c r="U617" s="41" t="str">
        <f>IF(AND(B617="",C617="",D617="",E617="",F617="",G617="",H617="",I617="",J617="",K617="",M617="",N617="",O617="",LEN(Q617)=0)=FALSE,IF(OR(B617="",C617="",D617="",E617="",F617="",G617="",H617="",I617="",J617="",K617="",M617="",N617="",O617="",LEN(Q617)=0,AND(ISNONTEXT(Q617), Q617&gt;100000))=TRUE,"NG",""),"")</f>
        <v>NG</v>
      </c>
      <c r="V617" s="42" t="str">
        <f>IF(ISNUMBER(SEARCH("ガス",D617)),"NG",IF(ISNUMBER(SEARCH("スプレー",D617)),"NG",IF(ISNUMBER(SEARCH("オイル",D617)),"NG",IF(ISNUMBER(SEARCH("バッテリー",D617)),"NG",IF(ISNUMBER(SEARCH("漂白",D617)),"NG",IF(ISNUMBER(SEARCH("ペイント",D617)),"NG",IF(ISNUMBER(SEARCH("ウール",D617)),"NG",IF(ISNUMBER(SEARCH("サメ",D617)),"NG","" ))))))))</f>
        <v/>
      </c>
      <c r="W617" s="42" t="str">
        <f>IF(ISNUMBER(SEARCH("gas",D617)),"NG",IF(ISNUMBER(SEARCH("spray",D617)),"NG",IF(ISNUMBER(SEARCH("oil",D617)),"NG",IF(ISNUMBER(SEARCH("battery",D617)),"NG",IF(ISNUMBER(SEARCH("bleach",D617)),"NG",IF(ISNUMBER(SEARCH("paint",D617)),"NG",IF(ISNUMBER(SEARCH("wool",D617)),"NG",IF(ISNUMBER(SEARCH("shark",D617)),"NG",""))))))))</f>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30"/>
      <c r="N618" s="138"/>
      <c r="O618" s="139"/>
      <c r="P618" s="81"/>
      <c r="Q618" s="82">
        <f>ROUND(N618*H618,0)</f>
        <v>0</v>
      </c>
      <c r="R618" s="83"/>
      <c r="S618" s="83"/>
      <c r="T618" s="83"/>
      <c r="U618" s="41" t="str">
        <f>IF(AND(B618="",C618="",D618="",E618="",F618="",G618="",H618="",I618="",J618="",K618="",M618="",N618="",O618="",LEN(Q618)=0)=FALSE,IF(OR(B618="",C618="",D618="",E618="",F618="",G618="",H618="",I618="",J618="",K618="",M618="",N618="",O618="",LEN(Q618)=0,AND(ISNONTEXT(Q618), Q618&gt;100000))=TRUE,"NG",""),"")</f>
        <v>NG</v>
      </c>
      <c r="V618" s="42" t="str">
        <f>IF(ISNUMBER(SEARCH("ガス",D618)),"NG",IF(ISNUMBER(SEARCH("スプレー",D618)),"NG",IF(ISNUMBER(SEARCH("オイル",D618)),"NG",IF(ISNUMBER(SEARCH("バッテリー",D618)),"NG",IF(ISNUMBER(SEARCH("漂白",D618)),"NG",IF(ISNUMBER(SEARCH("ペイント",D618)),"NG",IF(ISNUMBER(SEARCH("ウール",D618)),"NG",IF(ISNUMBER(SEARCH("サメ",D618)),"NG","" ))))))))</f>
        <v/>
      </c>
      <c r="W618" s="42" t="str">
        <f>IF(ISNUMBER(SEARCH("gas",D618)),"NG",IF(ISNUMBER(SEARCH("spray",D618)),"NG",IF(ISNUMBER(SEARCH("oil",D618)),"NG",IF(ISNUMBER(SEARCH("battery",D618)),"NG",IF(ISNUMBER(SEARCH("bleach",D618)),"NG",IF(ISNUMBER(SEARCH("paint",D618)),"NG",IF(ISNUMBER(SEARCH("wool",D618)),"NG",IF(ISNUMBER(SEARCH("shark",D618)),"NG",""))))))))</f>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30"/>
      <c r="N619" s="138"/>
      <c r="O619" s="139"/>
      <c r="P619" s="81"/>
      <c r="Q619" s="82">
        <f>ROUND(N619*H619,0)</f>
        <v>0</v>
      </c>
      <c r="R619" s="83"/>
      <c r="S619" s="83"/>
      <c r="T619" s="83"/>
      <c r="U619" s="41" t="str">
        <f>IF(AND(B619="",C619="",D619="",E619="",F619="",G619="",H619="",I619="",J619="",K619="",M619="",N619="",O619="",LEN(Q619)=0)=FALSE,IF(OR(B619="",C619="",D619="",E619="",F619="",G619="",H619="",I619="",J619="",K619="",M619="",N619="",O619="",LEN(Q619)=0,AND(ISNONTEXT(Q619), Q619&gt;100000))=TRUE,"NG",""),"")</f>
        <v>NG</v>
      </c>
      <c r="V619" s="42" t="str">
        <f>IF(ISNUMBER(SEARCH("ガス",D619)),"NG",IF(ISNUMBER(SEARCH("スプレー",D619)),"NG",IF(ISNUMBER(SEARCH("オイル",D619)),"NG",IF(ISNUMBER(SEARCH("バッテリー",D619)),"NG",IF(ISNUMBER(SEARCH("漂白",D619)),"NG",IF(ISNUMBER(SEARCH("ペイント",D619)),"NG",IF(ISNUMBER(SEARCH("ウール",D619)),"NG",IF(ISNUMBER(SEARCH("サメ",D619)),"NG","" ))))))))</f>
        <v/>
      </c>
      <c r="W619" s="42" t="str">
        <f>IF(ISNUMBER(SEARCH("gas",D619)),"NG",IF(ISNUMBER(SEARCH("spray",D619)),"NG",IF(ISNUMBER(SEARCH("oil",D619)),"NG",IF(ISNUMBER(SEARCH("battery",D619)),"NG",IF(ISNUMBER(SEARCH("bleach",D619)),"NG",IF(ISNUMBER(SEARCH("paint",D619)),"NG",IF(ISNUMBER(SEARCH("wool",D619)),"NG",IF(ISNUMBER(SEARCH("shark",D619)),"NG",""))))))))</f>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30"/>
      <c r="N620" s="138"/>
      <c r="O620" s="139"/>
      <c r="P620" s="81"/>
      <c r="Q620" s="82">
        <f>ROUND(N620*H620,0)</f>
        <v>0</v>
      </c>
      <c r="R620" s="83"/>
      <c r="S620" s="83"/>
      <c r="T620" s="83"/>
      <c r="U620" s="41" t="str">
        <f>IF(AND(B620="",C620="",D620="",E620="",F620="",G620="",H620="",I620="",J620="",K620="",M620="",N620="",O620="",LEN(Q620)=0)=FALSE,IF(OR(B620="",C620="",D620="",E620="",F620="",G620="",H620="",I620="",J620="",K620="",M620="",N620="",O620="",LEN(Q620)=0,AND(ISNONTEXT(Q620), Q620&gt;100000))=TRUE,"NG",""),"")</f>
        <v>NG</v>
      </c>
      <c r="V620" s="42" t="str">
        <f>IF(ISNUMBER(SEARCH("ガス",D620)),"NG",IF(ISNUMBER(SEARCH("スプレー",D620)),"NG",IF(ISNUMBER(SEARCH("オイル",D620)),"NG",IF(ISNUMBER(SEARCH("バッテリー",D620)),"NG",IF(ISNUMBER(SEARCH("漂白",D620)),"NG",IF(ISNUMBER(SEARCH("ペイント",D620)),"NG",IF(ISNUMBER(SEARCH("ウール",D620)),"NG",IF(ISNUMBER(SEARCH("サメ",D620)),"NG","" ))))))))</f>
        <v/>
      </c>
      <c r="W620" s="42" t="str">
        <f>IF(ISNUMBER(SEARCH("gas",D620)),"NG",IF(ISNUMBER(SEARCH("spray",D620)),"NG",IF(ISNUMBER(SEARCH("oil",D620)),"NG",IF(ISNUMBER(SEARCH("battery",D620)),"NG",IF(ISNUMBER(SEARCH("bleach",D620)),"NG",IF(ISNUMBER(SEARCH("paint",D620)),"NG",IF(ISNUMBER(SEARCH("wool",D620)),"NG",IF(ISNUMBER(SEARCH("shark",D620)),"NG",""))))))))</f>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30"/>
      <c r="N621" s="138"/>
      <c r="O621" s="139"/>
      <c r="P621" s="81"/>
      <c r="Q621" s="82">
        <f>ROUND(N621*H621,0)</f>
        <v>0</v>
      </c>
      <c r="R621" s="83"/>
      <c r="S621" s="83"/>
      <c r="T621" s="83"/>
      <c r="U621" s="41" t="str">
        <f>IF(AND(B621="",C621="",D621="",E621="",F621="",G621="",H621="",I621="",J621="",K621="",M621="",N621="",O621="",LEN(Q621)=0)=FALSE,IF(OR(B621="",C621="",D621="",E621="",F621="",G621="",H621="",I621="",J621="",K621="",M621="",N621="",O621="",LEN(Q621)=0,AND(ISNONTEXT(Q621), Q621&gt;100000))=TRUE,"NG",""),"")</f>
        <v>NG</v>
      </c>
      <c r="V621" s="42" t="str">
        <f>IF(ISNUMBER(SEARCH("ガス",D621)),"NG",IF(ISNUMBER(SEARCH("スプレー",D621)),"NG",IF(ISNUMBER(SEARCH("オイル",D621)),"NG",IF(ISNUMBER(SEARCH("バッテリー",D621)),"NG",IF(ISNUMBER(SEARCH("漂白",D621)),"NG",IF(ISNUMBER(SEARCH("ペイント",D621)),"NG",IF(ISNUMBER(SEARCH("ウール",D621)),"NG",IF(ISNUMBER(SEARCH("サメ",D621)),"NG","" ))))))))</f>
        <v/>
      </c>
      <c r="W621" s="42" t="str">
        <f>IF(ISNUMBER(SEARCH("gas",D621)),"NG",IF(ISNUMBER(SEARCH("spray",D621)),"NG",IF(ISNUMBER(SEARCH("oil",D621)),"NG",IF(ISNUMBER(SEARCH("battery",D621)),"NG",IF(ISNUMBER(SEARCH("bleach",D621)),"NG",IF(ISNUMBER(SEARCH("paint",D621)),"NG",IF(ISNUMBER(SEARCH("wool",D621)),"NG",IF(ISNUMBER(SEARCH("shark",D621)),"NG",""))))))))</f>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30"/>
      <c r="N622" s="138"/>
      <c r="O622" s="139"/>
      <c r="P622" s="81"/>
      <c r="Q622" s="82">
        <f>ROUND(N622*H622,0)</f>
        <v>0</v>
      </c>
      <c r="R622" s="83"/>
      <c r="S622" s="83"/>
      <c r="T622" s="83"/>
      <c r="U622" s="41" t="str">
        <f>IF(AND(B622="",C622="",D622="",E622="",F622="",G622="",H622="",I622="",J622="",K622="",M622="",N622="",O622="",LEN(Q622)=0)=FALSE,IF(OR(B622="",C622="",D622="",E622="",F622="",G622="",H622="",I622="",J622="",K622="",M622="",N622="",O622="",LEN(Q622)=0,AND(ISNONTEXT(Q622), Q622&gt;100000))=TRUE,"NG",""),"")</f>
        <v>NG</v>
      </c>
      <c r="V622" s="42" t="str">
        <f>IF(ISNUMBER(SEARCH("ガス",D622)),"NG",IF(ISNUMBER(SEARCH("スプレー",D622)),"NG",IF(ISNUMBER(SEARCH("オイル",D622)),"NG",IF(ISNUMBER(SEARCH("バッテリー",D622)),"NG",IF(ISNUMBER(SEARCH("漂白",D622)),"NG",IF(ISNUMBER(SEARCH("ペイント",D622)),"NG",IF(ISNUMBER(SEARCH("ウール",D622)),"NG",IF(ISNUMBER(SEARCH("サメ",D622)),"NG","" ))))))))</f>
        <v/>
      </c>
      <c r="W622" s="42" t="str">
        <f>IF(ISNUMBER(SEARCH("gas",D622)),"NG",IF(ISNUMBER(SEARCH("spray",D622)),"NG",IF(ISNUMBER(SEARCH("oil",D622)),"NG",IF(ISNUMBER(SEARCH("battery",D622)),"NG",IF(ISNUMBER(SEARCH("bleach",D622)),"NG",IF(ISNUMBER(SEARCH("paint",D622)),"NG",IF(ISNUMBER(SEARCH("wool",D622)),"NG",IF(ISNUMBER(SEARCH("shark",D622)),"NG",""))))))))</f>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30"/>
      <c r="N623" s="138"/>
      <c r="O623" s="139"/>
      <c r="P623" s="81"/>
      <c r="Q623" s="82">
        <f>ROUND(N623*H623,0)</f>
        <v>0</v>
      </c>
      <c r="R623" s="83"/>
      <c r="S623" s="83"/>
      <c r="T623" s="83"/>
      <c r="U623" s="41" t="str">
        <f>IF(AND(B623="",C623="",D623="",E623="",F623="",G623="",H623="",I623="",J623="",K623="",M623="",N623="",O623="",LEN(Q623)=0)=FALSE,IF(OR(B623="",C623="",D623="",E623="",F623="",G623="",H623="",I623="",J623="",K623="",M623="",N623="",O623="",LEN(Q623)=0,AND(ISNONTEXT(Q623), Q623&gt;100000))=TRUE,"NG",""),"")</f>
        <v>NG</v>
      </c>
      <c r="V623" s="42" t="str">
        <f>IF(ISNUMBER(SEARCH("ガス",D623)),"NG",IF(ISNUMBER(SEARCH("スプレー",D623)),"NG",IF(ISNUMBER(SEARCH("オイル",D623)),"NG",IF(ISNUMBER(SEARCH("バッテリー",D623)),"NG",IF(ISNUMBER(SEARCH("漂白",D623)),"NG",IF(ISNUMBER(SEARCH("ペイント",D623)),"NG",IF(ISNUMBER(SEARCH("ウール",D623)),"NG",IF(ISNUMBER(SEARCH("サメ",D623)),"NG","" ))))))))</f>
        <v/>
      </c>
      <c r="W623" s="42" t="str">
        <f>IF(ISNUMBER(SEARCH("gas",D623)),"NG",IF(ISNUMBER(SEARCH("spray",D623)),"NG",IF(ISNUMBER(SEARCH("oil",D623)),"NG",IF(ISNUMBER(SEARCH("battery",D623)),"NG",IF(ISNUMBER(SEARCH("bleach",D623)),"NG",IF(ISNUMBER(SEARCH("paint",D623)),"NG",IF(ISNUMBER(SEARCH("wool",D623)),"NG",IF(ISNUMBER(SEARCH("shark",D623)),"NG",""))))))))</f>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30"/>
      <c r="N624" s="138"/>
      <c r="O624" s="139"/>
      <c r="P624" s="81"/>
      <c r="Q624" s="82">
        <f>ROUND(N624*H624,0)</f>
        <v>0</v>
      </c>
      <c r="R624" s="83"/>
      <c r="S624" s="83"/>
      <c r="T624" s="83"/>
      <c r="U624" s="41" t="str">
        <f>IF(AND(B624="",C624="",D624="",E624="",F624="",G624="",H624="",I624="",J624="",K624="",M624="",N624="",O624="",LEN(Q624)=0)=FALSE,IF(OR(B624="",C624="",D624="",E624="",F624="",G624="",H624="",I624="",J624="",K624="",M624="",N624="",O624="",LEN(Q624)=0,AND(ISNONTEXT(Q624), Q624&gt;100000))=TRUE,"NG",""),"")</f>
        <v>NG</v>
      </c>
      <c r="V624" s="42" t="str">
        <f>IF(ISNUMBER(SEARCH("ガス",D624)),"NG",IF(ISNUMBER(SEARCH("スプレー",D624)),"NG",IF(ISNUMBER(SEARCH("オイル",D624)),"NG",IF(ISNUMBER(SEARCH("バッテリー",D624)),"NG",IF(ISNUMBER(SEARCH("漂白",D624)),"NG",IF(ISNUMBER(SEARCH("ペイント",D624)),"NG",IF(ISNUMBER(SEARCH("ウール",D624)),"NG",IF(ISNUMBER(SEARCH("サメ",D624)),"NG","" ))))))))</f>
        <v/>
      </c>
      <c r="W624" s="42" t="str">
        <f>IF(ISNUMBER(SEARCH("gas",D624)),"NG",IF(ISNUMBER(SEARCH("spray",D624)),"NG",IF(ISNUMBER(SEARCH("oil",D624)),"NG",IF(ISNUMBER(SEARCH("battery",D624)),"NG",IF(ISNUMBER(SEARCH("bleach",D624)),"NG",IF(ISNUMBER(SEARCH("paint",D624)),"NG",IF(ISNUMBER(SEARCH("wool",D624)),"NG",IF(ISNUMBER(SEARCH("shark",D624)),"NG",""))))))))</f>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30"/>
      <c r="N625" s="138"/>
      <c r="O625" s="139"/>
      <c r="P625" s="81"/>
      <c r="Q625" s="82">
        <f>ROUND(N625*H625,0)</f>
        <v>0</v>
      </c>
      <c r="R625" s="83"/>
      <c r="S625" s="83"/>
      <c r="T625" s="83"/>
      <c r="U625" s="41" t="str">
        <f>IF(AND(B625="",C625="",D625="",E625="",F625="",G625="",H625="",I625="",J625="",K625="",M625="",N625="",O625="",LEN(Q625)=0)=FALSE,IF(OR(B625="",C625="",D625="",E625="",F625="",G625="",H625="",I625="",J625="",K625="",M625="",N625="",O625="",LEN(Q625)=0,AND(ISNONTEXT(Q625), Q625&gt;100000))=TRUE,"NG",""),"")</f>
        <v>NG</v>
      </c>
      <c r="V625" s="42" t="str">
        <f>IF(ISNUMBER(SEARCH("ガス",D625)),"NG",IF(ISNUMBER(SEARCH("スプレー",D625)),"NG",IF(ISNUMBER(SEARCH("オイル",D625)),"NG",IF(ISNUMBER(SEARCH("バッテリー",D625)),"NG",IF(ISNUMBER(SEARCH("漂白",D625)),"NG",IF(ISNUMBER(SEARCH("ペイント",D625)),"NG",IF(ISNUMBER(SEARCH("ウール",D625)),"NG",IF(ISNUMBER(SEARCH("サメ",D625)),"NG","" ))))))))</f>
        <v/>
      </c>
      <c r="W625" s="42" t="str">
        <f>IF(ISNUMBER(SEARCH("gas",D625)),"NG",IF(ISNUMBER(SEARCH("spray",D625)),"NG",IF(ISNUMBER(SEARCH("oil",D625)),"NG",IF(ISNUMBER(SEARCH("battery",D625)),"NG",IF(ISNUMBER(SEARCH("bleach",D625)),"NG",IF(ISNUMBER(SEARCH("paint",D625)),"NG",IF(ISNUMBER(SEARCH("wool",D625)),"NG",IF(ISNUMBER(SEARCH("shark",D625)),"NG",""))))))))</f>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30"/>
      <c r="N626" s="138"/>
      <c r="O626" s="139"/>
      <c r="P626" s="81"/>
      <c r="Q626" s="82">
        <f>ROUND(N626*H626,0)</f>
        <v>0</v>
      </c>
      <c r="R626" s="83"/>
      <c r="S626" s="83"/>
      <c r="T626" s="83"/>
      <c r="U626" s="41" t="str">
        <f>IF(AND(B626="",C626="",D626="",E626="",F626="",G626="",H626="",I626="",J626="",K626="",M626="",N626="",O626="",LEN(Q626)=0)=FALSE,IF(OR(B626="",C626="",D626="",E626="",F626="",G626="",H626="",I626="",J626="",K626="",M626="",N626="",O626="",LEN(Q626)=0,AND(ISNONTEXT(Q626), Q626&gt;100000))=TRUE,"NG",""),"")</f>
        <v>NG</v>
      </c>
      <c r="V626" s="42" t="str">
        <f>IF(ISNUMBER(SEARCH("ガス",D626)),"NG",IF(ISNUMBER(SEARCH("スプレー",D626)),"NG",IF(ISNUMBER(SEARCH("オイル",D626)),"NG",IF(ISNUMBER(SEARCH("バッテリー",D626)),"NG",IF(ISNUMBER(SEARCH("漂白",D626)),"NG",IF(ISNUMBER(SEARCH("ペイント",D626)),"NG",IF(ISNUMBER(SEARCH("ウール",D626)),"NG",IF(ISNUMBER(SEARCH("サメ",D626)),"NG","" ))))))))</f>
        <v/>
      </c>
      <c r="W626" s="42" t="str">
        <f>IF(ISNUMBER(SEARCH("gas",D626)),"NG",IF(ISNUMBER(SEARCH("spray",D626)),"NG",IF(ISNUMBER(SEARCH("oil",D626)),"NG",IF(ISNUMBER(SEARCH("battery",D626)),"NG",IF(ISNUMBER(SEARCH("bleach",D626)),"NG",IF(ISNUMBER(SEARCH("paint",D626)),"NG",IF(ISNUMBER(SEARCH("wool",D626)),"NG",IF(ISNUMBER(SEARCH("shark",D626)),"NG",""))))))))</f>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30"/>
      <c r="N627" s="138"/>
      <c r="O627" s="139"/>
      <c r="P627" s="81"/>
      <c r="Q627" s="82">
        <f>ROUND(N627*H627,0)</f>
        <v>0</v>
      </c>
      <c r="R627" s="83"/>
      <c r="S627" s="83"/>
      <c r="T627" s="83"/>
      <c r="U627" s="41" t="str">
        <f>IF(AND(B627="",C627="",D627="",E627="",F627="",G627="",H627="",I627="",J627="",K627="",M627="",N627="",O627="",LEN(Q627)=0)=FALSE,IF(OR(B627="",C627="",D627="",E627="",F627="",G627="",H627="",I627="",J627="",K627="",M627="",N627="",O627="",LEN(Q627)=0,AND(ISNONTEXT(Q627), Q627&gt;100000))=TRUE,"NG",""),"")</f>
        <v>NG</v>
      </c>
      <c r="V627" s="42" t="str">
        <f>IF(ISNUMBER(SEARCH("ガス",D627)),"NG",IF(ISNUMBER(SEARCH("スプレー",D627)),"NG",IF(ISNUMBER(SEARCH("オイル",D627)),"NG",IF(ISNUMBER(SEARCH("バッテリー",D627)),"NG",IF(ISNUMBER(SEARCH("漂白",D627)),"NG",IF(ISNUMBER(SEARCH("ペイント",D627)),"NG",IF(ISNUMBER(SEARCH("ウール",D627)),"NG",IF(ISNUMBER(SEARCH("サメ",D627)),"NG","" ))))))))</f>
        <v/>
      </c>
      <c r="W627" s="42" t="str">
        <f>IF(ISNUMBER(SEARCH("gas",D627)),"NG",IF(ISNUMBER(SEARCH("spray",D627)),"NG",IF(ISNUMBER(SEARCH("oil",D627)),"NG",IF(ISNUMBER(SEARCH("battery",D627)),"NG",IF(ISNUMBER(SEARCH("bleach",D627)),"NG",IF(ISNUMBER(SEARCH("paint",D627)),"NG",IF(ISNUMBER(SEARCH("wool",D627)),"NG",IF(ISNUMBER(SEARCH("shark",D627)),"NG",""))))))))</f>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30"/>
      <c r="N628" s="138"/>
      <c r="O628" s="139"/>
      <c r="P628" s="81"/>
      <c r="Q628" s="82">
        <f>ROUND(N628*H628,0)</f>
        <v>0</v>
      </c>
      <c r="R628" s="83"/>
      <c r="S628" s="83"/>
      <c r="T628" s="83"/>
      <c r="U628" s="41" t="str">
        <f>IF(AND(B628="",C628="",D628="",E628="",F628="",G628="",H628="",I628="",J628="",K628="",M628="",N628="",O628="",LEN(Q628)=0)=FALSE,IF(OR(B628="",C628="",D628="",E628="",F628="",G628="",H628="",I628="",J628="",K628="",M628="",N628="",O628="",LEN(Q628)=0,AND(ISNONTEXT(Q628), Q628&gt;100000))=TRUE,"NG",""),"")</f>
        <v>NG</v>
      </c>
      <c r="V628" s="42" t="str">
        <f>IF(ISNUMBER(SEARCH("ガス",D628)),"NG",IF(ISNUMBER(SEARCH("スプレー",D628)),"NG",IF(ISNUMBER(SEARCH("オイル",D628)),"NG",IF(ISNUMBER(SEARCH("バッテリー",D628)),"NG",IF(ISNUMBER(SEARCH("漂白",D628)),"NG",IF(ISNUMBER(SEARCH("ペイント",D628)),"NG",IF(ISNUMBER(SEARCH("ウール",D628)),"NG",IF(ISNUMBER(SEARCH("サメ",D628)),"NG","" ))))))))</f>
        <v/>
      </c>
      <c r="W628" s="42" t="str">
        <f>IF(ISNUMBER(SEARCH("gas",D628)),"NG",IF(ISNUMBER(SEARCH("spray",D628)),"NG",IF(ISNUMBER(SEARCH("oil",D628)),"NG",IF(ISNUMBER(SEARCH("battery",D628)),"NG",IF(ISNUMBER(SEARCH("bleach",D628)),"NG",IF(ISNUMBER(SEARCH("paint",D628)),"NG",IF(ISNUMBER(SEARCH("wool",D628)),"NG",IF(ISNUMBER(SEARCH("shark",D628)),"NG",""))))))))</f>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30"/>
      <c r="N629" s="138"/>
      <c r="O629" s="139"/>
      <c r="P629" s="81"/>
      <c r="Q629" s="82">
        <f>ROUND(N629*H629,0)</f>
        <v>0</v>
      </c>
      <c r="R629" s="83"/>
      <c r="S629" s="83"/>
      <c r="T629" s="83"/>
      <c r="U629" s="41" t="str">
        <f>IF(AND(B629="",C629="",D629="",E629="",F629="",G629="",H629="",I629="",J629="",K629="",M629="",N629="",O629="",LEN(Q629)=0)=FALSE,IF(OR(B629="",C629="",D629="",E629="",F629="",G629="",H629="",I629="",J629="",K629="",M629="",N629="",O629="",LEN(Q629)=0,AND(ISNONTEXT(Q629), Q629&gt;100000))=TRUE,"NG",""),"")</f>
        <v>NG</v>
      </c>
      <c r="V629" s="42" t="str">
        <f>IF(ISNUMBER(SEARCH("ガス",D629)),"NG",IF(ISNUMBER(SEARCH("スプレー",D629)),"NG",IF(ISNUMBER(SEARCH("オイル",D629)),"NG",IF(ISNUMBER(SEARCH("バッテリー",D629)),"NG",IF(ISNUMBER(SEARCH("漂白",D629)),"NG",IF(ISNUMBER(SEARCH("ペイント",D629)),"NG",IF(ISNUMBER(SEARCH("ウール",D629)),"NG",IF(ISNUMBER(SEARCH("サメ",D629)),"NG","" ))))))))</f>
        <v/>
      </c>
      <c r="W629" s="42" t="str">
        <f>IF(ISNUMBER(SEARCH("gas",D629)),"NG",IF(ISNUMBER(SEARCH("spray",D629)),"NG",IF(ISNUMBER(SEARCH("oil",D629)),"NG",IF(ISNUMBER(SEARCH("battery",D629)),"NG",IF(ISNUMBER(SEARCH("bleach",D629)),"NG",IF(ISNUMBER(SEARCH("paint",D629)),"NG",IF(ISNUMBER(SEARCH("wool",D629)),"NG",IF(ISNUMBER(SEARCH("shark",D629)),"NG",""))))))))</f>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30"/>
      <c r="N630" s="138"/>
      <c r="O630" s="139"/>
      <c r="P630" s="81"/>
      <c r="Q630" s="82">
        <f>ROUND(N630*H630,0)</f>
        <v>0</v>
      </c>
      <c r="R630" s="83"/>
      <c r="S630" s="83"/>
      <c r="T630" s="83"/>
      <c r="U630" s="41" t="str">
        <f>IF(AND(B630="",C630="",D630="",E630="",F630="",G630="",H630="",I630="",J630="",K630="",M630="",N630="",O630="",LEN(Q630)=0)=FALSE,IF(OR(B630="",C630="",D630="",E630="",F630="",G630="",H630="",I630="",J630="",K630="",M630="",N630="",O630="",LEN(Q630)=0,AND(ISNONTEXT(Q630), Q630&gt;100000))=TRUE,"NG",""),"")</f>
        <v>NG</v>
      </c>
      <c r="V630" s="42" t="str">
        <f>IF(ISNUMBER(SEARCH("ガス",D630)),"NG",IF(ISNUMBER(SEARCH("スプレー",D630)),"NG",IF(ISNUMBER(SEARCH("オイル",D630)),"NG",IF(ISNUMBER(SEARCH("バッテリー",D630)),"NG",IF(ISNUMBER(SEARCH("漂白",D630)),"NG",IF(ISNUMBER(SEARCH("ペイント",D630)),"NG",IF(ISNUMBER(SEARCH("ウール",D630)),"NG",IF(ISNUMBER(SEARCH("サメ",D630)),"NG","" ))))))))</f>
        <v/>
      </c>
      <c r="W630" s="42" t="str">
        <f>IF(ISNUMBER(SEARCH("gas",D630)),"NG",IF(ISNUMBER(SEARCH("spray",D630)),"NG",IF(ISNUMBER(SEARCH("oil",D630)),"NG",IF(ISNUMBER(SEARCH("battery",D630)),"NG",IF(ISNUMBER(SEARCH("bleach",D630)),"NG",IF(ISNUMBER(SEARCH("paint",D630)),"NG",IF(ISNUMBER(SEARCH("wool",D630)),"NG",IF(ISNUMBER(SEARCH("shark",D630)),"NG",""))))))))</f>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30"/>
      <c r="N631" s="138"/>
      <c r="O631" s="139"/>
      <c r="P631" s="81"/>
      <c r="Q631" s="82">
        <f>ROUND(N631*H631,0)</f>
        <v>0</v>
      </c>
      <c r="R631" s="83"/>
      <c r="S631" s="83"/>
      <c r="T631" s="83"/>
      <c r="U631" s="41" t="str">
        <f>IF(AND(B631="",C631="",D631="",E631="",F631="",G631="",H631="",I631="",J631="",K631="",M631="",N631="",O631="",LEN(Q631)=0)=FALSE,IF(OR(B631="",C631="",D631="",E631="",F631="",G631="",H631="",I631="",J631="",K631="",M631="",N631="",O631="",LEN(Q631)=0,AND(ISNONTEXT(Q631), Q631&gt;100000))=TRUE,"NG",""),"")</f>
        <v>NG</v>
      </c>
      <c r="V631" s="42" t="str">
        <f>IF(ISNUMBER(SEARCH("ガス",D631)),"NG",IF(ISNUMBER(SEARCH("スプレー",D631)),"NG",IF(ISNUMBER(SEARCH("オイル",D631)),"NG",IF(ISNUMBER(SEARCH("バッテリー",D631)),"NG",IF(ISNUMBER(SEARCH("漂白",D631)),"NG",IF(ISNUMBER(SEARCH("ペイント",D631)),"NG",IF(ISNUMBER(SEARCH("ウール",D631)),"NG",IF(ISNUMBER(SEARCH("サメ",D631)),"NG","" ))))))))</f>
        <v/>
      </c>
      <c r="W631" s="42" t="str">
        <f>IF(ISNUMBER(SEARCH("gas",D631)),"NG",IF(ISNUMBER(SEARCH("spray",D631)),"NG",IF(ISNUMBER(SEARCH("oil",D631)),"NG",IF(ISNUMBER(SEARCH("battery",D631)),"NG",IF(ISNUMBER(SEARCH("bleach",D631)),"NG",IF(ISNUMBER(SEARCH("paint",D631)),"NG",IF(ISNUMBER(SEARCH("wool",D631)),"NG",IF(ISNUMBER(SEARCH("shark",D631)),"NG",""))))))))</f>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30"/>
      <c r="N632" s="138"/>
      <c r="O632" s="139"/>
      <c r="P632" s="81"/>
      <c r="Q632" s="82">
        <f>ROUND(N632*H632,0)</f>
        <v>0</v>
      </c>
      <c r="R632" s="83"/>
      <c r="S632" s="83"/>
      <c r="T632" s="83"/>
      <c r="U632" s="41" t="str">
        <f>IF(AND(B632="",C632="",D632="",E632="",F632="",G632="",H632="",I632="",J632="",K632="",M632="",N632="",O632="",LEN(Q632)=0)=FALSE,IF(OR(B632="",C632="",D632="",E632="",F632="",G632="",H632="",I632="",J632="",K632="",M632="",N632="",O632="",LEN(Q632)=0,AND(ISNONTEXT(Q632), Q632&gt;100000))=TRUE,"NG",""),"")</f>
        <v>NG</v>
      </c>
      <c r="V632" s="42" t="str">
        <f>IF(ISNUMBER(SEARCH("ガス",D632)),"NG",IF(ISNUMBER(SEARCH("スプレー",D632)),"NG",IF(ISNUMBER(SEARCH("オイル",D632)),"NG",IF(ISNUMBER(SEARCH("バッテリー",D632)),"NG",IF(ISNUMBER(SEARCH("漂白",D632)),"NG",IF(ISNUMBER(SEARCH("ペイント",D632)),"NG",IF(ISNUMBER(SEARCH("ウール",D632)),"NG",IF(ISNUMBER(SEARCH("サメ",D632)),"NG","" ))))))))</f>
        <v/>
      </c>
      <c r="W632" s="42" t="str">
        <f>IF(ISNUMBER(SEARCH("gas",D632)),"NG",IF(ISNUMBER(SEARCH("spray",D632)),"NG",IF(ISNUMBER(SEARCH("oil",D632)),"NG",IF(ISNUMBER(SEARCH("battery",D632)),"NG",IF(ISNUMBER(SEARCH("bleach",D632)),"NG",IF(ISNUMBER(SEARCH("paint",D632)),"NG",IF(ISNUMBER(SEARCH("wool",D632)),"NG",IF(ISNUMBER(SEARCH("shark",D632)),"NG",""))))))))</f>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30"/>
      <c r="N633" s="138"/>
      <c r="O633" s="139"/>
      <c r="P633" s="81"/>
      <c r="Q633" s="82">
        <f>ROUND(N633*H633,0)</f>
        <v>0</v>
      </c>
      <c r="R633" s="83"/>
      <c r="S633" s="83"/>
      <c r="T633" s="83"/>
      <c r="U633" s="41" t="str">
        <f>IF(AND(B633="",C633="",D633="",E633="",F633="",G633="",H633="",I633="",J633="",K633="",M633="",N633="",O633="",LEN(Q633)=0)=FALSE,IF(OR(B633="",C633="",D633="",E633="",F633="",G633="",H633="",I633="",J633="",K633="",M633="",N633="",O633="",LEN(Q633)=0,AND(ISNONTEXT(Q633), Q633&gt;100000))=TRUE,"NG",""),"")</f>
        <v>NG</v>
      </c>
      <c r="V633" s="42" t="str">
        <f>IF(ISNUMBER(SEARCH("ガス",D633)),"NG",IF(ISNUMBER(SEARCH("スプレー",D633)),"NG",IF(ISNUMBER(SEARCH("オイル",D633)),"NG",IF(ISNUMBER(SEARCH("バッテリー",D633)),"NG",IF(ISNUMBER(SEARCH("漂白",D633)),"NG",IF(ISNUMBER(SEARCH("ペイント",D633)),"NG",IF(ISNUMBER(SEARCH("ウール",D633)),"NG",IF(ISNUMBER(SEARCH("サメ",D633)),"NG","" ))))))))</f>
        <v/>
      </c>
      <c r="W633" s="42" t="str">
        <f>IF(ISNUMBER(SEARCH("gas",D633)),"NG",IF(ISNUMBER(SEARCH("spray",D633)),"NG",IF(ISNUMBER(SEARCH("oil",D633)),"NG",IF(ISNUMBER(SEARCH("battery",D633)),"NG",IF(ISNUMBER(SEARCH("bleach",D633)),"NG",IF(ISNUMBER(SEARCH("paint",D633)),"NG",IF(ISNUMBER(SEARCH("wool",D633)),"NG",IF(ISNUMBER(SEARCH("shark",D633)),"NG",""))))))))</f>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30"/>
      <c r="N634" s="138"/>
      <c r="O634" s="139"/>
      <c r="P634" s="81"/>
      <c r="Q634" s="82">
        <f>ROUND(N634*H634,0)</f>
        <v>0</v>
      </c>
      <c r="R634" s="83"/>
      <c r="S634" s="83"/>
      <c r="T634" s="83"/>
      <c r="U634" s="41" t="str">
        <f>IF(AND(B634="",C634="",D634="",E634="",F634="",G634="",H634="",I634="",J634="",K634="",M634="",N634="",O634="",LEN(Q634)=0)=FALSE,IF(OR(B634="",C634="",D634="",E634="",F634="",G634="",H634="",I634="",J634="",K634="",M634="",N634="",O634="",LEN(Q634)=0,AND(ISNONTEXT(Q634), Q634&gt;100000))=TRUE,"NG",""),"")</f>
        <v>NG</v>
      </c>
      <c r="V634" s="42" t="str">
        <f>IF(ISNUMBER(SEARCH("ガス",D634)),"NG",IF(ISNUMBER(SEARCH("スプレー",D634)),"NG",IF(ISNUMBER(SEARCH("オイル",D634)),"NG",IF(ISNUMBER(SEARCH("バッテリー",D634)),"NG",IF(ISNUMBER(SEARCH("漂白",D634)),"NG",IF(ISNUMBER(SEARCH("ペイント",D634)),"NG",IF(ISNUMBER(SEARCH("ウール",D634)),"NG",IF(ISNUMBER(SEARCH("サメ",D634)),"NG","" ))))))))</f>
        <v/>
      </c>
      <c r="W634" s="42" t="str">
        <f>IF(ISNUMBER(SEARCH("gas",D634)),"NG",IF(ISNUMBER(SEARCH("spray",D634)),"NG",IF(ISNUMBER(SEARCH("oil",D634)),"NG",IF(ISNUMBER(SEARCH("battery",D634)),"NG",IF(ISNUMBER(SEARCH("bleach",D634)),"NG",IF(ISNUMBER(SEARCH("paint",D634)),"NG",IF(ISNUMBER(SEARCH("wool",D634)),"NG",IF(ISNUMBER(SEARCH("shark",D634)),"NG",""))))))))</f>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30"/>
      <c r="N635" s="138"/>
      <c r="O635" s="139"/>
      <c r="P635" s="81"/>
      <c r="Q635" s="82">
        <f>ROUND(N635*H635,0)</f>
        <v>0</v>
      </c>
      <c r="R635" s="83"/>
      <c r="S635" s="83"/>
      <c r="T635" s="83"/>
      <c r="U635" s="41" t="str">
        <f>IF(AND(B635="",C635="",D635="",E635="",F635="",G635="",H635="",I635="",J635="",K635="",M635="",N635="",O635="",LEN(Q635)=0)=FALSE,IF(OR(B635="",C635="",D635="",E635="",F635="",G635="",H635="",I635="",J635="",K635="",M635="",N635="",O635="",LEN(Q635)=0,AND(ISNONTEXT(Q635), Q635&gt;100000))=TRUE,"NG",""),"")</f>
        <v>NG</v>
      </c>
      <c r="V635" s="42" t="str">
        <f>IF(ISNUMBER(SEARCH("ガス",D635)),"NG",IF(ISNUMBER(SEARCH("スプレー",D635)),"NG",IF(ISNUMBER(SEARCH("オイル",D635)),"NG",IF(ISNUMBER(SEARCH("バッテリー",D635)),"NG",IF(ISNUMBER(SEARCH("漂白",D635)),"NG",IF(ISNUMBER(SEARCH("ペイント",D635)),"NG",IF(ISNUMBER(SEARCH("ウール",D635)),"NG",IF(ISNUMBER(SEARCH("サメ",D635)),"NG","" ))))))))</f>
        <v/>
      </c>
      <c r="W635" s="42" t="str">
        <f>IF(ISNUMBER(SEARCH("gas",D635)),"NG",IF(ISNUMBER(SEARCH("spray",D635)),"NG",IF(ISNUMBER(SEARCH("oil",D635)),"NG",IF(ISNUMBER(SEARCH("battery",D635)),"NG",IF(ISNUMBER(SEARCH("bleach",D635)),"NG",IF(ISNUMBER(SEARCH("paint",D635)),"NG",IF(ISNUMBER(SEARCH("wool",D635)),"NG",IF(ISNUMBER(SEARCH("shark",D635)),"NG",""))))))))</f>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30"/>
      <c r="N636" s="138"/>
      <c r="O636" s="139"/>
      <c r="P636" s="81"/>
      <c r="Q636" s="82">
        <f>ROUND(N636*H636,0)</f>
        <v>0</v>
      </c>
      <c r="R636" s="83"/>
      <c r="S636" s="83"/>
      <c r="T636" s="83"/>
      <c r="U636" s="41" t="str">
        <f>IF(AND(B636="",C636="",D636="",E636="",F636="",G636="",H636="",I636="",J636="",K636="",M636="",N636="",O636="",LEN(Q636)=0)=FALSE,IF(OR(B636="",C636="",D636="",E636="",F636="",G636="",H636="",I636="",J636="",K636="",M636="",N636="",O636="",LEN(Q636)=0,AND(ISNONTEXT(Q636), Q636&gt;100000))=TRUE,"NG",""),"")</f>
        <v>NG</v>
      </c>
      <c r="V636" s="42" t="str">
        <f>IF(ISNUMBER(SEARCH("ガス",D636)),"NG",IF(ISNUMBER(SEARCH("スプレー",D636)),"NG",IF(ISNUMBER(SEARCH("オイル",D636)),"NG",IF(ISNUMBER(SEARCH("バッテリー",D636)),"NG",IF(ISNUMBER(SEARCH("漂白",D636)),"NG",IF(ISNUMBER(SEARCH("ペイント",D636)),"NG",IF(ISNUMBER(SEARCH("ウール",D636)),"NG",IF(ISNUMBER(SEARCH("サメ",D636)),"NG","" ))))))))</f>
        <v/>
      </c>
      <c r="W636" s="42" t="str">
        <f>IF(ISNUMBER(SEARCH("gas",D636)),"NG",IF(ISNUMBER(SEARCH("spray",D636)),"NG",IF(ISNUMBER(SEARCH("oil",D636)),"NG",IF(ISNUMBER(SEARCH("battery",D636)),"NG",IF(ISNUMBER(SEARCH("bleach",D636)),"NG",IF(ISNUMBER(SEARCH("paint",D636)),"NG",IF(ISNUMBER(SEARCH("wool",D636)),"NG",IF(ISNUMBER(SEARCH("shark",D636)),"NG",""))))))))</f>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30"/>
      <c r="N637" s="138"/>
      <c r="O637" s="139"/>
      <c r="P637" s="81"/>
      <c r="Q637" s="82">
        <f>ROUND(N637*H637,0)</f>
        <v>0</v>
      </c>
      <c r="R637" s="83"/>
      <c r="S637" s="83"/>
      <c r="T637" s="83"/>
      <c r="U637" s="41" t="str">
        <f>IF(AND(B637="",C637="",D637="",E637="",F637="",G637="",H637="",I637="",J637="",K637="",M637="",N637="",O637="",LEN(Q637)=0)=FALSE,IF(OR(B637="",C637="",D637="",E637="",F637="",G637="",H637="",I637="",J637="",K637="",M637="",N637="",O637="",LEN(Q637)=0,AND(ISNONTEXT(Q637), Q637&gt;100000))=TRUE,"NG",""),"")</f>
        <v>NG</v>
      </c>
      <c r="V637" s="42" t="str">
        <f>IF(ISNUMBER(SEARCH("ガス",D637)),"NG",IF(ISNUMBER(SEARCH("スプレー",D637)),"NG",IF(ISNUMBER(SEARCH("オイル",D637)),"NG",IF(ISNUMBER(SEARCH("バッテリー",D637)),"NG",IF(ISNUMBER(SEARCH("漂白",D637)),"NG",IF(ISNUMBER(SEARCH("ペイント",D637)),"NG",IF(ISNUMBER(SEARCH("ウール",D637)),"NG",IF(ISNUMBER(SEARCH("サメ",D637)),"NG","" ))))))))</f>
        <v/>
      </c>
      <c r="W637" s="42" t="str">
        <f>IF(ISNUMBER(SEARCH("gas",D637)),"NG",IF(ISNUMBER(SEARCH("spray",D637)),"NG",IF(ISNUMBER(SEARCH("oil",D637)),"NG",IF(ISNUMBER(SEARCH("battery",D637)),"NG",IF(ISNUMBER(SEARCH("bleach",D637)),"NG",IF(ISNUMBER(SEARCH("paint",D637)),"NG",IF(ISNUMBER(SEARCH("wool",D637)),"NG",IF(ISNUMBER(SEARCH("shark",D637)),"NG",""))))))))</f>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30"/>
      <c r="N638" s="138"/>
      <c r="O638" s="139"/>
      <c r="P638" s="81"/>
      <c r="Q638" s="82">
        <f>ROUND(N638*H638,0)</f>
        <v>0</v>
      </c>
      <c r="R638" s="83"/>
      <c r="S638" s="83"/>
      <c r="T638" s="83"/>
      <c r="U638" s="41" t="str">
        <f>IF(AND(B638="",C638="",D638="",E638="",F638="",G638="",H638="",I638="",J638="",K638="",M638="",N638="",O638="",LEN(Q638)=0)=FALSE,IF(OR(B638="",C638="",D638="",E638="",F638="",G638="",H638="",I638="",J638="",K638="",M638="",N638="",O638="",LEN(Q638)=0,AND(ISNONTEXT(Q638), Q638&gt;100000))=TRUE,"NG",""),"")</f>
        <v>NG</v>
      </c>
      <c r="V638" s="42" t="str">
        <f>IF(ISNUMBER(SEARCH("ガス",D638)),"NG",IF(ISNUMBER(SEARCH("スプレー",D638)),"NG",IF(ISNUMBER(SEARCH("オイル",D638)),"NG",IF(ISNUMBER(SEARCH("バッテリー",D638)),"NG",IF(ISNUMBER(SEARCH("漂白",D638)),"NG",IF(ISNUMBER(SEARCH("ペイント",D638)),"NG",IF(ISNUMBER(SEARCH("ウール",D638)),"NG",IF(ISNUMBER(SEARCH("サメ",D638)),"NG","" ))))))))</f>
        <v/>
      </c>
      <c r="W638" s="42" t="str">
        <f>IF(ISNUMBER(SEARCH("gas",D638)),"NG",IF(ISNUMBER(SEARCH("spray",D638)),"NG",IF(ISNUMBER(SEARCH("oil",D638)),"NG",IF(ISNUMBER(SEARCH("battery",D638)),"NG",IF(ISNUMBER(SEARCH("bleach",D638)),"NG",IF(ISNUMBER(SEARCH("paint",D638)),"NG",IF(ISNUMBER(SEARCH("wool",D638)),"NG",IF(ISNUMBER(SEARCH("shark",D638)),"NG",""))))))))</f>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30"/>
      <c r="N639" s="138"/>
      <c r="O639" s="139"/>
      <c r="P639" s="81"/>
      <c r="Q639" s="82">
        <f>ROUND(N639*H639,0)</f>
        <v>0</v>
      </c>
      <c r="R639" s="83"/>
      <c r="S639" s="83"/>
      <c r="T639" s="83"/>
      <c r="U639" s="41" t="str">
        <f>IF(AND(B639="",C639="",D639="",E639="",F639="",G639="",H639="",I639="",J639="",K639="",M639="",N639="",O639="",LEN(Q639)=0)=FALSE,IF(OR(B639="",C639="",D639="",E639="",F639="",G639="",H639="",I639="",J639="",K639="",M639="",N639="",O639="",LEN(Q639)=0,AND(ISNONTEXT(Q639), Q639&gt;100000))=TRUE,"NG",""),"")</f>
        <v>NG</v>
      </c>
      <c r="V639" s="42" t="str">
        <f>IF(ISNUMBER(SEARCH("ガス",D639)),"NG",IF(ISNUMBER(SEARCH("スプレー",D639)),"NG",IF(ISNUMBER(SEARCH("オイル",D639)),"NG",IF(ISNUMBER(SEARCH("バッテリー",D639)),"NG",IF(ISNUMBER(SEARCH("漂白",D639)),"NG",IF(ISNUMBER(SEARCH("ペイント",D639)),"NG",IF(ISNUMBER(SEARCH("ウール",D639)),"NG",IF(ISNUMBER(SEARCH("サメ",D639)),"NG","" ))))))))</f>
        <v/>
      </c>
      <c r="W639" s="42" t="str">
        <f>IF(ISNUMBER(SEARCH("gas",D639)),"NG",IF(ISNUMBER(SEARCH("spray",D639)),"NG",IF(ISNUMBER(SEARCH("oil",D639)),"NG",IF(ISNUMBER(SEARCH("battery",D639)),"NG",IF(ISNUMBER(SEARCH("bleach",D639)),"NG",IF(ISNUMBER(SEARCH("paint",D639)),"NG",IF(ISNUMBER(SEARCH("wool",D639)),"NG",IF(ISNUMBER(SEARCH("shark",D639)),"NG",""))))))))</f>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30"/>
      <c r="N640" s="138"/>
      <c r="O640" s="139"/>
      <c r="P640" s="81"/>
      <c r="Q640" s="82">
        <f>ROUND(N640*H640,0)</f>
        <v>0</v>
      </c>
      <c r="R640" s="83"/>
      <c r="S640" s="83"/>
      <c r="T640" s="83"/>
      <c r="U640" s="41" t="str">
        <f>IF(AND(B640="",C640="",D640="",E640="",F640="",G640="",H640="",I640="",J640="",K640="",M640="",N640="",O640="",LEN(Q640)=0)=FALSE,IF(OR(B640="",C640="",D640="",E640="",F640="",G640="",H640="",I640="",J640="",K640="",M640="",N640="",O640="",LEN(Q640)=0,AND(ISNONTEXT(Q640), Q640&gt;100000))=TRUE,"NG",""),"")</f>
        <v>NG</v>
      </c>
      <c r="V640" s="42" t="str">
        <f>IF(ISNUMBER(SEARCH("ガス",D640)),"NG",IF(ISNUMBER(SEARCH("スプレー",D640)),"NG",IF(ISNUMBER(SEARCH("オイル",D640)),"NG",IF(ISNUMBER(SEARCH("バッテリー",D640)),"NG",IF(ISNUMBER(SEARCH("漂白",D640)),"NG",IF(ISNUMBER(SEARCH("ペイント",D640)),"NG",IF(ISNUMBER(SEARCH("ウール",D640)),"NG",IF(ISNUMBER(SEARCH("サメ",D640)),"NG","" ))))))))</f>
        <v/>
      </c>
      <c r="W640" s="42" t="str">
        <f>IF(ISNUMBER(SEARCH("gas",D640)),"NG",IF(ISNUMBER(SEARCH("spray",D640)),"NG",IF(ISNUMBER(SEARCH("oil",D640)),"NG",IF(ISNUMBER(SEARCH("battery",D640)),"NG",IF(ISNUMBER(SEARCH("bleach",D640)),"NG",IF(ISNUMBER(SEARCH("paint",D640)),"NG",IF(ISNUMBER(SEARCH("wool",D640)),"NG",IF(ISNUMBER(SEARCH("shark",D640)),"NG",""))))))))</f>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30"/>
      <c r="N641" s="138"/>
      <c r="O641" s="139"/>
      <c r="P641" s="81"/>
      <c r="Q641" s="82">
        <f>ROUND(N641*H641,0)</f>
        <v>0</v>
      </c>
      <c r="R641" s="83"/>
      <c r="S641" s="83"/>
      <c r="T641" s="83"/>
      <c r="U641" s="41" t="str">
        <f>IF(AND(B641="",C641="",D641="",E641="",F641="",G641="",H641="",I641="",J641="",K641="",M641="",N641="",O641="",LEN(Q641)=0)=FALSE,IF(OR(B641="",C641="",D641="",E641="",F641="",G641="",H641="",I641="",J641="",K641="",M641="",N641="",O641="",LEN(Q641)=0,AND(ISNONTEXT(Q641), Q641&gt;100000))=TRUE,"NG",""),"")</f>
        <v>NG</v>
      </c>
      <c r="V641" s="42" t="str">
        <f>IF(ISNUMBER(SEARCH("ガス",D641)),"NG",IF(ISNUMBER(SEARCH("スプレー",D641)),"NG",IF(ISNUMBER(SEARCH("オイル",D641)),"NG",IF(ISNUMBER(SEARCH("バッテリー",D641)),"NG",IF(ISNUMBER(SEARCH("漂白",D641)),"NG",IF(ISNUMBER(SEARCH("ペイント",D641)),"NG",IF(ISNUMBER(SEARCH("ウール",D641)),"NG",IF(ISNUMBER(SEARCH("サメ",D641)),"NG","" ))))))))</f>
        <v/>
      </c>
      <c r="W641" s="42" t="str">
        <f>IF(ISNUMBER(SEARCH("gas",D641)),"NG",IF(ISNUMBER(SEARCH("spray",D641)),"NG",IF(ISNUMBER(SEARCH("oil",D641)),"NG",IF(ISNUMBER(SEARCH("battery",D641)),"NG",IF(ISNUMBER(SEARCH("bleach",D641)),"NG",IF(ISNUMBER(SEARCH("paint",D641)),"NG",IF(ISNUMBER(SEARCH("wool",D641)),"NG",IF(ISNUMBER(SEARCH("shark",D641)),"NG",""))))))))</f>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30"/>
      <c r="N642" s="138"/>
      <c r="O642" s="139"/>
      <c r="P642" s="81"/>
      <c r="Q642" s="82">
        <f>ROUND(N642*H642,0)</f>
        <v>0</v>
      </c>
      <c r="R642" s="83"/>
      <c r="S642" s="83"/>
      <c r="T642" s="83"/>
      <c r="U642" s="41" t="str">
        <f>IF(AND(B642="",C642="",D642="",E642="",F642="",G642="",H642="",I642="",J642="",K642="",M642="",N642="",O642="",LEN(Q642)=0)=FALSE,IF(OR(B642="",C642="",D642="",E642="",F642="",G642="",H642="",I642="",J642="",K642="",M642="",N642="",O642="",LEN(Q642)=0,AND(ISNONTEXT(Q642), Q642&gt;100000))=TRUE,"NG",""),"")</f>
        <v>NG</v>
      </c>
      <c r="V642" s="42" t="str">
        <f>IF(ISNUMBER(SEARCH("ガス",D642)),"NG",IF(ISNUMBER(SEARCH("スプレー",D642)),"NG",IF(ISNUMBER(SEARCH("オイル",D642)),"NG",IF(ISNUMBER(SEARCH("バッテリー",D642)),"NG",IF(ISNUMBER(SEARCH("漂白",D642)),"NG",IF(ISNUMBER(SEARCH("ペイント",D642)),"NG",IF(ISNUMBER(SEARCH("ウール",D642)),"NG",IF(ISNUMBER(SEARCH("サメ",D642)),"NG","" ))))))))</f>
        <v/>
      </c>
      <c r="W642" s="42" t="str">
        <f>IF(ISNUMBER(SEARCH("gas",D642)),"NG",IF(ISNUMBER(SEARCH("spray",D642)),"NG",IF(ISNUMBER(SEARCH("oil",D642)),"NG",IF(ISNUMBER(SEARCH("battery",D642)),"NG",IF(ISNUMBER(SEARCH("bleach",D642)),"NG",IF(ISNUMBER(SEARCH("paint",D642)),"NG",IF(ISNUMBER(SEARCH("wool",D642)),"NG",IF(ISNUMBER(SEARCH("shark",D642)),"NG",""))))))))</f>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30"/>
      <c r="N643" s="138"/>
      <c r="O643" s="139"/>
      <c r="P643" s="81"/>
      <c r="Q643" s="82">
        <f>ROUND(N643*H643,0)</f>
        <v>0</v>
      </c>
      <c r="R643" s="83"/>
      <c r="S643" s="83"/>
      <c r="T643" s="83"/>
      <c r="U643" s="41" t="str">
        <f>IF(AND(B643="",C643="",D643="",E643="",F643="",G643="",H643="",I643="",J643="",K643="",M643="",N643="",O643="",LEN(Q643)=0)=FALSE,IF(OR(B643="",C643="",D643="",E643="",F643="",G643="",H643="",I643="",J643="",K643="",M643="",N643="",O643="",LEN(Q643)=0,AND(ISNONTEXT(Q643), Q643&gt;100000))=TRUE,"NG",""),"")</f>
        <v>NG</v>
      </c>
      <c r="V643" s="42" t="str">
        <f>IF(ISNUMBER(SEARCH("ガス",D643)),"NG",IF(ISNUMBER(SEARCH("スプレー",D643)),"NG",IF(ISNUMBER(SEARCH("オイル",D643)),"NG",IF(ISNUMBER(SEARCH("バッテリー",D643)),"NG",IF(ISNUMBER(SEARCH("漂白",D643)),"NG",IF(ISNUMBER(SEARCH("ペイント",D643)),"NG",IF(ISNUMBER(SEARCH("ウール",D643)),"NG",IF(ISNUMBER(SEARCH("サメ",D643)),"NG","" ))))))))</f>
        <v/>
      </c>
      <c r="W643" s="42" t="str">
        <f>IF(ISNUMBER(SEARCH("gas",D643)),"NG",IF(ISNUMBER(SEARCH("spray",D643)),"NG",IF(ISNUMBER(SEARCH("oil",D643)),"NG",IF(ISNUMBER(SEARCH("battery",D643)),"NG",IF(ISNUMBER(SEARCH("bleach",D643)),"NG",IF(ISNUMBER(SEARCH("paint",D643)),"NG",IF(ISNUMBER(SEARCH("wool",D643)),"NG",IF(ISNUMBER(SEARCH("shark",D643)),"NG",""))))))))</f>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30"/>
      <c r="N644" s="138"/>
      <c r="O644" s="139"/>
      <c r="P644" s="81"/>
      <c r="Q644" s="82">
        <f>ROUND(N644*H644,0)</f>
        <v>0</v>
      </c>
      <c r="R644" s="83"/>
      <c r="S644" s="83"/>
      <c r="T644" s="83"/>
      <c r="U644" s="41" t="str">
        <f>IF(AND(B644="",C644="",D644="",E644="",F644="",G644="",H644="",I644="",J644="",K644="",M644="",N644="",O644="",LEN(Q644)=0)=FALSE,IF(OR(B644="",C644="",D644="",E644="",F644="",G644="",H644="",I644="",J644="",K644="",M644="",N644="",O644="",LEN(Q644)=0,AND(ISNONTEXT(Q644), Q644&gt;100000))=TRUE,"NG",""),"")</f>
        <v>NG</v>
      </c>
      <c r="V644" s="42" t="str">
        <f>IF(ISNUMBER(SEARCH("ガス",D644)),"NG",IF(ISNUMBER(SEARCH("スプレー",D644)),"NG",IF(ISNUMBER(SEARCH("オイル",D644)),"NG",IF(ISNUMBER(SEARCH("バッテリー",D644)),"NG",IF(ISNUMBER(SEARCH("漂白",D644)),"NG",IF(ISNUMBER(SEARCH("ペイント",D644)),"NG",IF(ISNUMBER(SEARCH("ウール",D644)),"NG",IF(ISNUMBER(SEARCH("サメ",D644)),"NG","" ))))))))</f>
        <v/>
      </c>
      <c r="W644" s="42" t="str">
        <f>IF(ISNUMBER(SEARCH("gas",D644)),"NG",IF(ISNUMBER(SEARCH("spray",D644)),"NG",IF(ISNUMBER(SEARCH("oil",D644)),"NG",IF(ISNUMBER(SEARCH("battery",D644)),"NG",IF(ISNUMBER(SEARCH("bleach",D644)),"NG",IF(ISNUMBER(SEARCH("paint",D644)),"NG",IF(ISNUMBER(SEARCH("wool",D644)),"NG",IF(ISNUMBER(SEARCH("shark",D644)),"NG",""))))))))</f>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30"/>
      <c r="N645" s="138"/>
      <c r="O645" s="139"/>
      <c r="P645" s="81"/>
      <c r="Q645" s="82">
        <f>ROUND(N645*H645,0)</f>
        <v>0</v>
      </c>
      <c r="R645" s="83"/>
      <c r="S645" s="83"/>
      <c r="T645" s="83"/>
      <c r="U645" s="41" t="str">
        <f>IF(AND(B645="",C645="",D645="",E645="",F645="",G645="",H645="",I645="",J645="",K645="",M645="",N645="",O645="",LEN(Q645)=0)=FALSE,IF(OR(B645="",C645="",D645="",E645="",F645="",G645="",H645="",I645="",J645="",K645="",M645="",N645="",O645="",LEN(Q645)=0,AND(ISNONTEXT(Q645), Q645&gt;100000))=TRUE,"NG",""),"")</f>
        <v>NG</v>
      </c>
      <c r="V645" s="42" t="str">
        <f>IF(ISNUMBER(SEARCH("ガス",D645)),"NG",IF(ISNUMBER(SEARCH("スプレー",D645)),"NG",IF(ISNUMBER(SEARCH("オイル",D645)),"NG",IF(ISNUMBER(SEARCH("バッテリー",D645)),"NG",IF(ISNUMBER(SEARCH("漂白",D645)),"NG",IF(ISNUMBER(SEARCH("ペイント",D645)),"NG",IF(ISNUMBER(SEARCH("ウール",D645)),"NG",IF(ISNUMBER(SEARCH("サメ",D645)),"NG","" ))))))))</f>
        <v/>
      </c>
      <c r="W645" s="42" t="str">
        <f>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30"/>
      <c r="N646" s="138"/>
      <c r="O646" s="139"/>
      <c r="P646" s="81"/>
      <c r="Q646" s="82">
        <f>ROUND(N646*H646,0)</f>
        <v>0</v>
      </c>
      <c r="R646" s="83"/>
      <c r="S646" s="83"/>
      <c r="T646" s="83"/>
      <c r="U646" s="41" t="str">
        <f>IF(AND(B646="",C646="",D646="",E646="",F646="",G646="",H646="",I646="",J646="",K646="",M646="",N646="",O646="",LEN(Q646)=0)=FALSE,IF(OR(B646="",C646="",D646="",E646="",F646="",G646="",H646="",I646="",J646="",K646="",M646="",N646="",O646="",LEN(Q646)=0,AND(ISNONTEXT(Q646), Q646&gt;100000))=TRUE,"NG",""),"")</f>
        <v>NG</v>
      </c>
      <c r="V646" s="42" t="str">
        <f>IF(ISNUMBER(SEARCH("ガス",D646)),"NG",IF(ISNUMBER(SEARCH("スプレー",D646)),"NG",IF(ISNUMBER(SEARCH("オイル",D646)),"NG",IF(ISNUMBER(SEARCH("バッテリー",D646)),"NG",IF(ISNUMBER(SEARCH("漂白",D646)),"NG",IF(ISNUMBER(SEARCH("ペイント",D646)),"NG",IF(ISNUMBER(SEARCH("ウール",D646)),"NG",IF(ISNUMBER(SEARCH("サメ",D646)),"NG","" ))))))))</f>
        <v/>
      </c>
      <c r="W646" s="42" t="str">
        <f>IF(ISNUMBER(SEARCH("gas",D646)),"NG",IF(ISNUMBER(SEARCH("spray",D646)),"NG",IF(ISNUMBER(SEARCH("oil",D646)),"NG",IF(ISNUMBER(SEARCH("battery",D646)),"NG",IF(ISNUMBER(SEARCH("bleach",D646)),"NG",IF(ISNUMBER(SEARCH("paint",D646)),"NG",IF(ISNUMBER(SEARCH("wool",D646)),"NG",IF(ISNUMBER(SEARCH("shark",D646)),"NG",""))))))))</f>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30"/>
      <c r="N647" s="138"/>
      <c r="O647" s="139"/>
      <c r="P647" s="81"/>
      <c r="Q647" s="82">
        <f>ROUND(N647*H647,0)</f>
        <v>0</v>
      </c>
      <c r="R647" s="83"/>
      <c r="S647" s="83"/>
      <c r="T647" s="83"/>
      <c r="U647" s="41" t="str">
        <f>IF(AND(B647="",C647="",D647="",E647="",F647="",G647="",H647="",I647="",J647="",K647="",M647="",N647="",O647="",LEN(Q647)=0)=FALSE,IF(OR(B647="",C647="",D647="",E647="",F647="",G647="",H647="",I647="",J647="",K647="",M647="",N647="",O647="",LEN(Q647)=0,AND(ISNONTEXT(Q647), Q647&gt;100000))=TRUE,"NG",""),"")</f>
        <v>NG</v>
      </c>
      <c r="V647" s="42" t="str">
        <f>IF(ISNUMBER(SEARCH("ガス",D647)),"NG",IF(ISNUMBER(SEARCH("スプレー",D647)),"NG",IF(ISNUMBER(SEARCH("オイル",D647)),"NG",IF(ISNUMBER(SEARCH("バッテリー",D647)),"NG",IF(ISNUMBER(SEARCH("漂白",D647)),"NG",IF(ISNUMBER(SEARCH("ペイント",D647)),"NG",IF(ISNUMBER(SEARCH("ウール",D647)),"NG",IF(ISNUMBER(SEARCH("サメ",D647)),"NG","" ))))))))</f>
        <v/>
      </c>
      <c r="W647" s="42" t="str">
        <f>IF(ISNUMBER(SEARCH("gas",D647)),"NG",IF(ISNUMBER(SEARCH("spray",D647)),"NG",IF(ISNUMBER(SEARCH("oil",D647)),"NG",IF(ISNUMBER(SEARCH("battery",D647)),"NG",IF(ISNUMBER(SEARCH("bleach",D647)),"NG",IF(ISNUMBER(SEARCH("paint",D647)),"NG",IF(ISNUMBER(SEARCH("wool",D647)),"NG",IF(ISNUMBER(SEARCH("shark",D647)),"NG",""))))))))</f>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30"/>
      <c r="N648" s="138"/>
      <c r="O648" s="139"/>
      <c r="P648" s="81"/>
      <c r="Q648" s="82">
        <f>ROUND(N648*H648,0)</f>
        <v>0</v>
      </c>
      <c r="R648" s="83"/>
      <c r="S648" s="83"/>
      <c r="T648" s="83"/>
      <c r="U648" s="41" t="str">
        <f>IF(AND(B648="",C648="",D648="",E648="",F648="",G648="",H648="",I648="",J648="",K648="",M648="",N648="",O648="",LEN(Q648)=0)=FALSE,IF(OR(B648="",C648="",D648="",E648="",F648="",G648="",H648="",I648="",J648="",K648="",M648="",N648="",O648="",LEN(Q648)=0,AND(ISNONTEXT(Q648), Q648&gt;100000))=TRUE,"NG",""),"")</f>
        <v>NG</v>
      </c>
      <c r="V648" s="42" t="str">
        <f>IF(ISNUMBER(SEARCH("ガス",D648)),"NG",IF(ISNUMBER(SEARCH("スプレー",D648)),"NG",IF(ISNUMBER(SEARCH("オイル",D648)),"NG",IF(ISNUMBER(SEARCH("バッテリー",D648)),"NG",IF(ISNUMBER(SEARCH("漂白",D648)),"NG",IF(ISNUMBER(SEARCH("ペイント",D648)),"NG",IF(ISNUMBER(SEARCH("ウール",D648)),"NG",IF(ISNUMBER(SEARCH("サメ",D648)),"NG","" ))))))))</f>
        <v/>
      </c>
      <c r="W648" s="42" t="str">
        <f>IF(ISNUMBER(SEARCH("gas",D648)),"NG",IF(ISNUMBER(SEARCH("spray",D648)),"NG",IF(ISNUMBER(SEARCH("oil",D648)),"NG",IF(ISNUMBER(SEARCH("battery",D648)),"NG",IF(ISNUMBER(SEARCH("bleach",D648)),"NG",IF(ISNUMBER(SEARCH("paint",D648)),"NG",IF(ISNUMBER(SEARCH("wool",D648)),"NG",IF(ISNUMBER(SEARCH("shark",D648)),"NG",""))))))))</f>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30"/>
      <c r="N649" s="138"/>
      <c r="O649" s="139"/>
      <c r="P649" s="81"/>
      <c r="Q649" s="82">
        <f>ROUND(N649*H649,0)</f>
        <v>0</v>
      </c>
      <c r="R649" s="83"/>
      <c r="S649" s="83"/>
      <c r="T649" s="83"/>
      <c r="U649" s="41" t="str">
        <f>IF(AND(B649="",C649="",D649="",E649="",F649="",G649="",H649="",I649="",J649="",K649="",M649="",N649="",O649="",LEN(Q649)=0)=FALSE,IF(OR(B649="",C649="",D649="",E649="",F649="",G649="",H649="",I649="",J649="",K649="",M649="",N649="",O649="",LEN(Q649)=0,AND(ISNONTEXT(Q649), Q649&gt;100000))=TRUE,"NG",""),"")</f>
        <v>NG</v>
      </c>
      <c r="V649" s="42" t="str">
        <f>IF(ISNUMBER(SEARCH("ガス",D649)),"NG",IF(ISNUMBER(SEARCH("スプレー",D649)),"NG",IF(ISNUMBER(SEARCH("オイル",D649)),"NG",IF(ISNUMBER(SEARCH("バッテリー",D649)),"NG",IF(ISNUMBER(SEARCH("漂白",D649)),"NG",IF(ISNUMBER(SEARCH("ペイント",D649)),"NG",IF(ISNUMBER(SEARCH("ウール",D649)),"NG",IF(ISNUMBER(SEARCH("サメ",D649)),"NG","" ))))))))</f>
        <v/>
      </c>
      <c r="W649" s="42" t="str">
        <f>IF(ISNUMBER(SEARCH("gas",D649)),"NG",IF(ISNUMBER(SEARCH("spray",D649)),"NG",IF(ISNUMBER(SEARCH("oil",D649)),"NG",IF(ISNUMBER(SEARCH("battery",D649)),"NG",IF(ISNUMBER(SEARCH("bleach",D649)),"NG",IF(ISNUMBER(SEARCH("paint",D649)),"NG",IF(ISNUMBER(SEARCH("wool",D649)),"NG",IF(ISNUMBER(SEARCH("shark",D649)),"NG",""))))))))</f>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30"/>
      <c r="N650" s="138"/>
      <c r="O650" s="139"/>
      <c r="P650" s="81"/>
      <c r="Q650" s="82">
        <f>ROUND(N650*H650,0)</f>
        <v>0</v>
      </c>
      <c r="R650" s="83"/>
      <c r="S650" s="83"/>
      <c r="T650" s="83"/>
      <c r="U650" s="41" t="str">
        <f>IF(AND(B650="",C650="",D650="",E650="",F650="",G650="",H650="",I650="",J650="",K650="",M650="",N650="",O650="",LEN(Q650)=0)=FALSE,IF(OR(B650="",C650="",D650="",E650="",F650="",G650="",H650="",I650="",J650="",K650="",M650="",N650="",O650="",LEN(Q650)=0,AND(ISNONTEXT(Q650), Q650&gt;100000))=TRUE,"NG",""),"")</f>
        <v>NG</v>
      </c>
      <c r="V650" s="42" t="str">
        <f>IF(ISNUMBER(SEARCH("ガス",D650)),"NG",IF(ISNUMBER(SEARCH("スプレー",D650)),"NG",IF(ISNUMBER(SEARCH("オイル",D650)),"NG",IF(ISNUMBER(SEARCH("バッテリー",D650)),"NG",IF(ISNUMBER(SEARCH("漂白",D650)),"NG",IF(ISNUMBER(SEARCH("ペイント",D650)),"NG",IF(ISNUMBER(SEARCH("ウール",D650)),"NG",IF(ISNUMBER(SEARCH("サメ",D650)),"NG","" ))))))))</f>
        <v/>
      </c>
      <c r="W650" s="42" t="str">
        <f>IF(ISNUMBER(SEARCH("gas",D650)),"NG",IF(ISNUMBER(SEARCH("spray",D650)),"NG",IF(ISNUMBER(SEARCH("oil",D650)),"NG",IF(ISNUMBER(SEARCH("battery",D650)),"NG",IF(ISNUMBER(SEARCH("bleach",D650)),"NG",IF(ISNUMBER(SEARCH("paint",D650)),"NG",IF(ISNUMBER(SEARCH("wool",D650)),"NG",IF(ISNUMBER(SEARCH("shark",D650)),"NG",""))))))))</f>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30"/>
      <c r="N651" s="138"/>
      <c r="O651" s="139"/>
      <c r="P651" s="81"/>
      <c r="Q651" s="82">
        <f>ROUND(N651*H651,0)</f>
        <v>0</v>
      </c>
      <c r="R651" s="83"/>
      <c r="S651" s="83"/>
      <c r="T651" s="83"/>
      <c r="U651" s="41" t="str">
        <f>IF(AND(B651="",C651="",D651="",E651="",F651="",G651="",H651="",I651="",J651="",K651="",M651="",N651="",O651="",LEN(Q651)=0)=FALSE,IF(OR(B651="",C651="",D651="",E651="",F651="",G651="",H651="",I651="",J651="",K651="",M651="",N651="",O651="",LEN(Q651)=0,AND(ISNONTEXT(Q651), Q651&gt;100000))=TRUE,"NG",""),"")</f>
        <v>NG</v>
      </c>
      <c r="V651" s="42" t="str">
        <f>IF(ISNUMBER(SEARCH("ガス",D651)),"NG",IF(ISNUMBER(SEARCH("スプレー",D651)),"NG",IF(ISNUMBER(SEARCH("オイル",D651)),"NG",IF(ISNUMBER(SEARCH("バッテリー",D651)),"NG",IF(ISNUMBER(SEARCH("漂白",D651)),"NG",IF(ISNUMBER(SEARCH("ペイント",D651)),"NG",IF(ISNUMBER(SEARCH("ウール",D651)),"NG",IF(ISNUMBER(SEARCH("サメ",D651)),"NG","" ))))))))</f>
        <v/>
      </c>
      <c r="W651" s="42" t="str">
        <f>IF(ISNUMBER(SEARCH("gas",D651)),"NG",IF(ISNUMBER(SEARCH("spray",D651)),"NG",IF(ISNUMBER(SEARCH("oil",D651)),"NG",IF(ISNUMBER(SEARCH("battery",D651)),"NG",IF(ISNUMBER(SEARCH("bleach",D651)),"NG",IF(ISNUMBER(SEARCH("paint",D651)),"NG",IF(ISNUMBER(SEARCH("wool",D651)),"NG",IF(ISNUMBER(SEARCH("shark",D651)),"NG",""))))))))</f>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30"/>
      <c r="N652" s="138"/>
      <c r="O652" s="139"/>
      <c r="P652" s="81"/>
      <c r="Q652" s="82">
        <f>ROUND(N652*H652,0)</f>
        <v>0</v>
      </c>
      <c r="R652" s="83"/>
      <c r="S652" s="83"/>
      <c r="T652" s="83"/>
      <c r="U652" s="41" t="str">
        <f>IF(AND(B652="",C652="",D652="",E652="",F652="",G652="",H652="",I652="",J652="",K652="",M652="",N652="",O652="",LEN(Q652)=0)=FALSE,IF(OR(B652="",C652="",D652="",E652="",F652="",G652="",H652="",I652="",J652="",K652="",M652="",N652="",O652="",LEN(Q652)=0,AND(ISNONTEXT(Q652), Q652&gt;100000))=TRUE,"NG",""),"")</f>
        <v>NG</v>
      </c>
      <c r="V652" s="42" t="str">
        <f>IF(ISNUMBER(SEARCH("ガス",D652)),"NG",IF(ISNUMBER(SEARCH("スプレー",D652)),"NG",IF(ISNUMBER(SEARCH("オイル",D652)),"NG",IF(ISNUMBER(SEARCH("バッテリー",D652)),"NG",IF(ISNUMBER(SEARCH("漂白",D652)),"NG",IF(ISNUMBER(SEARCH("ペイント",D652)),"NG",IF(ISNUMBER(SEARCH("ウール",D652)),"NG",IF(ISNUMBER(SEARCH("サメ",D652)),"NG","" ))))))))</f>
        <v/>
      </c>
      <c r="W652" s="42" t="str">
        <f>IF(ISNUMBER(SEARCH("gas",D652)),"NG",IF(ISNUMBER(SEARCH("spray",D652)),"NG",IF(ISNUMBER(SEARCH("oil",D652)),"NG",IF(ISNUMBER(SEARCH("battery",D652)),"NG",IF(ISNUMBER(SEARCH("bleach",D652)),"NG",IF(ISNUMBER(SEARCH("paint",D652)),"NG",IF(ISNUMBER(SEARCH("wool",D652)),"NG",IF(ISNUMBER(SEARCH("shark",D652)),"NG",""))))))))</f>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30"/>
      <c r="N653" s="138"/>
      <c r="O653" s="139"/>
      <c r="P653" s="81"/>
      <c r="Q653" s="82">
        <f>ROUND(N653*H653,0)</f>
        <v>0</v>
      </c>
      <c r="R653" s="83"/>
      <c r="S653" s="83"/>
      <c r="T653" s="83"/>
      <c r="U653" s="41" t="str">
        <f>IF(AND(B653="",C653="",D653="",E653="",F653="",G653="",H653="",I653="",J653="",K653="",M653="",N653="",O653="",LEN(Q653)=0)=FALSE,IF(OR(B653="",C653="",D653="",E653="",F653="",G653="",H653="",I653="",J653="",K653="",M653="",N653="",O653="",LEN(Q653)=0,AND(ISNONTEXT(Q653), Q653&gt;100000))=TRUE,"NG",""),"")</f>
        <v>NG</v>
      </c>
      <c r="V653" s="42" t="str">
        <f>IF(ISNUMBER(SEARCH("ガス",D653)),"NG",IF(ISNUMBER(SEARCH("スプレー",D653)),"NG",IF(ISNUMBER(SEARCH("オイル",D653)),"NG",IF(ISNUMBER(SEARCH("バッテリー",D653)),"NG",IF(ISNUMBER(SEARCH("漂白",D653)),"NG",IF(ISNUMBER(SEARCH("ペイント",D653)),"NG",IF(ISNUMBER(SEARCH("ウール",D653)),"NG",IF(ISNUMBER(SEARCH("サメ",D653)),"NG","" ))))))))</f>
        <v/>
      </c>
      <c r="W653" s="42" t="str">
        <f>IF(ISNUMBER(SEARCH("gas",D653)),"NG",IF(ISNUMBER(SEARCH("spray",D653)),"NG",IF(ISNUMBER(SEARCH("oil",D653)),"NG",IF(ISNUMBER(SEARCH("battery",D653)),"NG",IF(ISNUMBER(SEARCH("bleach",D653)),"NG",IF(ISNUMBER(SEARCH("paint",D653)),"NG",IF(ISNUMBER(SEARCH("wool",D653)),"NG",IF(ISNUMBER(SEARCH("shark",D653)),"NG",""))))))))</f>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30"/>
      <c r="N654" s="138"/>
      <c r="O654" s="139"/>
      <c r="P654" s="81"/>
      <c r="Q654" s="82">
        <f>ROUND(N654*H654,0)</f>
        <v>0</v>
      </c>
      <c r="R654" s="83"/>
      <c r="S654" s="83"/>
      <c r="T654" s="83"/>
      <c r="U654" s="41" t="str">
        <f>IF(AND(B654="",C654="",D654="",E654="",F654="",G654="",H654="",I654="",J654="",K654="",M654="",N654="",O654="",LEN(Q654)=0)=FALSE,IF(OR(B654="",C654="",D654="",E654="",F654="",G654="",H654="",I654="",J654="",K654="",M654="",N654="",O654="",LEN(Q654)=0,AND(ISNONTEXT(Q654), Q654&gt;100000))=TRUE,"NG",""),"")</f>
        <v>NG</v>
      </c>
      <c r="V654" s="42" t="str">
        <f>IF(ISNUMBER(SEARCH("ガス",D654)),"NG",IF(ISNUMBER(SEARCH("スプレー",D654)),"NG",IF(ISNUMBER(SEARCH("オイル",D654)),"NG",IF(ISNUMBER(SEARCH("バッテリー",D654)),"NG",IF(ISNUMBER(SEARCH("漂白",D654)),"NG",IF(ISNUMBER(SEARCH("ペイント",D654)),"NG",IF(ISNUMBER(SEARCH("ウール",D654)),"NG",IF(ISNUMBER(SEARCH("サメ",D654)),"NG","" ))))))))</f>
        <v/>
      </c>
      <c r="W654" s="42" t="str">
        <f>IF(ISNUMBER(SEARCH("gas",D654)),"NG",IF(ISNUMBER(SEARCH("spray",D654)),"NG",IF(ISNUMBER(SEARCH("oil",D654)),"NG",IF(ISNUMBER(SEARCH("battery",D654)),"NG",IF(ISNUMBER(SEARCH("bleach",D654)),"NG",IF(ISNUMBER(SEARCH("paint",D654)),"NG",IF(ISNUMBER(SEARCH("wool",D654)),"NG",IF(ISNUMBER(SEARCH("shark",D654)),"NG",""))))))))</f>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30"/>
      <c r="N655" s="138"/>
      <c r="O655" s="139"/>
      <c r="P655" s="81"/>
      <c r="Q655" s="82">
        <f>ROUND(N655*H655,0)</f>
        <v>0</v>
      </c>
      <c r="R655" s="83"/>
      <c r="S655" s="83"/>
      <c r="T655" s="83"/>
      <c r="U655" s="41" t="str">
        <f>IF(AND(B655="",C655="",D655="",E655="",F655="",G655="",H655="",I655="",J655="",K655="",M655="",N655="",O655="",LEN(Q655)=0)=FALSE,IF(OR(B655="",C655="",D655="",E655="",F655="",G655="",H655="",I655="",J655="",K655="",M655="",N655="",O655="",LEN(Q655)=0,AND(ISNONTEXT(Q655), Q655&gt;100000))=TRUE,"NG",""),"")</f>
        <v>NG</v>
      </c>
      <c r="V655" s="42" t="str">
        <f>IF(ISNUMBER(SEARCH("ガス",D655)),"NG",IF(ISNUMBER(SEARCH("スプレー",D655)),"NG",IF(ISNUMBER(SEARCH("オイル",D655)),"NG",IF(ISNUMBER(SEARCH("バッテリー",D655)),"NG",IF(ISNUMBER(SEARCH("漂白",D655)),"NG",IF(ISNUMBER(SEARCH("ペイント",D655)),"NG",IF(ISNUMBER(SEARCH("ウール",D655)),"NG",IF(ISNUMBER(SEARCH("サメ",D655)),"NG","" ))))))))</f>
        <v/>
      </c>
      <c r="W655" s="42" t="str">
        <f>IF(ISNUMBER(SEARCH("gas",D655)),"NG",IF(ISNUMBER(SEARCH("spray",D655)),"NG",IF(ISNUMBER(SEARCH("oil",D655)),"NG",IF(ISNUMBER(SEARCH("battery",D655)),"NG",IF(ISNUMBER(SEARCH("bleach",D655)),"NG",IF(ISNUMBER(SEARCH("paint",D655)),"NG",IF(ISNUMBER(SEARCH("wool",D655)),"NG",IF(ISNUMBER(SEARCH("shark",D655)),"NG",""))))))))</f>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30"/>
      <c r="N656" s="138"/>
      <c r="O656" s="139"/>
      <c r="P656" s="81"/>
      <c r="Q656" s="82">
        <f>ROUND(N656*H656,0)</f>
        <v>0</v>
      </c>
      <c r="R656" s="83"/>
      <c r="S656" s="83"/>
      <c r="T656" s="83"/>
      <c r="U656" s="41" t="str">
        <f>IF(AND(B656="",C656="",D656="",E656="",F656="",G656="",H656="",I656="",J656="",K656="",M656="",N656="",O656="",LEN(Q656)=0)=FALSE,IF(OR(B656="",C656="",D656="",E656="",F656="",G656="",H656="",I656="",J656="",K656="",M656="",N656="",O656="",LEN(Q656)=0,AND(ISNONTEXT(Q656), Q656&gt;100000))=TRUE,"NG",""),"")</f>
        <v>NG</v>
      </c>
      <c r="V656" s="42" t="str">
        <f>IF(ISNUMBER(SEARCH("ガス",D656)),"NG",IF(ISNUMBER(SEARCH("スプレー",D656)),"NG",IF(ISNUMBER(SEARCH("オイル",D656)),"NG",IF(ISNUMBER(SEARCH("バッテリー",D656)),"NG",IF(ISNUMBER(SEARCH("漂白",D656)),"NG",IF(ISNUMBER(SEARCH("ペイント",D656)),"NG",IF(ISNUMBER(SEARCH("ウール",D656)),"NG",IF(ISNUMBER(SEARCH("サメ",D656)),"NG","" ))))))))</f>
        <v/>
      </c>
      <c r="W656" s="42" t="str">
        <f>IF(ISNUMBER(SEARCH("gas",D656)),"NG",IF(ISNUMBER(SEARCH("spray",D656)),"NG",IF(ISNUMBER(SEARCH("oil",D656)),"NG",IF(ISNUMBER(SEARCH("battery",D656)),"NG",IF(ISNUMBER(SEARCH("bleach",D656)),"NG",IF(ISNUMBER(SEARCH("paint",D656)),"NG",IF(ISNUMBER(SEARCH("wool",D656)),"NG",IF(ISNUMBER(SEARCH("shark",D656)),"NG",""))))))))</f>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30"/>
      <c r="N657" s="138"/>
      <c r="O657" s="139"/>
      <c r="P657" s="81"/>
      <c r="Q657" s="82">
        <f>ROUND(N657*H657,0)</f>
        <v>0</v>
      </c>
      <c r="R657" s="83"/>
      <c r="S657" s="83"/>
      <c r="T657" s="83"/>
      <c r="U657" s="41" t="str">
        <f>IF(AND(B657="",C657="",D657="",E657="",F657="",G657="",H657="",I657="",J657="",K657="",M657="",N657="",O657="",LEN(Q657)=0)=FALSE,IF(OR(B657="",C657="",D657="",E657="",F657="",G657="",H657="",I657="",J657="",K657="",M657="",N657="",O657="",LEN(Q657)=0,AND(ISNONTEXT(Q657), Q657&gt;100000))=TRUE,"NG",""),"")</f>
        <v>NG</v>
      </c>
      <c r="V657" s="42" t="str">
        <f>IF(ISNUMBER(SEARCH("ガス",D657)),"NG",IF(ISNUMBER(SEARCH("スプレー",D657)),"NG",IF(ISNUMBER(SEARCH("オイル",D657)),"NG",IF(ISNUMBER(SEARCH("バッテリー",D657)),"NG",IF(ISNUMBER(SEARCH("漂白",D657)),"NG",IF(ISNUMBER(SEARCH("ペイント",D657)),"NG",IF(ISNUMBER(SEARCH("ウール",D657)),"NG",IF(ISNUMBER(SEARCH("サメ",D657)),"NG","" ))))))))</f>
        <v/>
      </c>
      <c r="W657" s="42" t="str">
        <f>IF(ISNUMBER(SEARCH("gas",D657)),"NG",IF(ISNUMBER(SEARCH("spray",D657)),"NG",IF(ISNUMBER(SEARCH("oil",D657)),"NG",IF(ISNUMBER(SEARCH("battery",D657)),"NG",IF(ISNUMBER(SEARCH("bleach",D657)),"NG",IF(ISNUMBER(SEARCH("paint",D657)),"NG",IF(ISNUMBER(SEARCH("wool",D657)),"NG",IF(ISNUMBER(SEARCH("shark",D657)),"NG",""))))))))</f>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30"/>
      <c r="N658" s="138"/>
      <c r="O658" s="139"/>
      <c r="P658" s="81"/>
      <c r="Q658" s="82">
        <f>ROUND(N658*H658,0)</f>
        <v>0</v>
      </c>
      <c r="R658" s="83"/>
      <c r="S658" s="83"/>
      <c r="T658" s="83"/>
      <c r="U658" s="41" t="str">
        <f>IF(AND(B658="",C658="",D658="",E658="",F658="",G658="",H658="",I658="",J658="",K658="",M658="",N658="",O658="",LEN(Q658)=0)=FALSE,IF(OR(B658="",C658="",D658="",E658="",F658="",G658="",H658="",I658="",J658="",K658="",M658="",N658="",O658="",LEN(Q658)=0,AND(ISNONTEXT(Q658), Q658&gt;100000))=TRUE,"NG",""),"")</f>
        <v>NG</v>
      </c>
      <c r="V658" s="42" t="str">
        <f>IF(ISNUMBER(SEARCH("ガス",D658)),"NG",IF(ISNUMBER(SEARCH("スプレー",D658)),"NG",IF(ISNUMBER(SEARCH("オイル",D658)),"NG",IF(ISNUMBER(SEARCH("バッテリー",D658)),"NG",IF(ISNUMBER(SEARCH("漂白",D658)),"NG",IF(ISNUMBER(SEARCH("ペイント",D658)),"NG",IF(ISNUMBER(SEARCH("ウール",D658)),"NG",IF(ISNUMBER(SEARCH("サメ",D658)),"NG","" ))))))))</f>
        <v/>
      </c>
      <c r="W658" s="42" t="str">
        <f>IF(ISNUMBER(SEARCH("gas",D658)),"NG",IF(ISNUMBER(SEARCH("spray",D658)),"NG",IF(ISNUMBER(SEARCH("oil",D658)),"NG",IF(ISNUMBER(SEARCH("battery",D658)),"NG",IF(ISNUMBER(SEARCH("bleach",D658)),"NG",IF(ISNUMBER(SEARCH("paint",D658)),"NG",IF(ISNUMBER(SEARCH("wool",D658)),"NG",IF(ISNUMBER(SEARCH("shark",D658)),"NG",""))))))))</f>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30"/>
      <c r="N659" s="138"/>
      <c r="O659" s="139"/>
      <c r="P659" s="81"/>
      <c r="Q659" s="82">
        <f>ROUND(N659*H659,0)</f>
        <v>0</v>
      </c>
      <c r="R659" s="83"/>
      <c r="S659" s="83"/>
      <c r="T659" s="83"/>
      <c r="U659" s="41" t="str">
        <f>IF(AND(B659="",C659="",D659="",E659="",F659="",G659="",H659="",I659="",J659="",K659="",M659="",N659="",O659="",LEN(Q659)=0)=FALSE,IF(OR(B659="",C659="",D659="",E659="",F659="",G659="",H659="",I659="",J659="",K659="",M659="",N659="",O659="",LEN(Q659)=0,AND(ISNONTEXT(Q659), Q659&gt;100000))=TRUE,"NG",""),"")</f>
        <v>NG</v>
      </c>
      <c r="V659" s="42" t="str">
        <f>IF(ISNUMBER(SEARCH("ガス",D659)),"NG",IF(ISNUMBER(SEARCH("スプレー",D659)),"NG",IF(ISNUMBER(SEARCH("オイル",D659)),"NG",IF(ISNUMBER(SEARCH("バッテリー",D659)),"NG",IF(ISNUMBER(SEARCH("漂白",D659)),"NG",IF(ISNUMBER(SEARCH("ペイント",D659)),"NG",IF(ISNUMBER(SEARCH("ウール",D659)),"NG",IF(ISNUMBER(SEARCH("サメ",D659)),"NG","" ))))))))</f>
        <v/>
      </c>
      <c r="W659" s="42" t="str">
        <f>IF(ISNUMBER(SEARCH("gas",D659)),"NG",IF(ISNUMBER(SEARCH("spray",D659)),"NG",IF(ISNUMBER(SEARCH("oil",D659)),"NG",IF(ISNUMBER(SEARCH("battery",D659)),"NG",IF(ISNUMBER(SEARCH("bleach",D659)),"NG",IF(ISNUMBER(SEARCH("paint",D659)),"NG",IF(ISNUMBER(SEARCH("wool",D659)),"NG",IF(ISNUMBER(SEARCH("shark",D659)),"NG",""))))))))</f>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30"/>
      <c r="N660" s="138"/>
      <c r="O660" s="139"/>
      <c r="P660" s="81"/>
      <c r="Q660" s="82">
        <f>ROUND(N660*H660,0)</f>
        <v>0</v>
      </c>
      <c r="R660" s="83"/>
      <c r="S660" s="83"/>
      <c r="T660" s="83"/>
      <c r="U660" s="41" t="str">
        <f>IF(AND(B660="",C660="",D660="",E660="",F660="",G660="",H660="",I660="",J660="",K660="",M660="",N660="",O660="",LEN(Q660)=0)=FALSE,IF(OR(B660="",C660="",D660="",E660="",F660="",G660="",H660="",I660="",J660="",K660="",M660="",N660="",O660="",LEN(Q660)=0,AND(ISNONTEXT(Q660), Q660&gt;100000))=TRUE,"NG",""),"")</f>
        <v>NG</v>
      </c>
      <c r="V660" s="42" t="str">
        <f>IF(ISNUMBER(SEARCH("ガス",D660)),"NG",IF(ISNUMBER(SEARCH("スプレー",D660)),"NG",IF(ISNUMBER(SEARCH("オイル",D660)),"NG",IF(ISNUMBER(SEARCH("バッテリー",D660)),"NG",IF(ISNUMBER(SEARCH("漂白",D660)),"NG",IF(ISNUMBER(SEARCH("ペイント",D660)),"NG",IF(ISNUMBER(SEARCH("ウール",D660)),"NG",IF(ISNUMBER(SEARCH("サメ",D660)),"NG","" ))))))))</f>
        <v/>
      </c>
      <c r="W660" s="42" t="str">
        <f>IF(ISNUMBER(SEARCH("gas",D660)),"NG",IF(ISNUMBER(SEARCH("spray",D660)),"NG",IF(ISNUMBER(SEARCH("oil",D660)),"NG",IF(ISNUMBER(SEARCH("battery",D660)),"NG",IF(ISNUMBER(SEARCH("bleach",D660)),"NG",IF(ISNUMBER(SEARCH("paint",D660)),"NG",IF(ISNUMBER(SEARCH("wool",D660)),"NG",IF(ISNUMBER(SEARCH("shark",D660)),"NG",""))))))))</f>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30"/>
      <c r="N661" s="138"/>
      <c r="O661" s="139"/>
      <c r="P661" s="81"/>
      <c r="Q661" s="82">
        <f>ROUND(N661*H661,0)</f>
        <v>0</v>
      </c>
      <c r="R661" s="83"/>
      <c r="S661" s="83"/>
      <c r="T661" s="83"/>
      <c r="U661" s="41" t="str">
        <f>IF(AND(B661="",C661="",D661="",E661="",F661="",G661="",H661="",I661="",J661="",K661="",M661="",N661="",O661="",LEN(Q661)=0)=FALSE,IF(OR(B661="",C661="",D661="",E661="",F661="",G661="",H661="",I661="",J661="",K661="",M661="",N661="",O661="",LEN(Q661)=0,AND(ISNONTEXT(Q661), Q661&gt;100000))=TRUE,"NG",""),"")</f>
        <v>NG</v>
      </c>
      <c r="V661" s="42" t="str">
        <f>IF(ISNUMBER(SEARCH("ガス",D661)),"NG",IF(ISNUMBER(SEARCH("スプレー",D661)),"NG",IF(ISNUMBER(SEARCH("オイル",D661)),"NG",IF(ISNUMBER(SEARCH("バッテリー",D661)),"NG",IF(ISNUMBER(SEARCH("漂白",D661)),"NG",IF(ISNUMBER(SEARCH("ペイント",D661)),"NG",IF(ISNUMBER(SEARCH("ウール",D661)),"NG",IF(ISNUMBER(SEARCH("サメ",D661)),"NG","" ))))))))</f>
        <v/>
      </c>
      <c r="W661" s="42" t="str">
        <f>IF(ISNUMBER(SEARCH("gas",D661)),"NG",IF(ISNUMBER(SEARCH("spray",D661)),"NG",IF(ISNUMBER(SEARCH("oil",D661)),"NG",IF(ISNUMBER(SEARCH("battery",D661)),"NG",IF(ISNUMBER(SEARCH("bleach",D661)),"NG",IF(ISNUMBER(SEARCH("paint",D661)),"NG",IF(ISNUMBER(SEARCH("wool",D661)),"NG",IF(ISNUMBER(SEARCH("shark",D661)),"NG",""))))))))</f>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30"/>
      <c r="N662" s="138"/>
      <c r="O662" s="139"/>
      <c r="P662" s="81"/>
      <c r="Q662" s="82">
        <f>ROUND(N662*H662,0)</f>
        <v>0</v>
      </c>
      <c r="R662" s="83"/>
      <c r="S662" s="83"/>
      <c r="T662" s="83"/>
      <c r="U662" s="41" t="str">
        <f>IF(AND(B662="",C662="",D662="",E662="",F662="",G662="",H662="",I662="",J662="",K662="",M662="",N662="",O662="",LEN(Q662)=0)=FALSE,IF(OR(B662="",C662="",D662="",E662="",F662="",G662="",H662="",I662="",J662="",K662="",M662="",N662="",O662="",LEN(Q662)=0,AND(ISNONTEXT(Q662), Q662&gt;100000))=TRUE,"NG",""),"")</f>
        <v>NG</v>
      </c>
      <c r="V662" s="42" t="str">
        <f>IF(ISNUMBER(SEARCH("ガス",D662)),"NG",IF(ISNUMBER(SEARCH("スプレー",D662)),"NG",IF(ISNUMBER(SEARCH("オイル",D662)),"NG",IF(ISNUMBER(SEARCH("バッテリー",D662)),"NG",IF(ISNUMBER(SEARCH("漂白",D662)),"NG",IF(ISNUMBER(SEARCH("ペイント",D662)),"NG",IF(ISNUMBER(SEARCH("ウール",D662)),"NG",IF(ISNUMBER(SEARCH("サメ",D662)),"NG","" ))))))))</f>
        <v/>
      </c>
      <c r="W662" s="42" t="str">
        <f>IF(ISNUMBER(SEARCH("gas",D662)),"NG",IF(ISNUMBER(SEARCH("spray",D662)),"NG",IF(ISNUMBER(SEARCH("oil",D662)),"NG",IF(ISNUMBER(SEARCH("battery",D662)),"NG",IF(ISNUMBER(SEARCH("bleach",D662)),"NG",IF(ISNUMBER(SEARCH("paint",D662)),"NG",IF(ISNUMBER(SEARCH("wool",D662)),"NG",IF(ISNUMBER(SEARCH("shark",D662)),"NG",""))))))))</f>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30"/>
      <c r="N663" s="138"/>
      <c r="O663" s="139"/>
      <c r="P663" s="81"/>
      <c r="Q663" s="82">
        <f>ROUND(N663*H663,0)</f>
        <v>0</v>
      </c>
      <c r="R663" s="83"/>
      <c r="S663" s="83"/>
      <c r="T663" s="83"/>
      <c r="U663" s="41" t="str">
        <f>IF(AND(B663="",C663="",D663="",E663="",F663="",G663="",H663="",I663="",J663="",K663="",M663="",N663="",O663="",LEN(Q663)=0)=FALSE,IF(OR(B663="",C663="",D663="",E663="",F663="",G663="",H663="",I663="",J663="",K663="",M663="",N663="",O663="",LEN(Q663)=0,AND(ISNONTEXT(Q663), Q663&gt;100000))=TRUE,"NG",""),"")</f>
        <v>NG</v>
      </c>
      <c r="V663" s="42" t="str">
        <f>IF(ISNUMBER(SEARCH("ガス",D663)),"NG",IF(ISNUMBER(SEARCH("スプレー",D663)),"NG",IF(ISNUMBER(SEARCH("オイル",D663)),"NG",IF(ISNUMBER(SEARCH("バッテリー",D663)),"NG",IF(ISNUMBER(SEARCH("漂白",D663)),"NG",IF(ISNUMBER(SEARCH("ペイント",D663)),"NG",IF(ISNUMBER(SEARCH("ウール",D663)),"NG",IF(ISNUMBER(SEARCH("サメ",D663)),"NG","" ))))))))</f>
        <v/>
      </c>
      <c r="W663" s="42" t="str">
        <f>IF(ISNUMBER(SEARCH("gas",D663)),"NG",IF(ISNUMBER(SEARCH("spray",D663)),"NG",IF(ISNUMBER(SEARCH("oil",D663)),"NG",IF(ISNUMBER(SEARCH("battery",D663)),"NG",IF(ISNUMBER(SEARCH("bleach",D663)),"NG",IF(ISNUMBER(SEARCH("paint",D663)),"NG",IF(ISNUMBER(SEARCH("wool",D663)),"NG",IF(ISNUMBER(SEARCH("shark",D663)),"NG",""))))))))</f>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30"/>
      <c r="N664" s="138"/>
      <c r="O664" s="139"/>
      <c r="P664" s="81"/>
      <c r="Q664" s="82">
        <f>ROUND(N664*H664,0)</f>
        <v>0</v>
      </c>
      <c r="R664" s="83"/>
      <c r="S664" s="83"/>
      <c r="T664" s="83"/>
      <c r="U664" s="41" t="str">
        <f>IF(AND(B664="",C664="",D664="",E664="",F664="",G664="",H664="",I664="",J664="",K664="",M664="",N664="",O664="",LEN(Q664)=0)=FALSE,IF(OR(B664="",C664="",D664="",E664="",F664="",G664="",H664="",I664="",J664="",K664="",M664="",N664="",O664="",LEN(Q664)=0,AND(ISNONTEXT(Q664), Q664&gt;100000))=TRUE,"NG",""),"")</f>
        <v>NG</v>
      </c>
      <c r="V664" s="42" t="str">
        <f>IF(ISNUMBER(SEARCH("ガス",D664)),"NG",IF(ISNUMBER(SEARCH("スプレー",D664)),"NG",IF(ISNUMBER(SEARCH("オイル",D664)),"NG",IF(ISNUMBER(SEARCH("バッテリー",D664)),"NG",IF(ISNUMBER(SEARCH("漂白",D664)),"NG",IF(ISNUMBER(SEARCH("ペイント",D664)),"NG",IF(ISNUMBER(SEARCH("ウール",D664)),"NG",IF(ISNUMBER(SEARCH("サメ",D664)),"NG","" ))))))))</f>
        <v/>
      </c>
      <c r="W664" s="42" t="str">
        <f>IF(ISNUMBER(SEARCH("gas",D664)),"NG",IF(ISNUMBER(SEARCH("spray",D664)),"NG",IF(ISNUMBER(SEARCH("oil",D664)),"NG",IF(ISNUMBER(SEARCH("battery",D664)),"NG",IF(ISNUMBER(SEARCH("bleach",D664)),"NG",IF(ISNUMBER(SEARCH("paint",D664)),"NG",IF(ISNUMBER(SEARCH("wool",D664)),"NG",IF(ISNUMBER(SEARCH("shark",D664)),"NG",""))))))))</f>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30"/>
      <c r="N665" s="138"/>
      <c r="O665" s="139"/>
      <c r="P665" s="81"/>
      <c r="Q665" s="82">
        <f>ROUND(N665*H665,0)</f>
        <v>0</v>
      </c>
      <c r="R665" s="83"/>
      <c r="S665" s="83"/>
      <c r="T665" s="83"/>
      <c r="U665" s="41" t="str">
        <f>IF(AND(B665="",C665="",D665="",E665="",F665="",G665="",H665="",I665="",J665="",K665="",M665="",N665="",O665="",LEN(Q665)=0)=FALSE,IF(OR(B665="",C665="",D665="",E665="",F665="",G665="",H665="",I665="",J665="",K665="",M665="",N665="",O665="",LEN(Q665)=0,AND(ISNONTEXT(Q665), Q665&gt;100000))=TRUE,"NG",""),"")</f>
        <v>NG</v>
      </c>
      <c r="V665" s="42" t="str">
        <f>IF(ISNUMBER(SEARCH("ガス",D665)),"NG",IF(ISNUMBER(SEARCH("スプレー",D665)),"NG",IF(ISNUMBER(SEARCH("オイル",D665)),"NG",IF(ISNUMBER(SEARCH("バッテリー",D665)),"NG",IF(ISNUMBER(SEARCH("漂白",D665)),"NG",IF(ISNUMBER(SEARCH("ペイント",D665)),"NG",IF(ISNUMBER(SEARCH("ウール",D665)),"NG",IF(ISNUMBER(SEARCH("サメ",D665)),"NG","" ))))))))</f>
        <v/>
      </c>
      <c r="W665" s="42" t="str">
        <f>IF(ISNUMBER(SEARCH("gas",D665)),"NG",IF(ISNUMBER(SEARCH("spray",D665)),"NG",IF(ISNUMBER(SEARCH("oil",D665)),"NG",IF(ISNUMBER(SEARCH("battery",D665)),"NG",IF(ISNUMBER(SEARCH("bleach",D665)),"NG",IF(ISNUMBER(SEARCH("paint",D665)),"NG",IF(ISNUMBER(SEARCH("wool",D665)),"NG",IF(ISNUMBER(SEARCH("shark",D665)),"NG",""))))))))</f>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30"/>
      <c r="N666" s="138"/>
      <c r="O666" s="139"/>
      <c r="P666" s="81"/>
      <c r="Q666" s="82">
        <f>ROUND(N666*H666,0)</f>
        <v>0</v>
      </c>
      <c r="R666" s="83"/>
      <c r="S666" s="83"/>
      <c r="T666" s="83"/>
      <c r="U666" s="41" t="str">
        <f>IF(AND(B666="",C666="",D666="",E666="",F666="",G666="",H666="",I666="",J666="",K666="",M666="",N666="",O666="",LEN(Q666)=0)=FALSE,IF(OR(B666="",C666="",D666="",E666="",F666="",G666="",H666="",I666="",J666="",K666="",M666="",N666="",O666="",LEN(Q666)=0,AND(ISNONTEXT(Q666), Q666&gt;100000))=TRUE,"NG",""),"")</f>
        <v>NG</v>
      </c>
      <c r="V666" s="42" t="str">
        <f>IF(ISNUMBER(SEARCH("ガス",D666)),"NG",IF(ISNUMBER(SEARCH("スプレー",D666)),"NG",IF(ISNUMBER(SEARCH("オイル",D666)),"NG",IF(ISNUMBER(SEARCH("バッテリー",D666)),"NG",IF(ISNUMBER(SEARCH("漂白",D666)),"NG",IF(ISNUMBER(SEARCH("ペイント",D666)),"NG",IF(ISNUMBER(SEARCH("ウール",D666)),"NG",IF(ISNUMBER(SEARCH("サメ",D666)),"NG","" ))))))))</f>
        <v/>
      </c>
      <c r="W666" s="42" t="str">
        <f>IF(ISNUMBER(SEARCH("gas",D666)),"NG",IF(ISNUMBER(SEARCH("spray",D666)),"NG",IF(ISNUMBER(SEARCH("oil",D666)),"NG",IF(ISNUMBER(SEARCH("battery",D666)),"NG",IF(ISNUMBER(SEARCH("bleach",D666)),"NG",IF(ISNUMBER(SEARCH("paint",D666)),"NG",IF(ISNUMBER(SEARCH("wool",D666)),"NG",IF(ISNUMBER(SEARCH("shark",D666)),"NG",""))))))))</f>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30"/>
      <c r="N667" s="138"/>
      <c r="O667" s="139"/>
      <c r="P667" s="81"/>
      <c r="Q667" s="82">
        <f>ROUND(N667*H667,0)</f>
        <v>0</v>
      </c>
      <c r="R667" s="83"/>
      <c r="S667" s="83"/>
      <c r="T667" s="83"/>
      <c r="U667" s="41" t="str">
        <f>IF(AND(B667="",C667="",D667="",E667="",F667="",G667="",H667="",I667="",J667="",K667="",M667="",N667="",O667="",LEN(Q667)=0)=FALSE,IF(OR(B667="",C667="",D667="",E667="",F667="",G667="",H667="",I667="",J667="",K667="",M667="",N667="",O667="",LEN(Q667)=0,AND(ISNONTEXT(Q667), Q667&gt;100000))=TRUE,"NG",""),"")</f>
        <v>NG</v>
      </c>
      <c r="V667" s="42" t="str">
        <f>IF(ISNUMBER(SEARCH("ガス",D667)),"NG",IF(ISNUMBER(SEARCH("スプレー",D667)),"NG",IF(ISNUMBER(SEARCH("オイル",D667)),"NG",IF(ISNUMBER(SEARCH("バッテリー",D667)),"NG",IF(ISNUMBER(SEARCH("漂白",D667)),"NG",IF(ISNUMBER(SEARCH("ペイント",D667)),"NG",IF(ISNUMBER(SEARCH("ウール",D667)),"NG",IF(ISNUMBER(SEARCH("サメ",D667)),"NG","" ))))))))</f>
        <v/>
      </c>
      <c r="W667" s="42" t="str">
        <f>IF(ISNUMBER(SEARCH("gas",D667)),"NG",IF(ISNUMBER(SEARCH("spray",D667)),"NG",IF(ISNUMBER(SEARCH("oil",D667)),"NG",IF(ISNUMBER(SEARCH("battery",D667)),"NG",IF(ISNUMBER(SEARCH("bleach",D667)),"NG",IF(ISNUMBER(SEARCH("paint",D667)),"NG",IF(ISNUMBER(SEARCH("wool",D667)),"NG",IF(ISNUMBER(SEARCH("shark",D667)),"NG",""))))))))</f>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30"/>
      <c r="N668" s="138"/>
      <c r="O668" s="139"/>
      <c r="P668" s="81"/>
      <c r="Q668" s="82">
        <f>ROUND(N668*H668,0)</f>
        <v>0</v>
      </c>
      <c r="R668" s="83"/>
      <c r="S668" s="83"/>
      <c r="T668" s="83"/>
      <c r="U668" s="41" t="str">
        <f>IF(AND(B668="",C668="",D668="",E668="",F668="",G668="",H668="",I668="",J668="",K668="",M668="",N668="",O668="",LEN(Q668)=0)=FALSE,IF(OR(B668="",C668="",D668="",E668="",F668="",G668="",H668="",I668="",J668="",K668="",M668="",N668="",O668="",LEN(Q668)=0,AND(ISNONTEXT(Q668), Q668&gt;100000))=TRUE,"NG",""),"")</f>
        <v>NG</v>
      </c>
      <c r="V668" s="42" t="str">
        <f>IF(ISNUMBER(SEARCH("ガス",D668)),"NG",IF(ISNUMBER(SEARCH("スプレー",D668)),"NG",IF(ISNUMBER(SEARCH("オイル",D668)),"NG",IF(ISNUMBER(SEARCH("バッテリー",D668)),"NG",IF(ISNUMBER(SEARCH("漂白",D668)),"NG",IF(ISNUMBER(SEARCH("ペイント",D668)),"NG",IF(ISNUMBER(SEARCH("ウール",D668)),"NG",IF(ISNUMBER(SEARCH("サメ",D668)),"NG","" ))))))))</f>
        <v/>
      </c>
      <c r="W668" s="42" t="str">
        <f>IF(ISNUMBER(SEARCH("gas",D668)),"NG",IF(ISNUMBER(SEARCH("spray",D668)),"NG",IF(ISNUMBER(SEARCH("oil",D668)),"NG",IF(ISNUMBER(SEARCH("battery",D668)),"NG",IF(ISNUMBER(SEARCH("bleach",D668)),"NG",IF(ISNUMBER(SEARCH("paint",D668)),"NG",IF(ISNUMBER(SEARCH("wool",D668)),"NG",IF(ISNUMBER(SEARCH("shark",D668)),"NG",""))))))))</f>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30"/>
      <c r="N669" s="138"/>
      <c r="O669" s="139"/>
      <c r="P669" s="81"/>
      <c r="Q669" s="82">
        <f>ROUND(N669*H669,0)</f>
        <v>0</v>
      </c>
      <c r="R669" s="83"/>
      <c r="S669" s="83"/>
      <c r="T669" s="83"/>
      <c r="U669" s="41" t="str">
        <f>IF(AND(B669="",C669="",D669="",E669="",F669="",G669="",H669="",I669="",J669="",K669="",M669="",N669="",O669="",LEN(Q669)=0)=FALSE,IF(OR(B669="",C669="",D669="",E669="",F669="",G669="",H669="",I669="",J669="",K669="",M669="",N669="",O669="",LEN(Q669)=0,AND(ISNONTEXT(Q669), Q669&gt;100000))=TRUE,"NG",""),"")</f>
        <v>NG</v>
      </c>
      <c r="V669" s="42" t="str">
        <f>IF(ISNUMBER(SEARCH("ガス",D669)),"NG",IF(ISNUMBER(SEARCH("スプレー",D669)),"NG",IF(ISNUMBER(SEARCH("オイル",D669)),"NG",IF(ISNUMBER(SEARCH("バッテリー",D669)),"NG",IF(ISNUMBER(SEARCH("漂白",D669)),"NG",IF(ISNUMBER(SEARCH("ペイント",D669)),"NG",IF(ISNUMBER(SEARCH("ウール",D669)),"NG",IF(ISNUMBER(SEARCH("サメ",D669)),"NG","" ))))))))</f>
        <v/>
      </c>
      <c r="W669" s="42" t="str">
        <f>IF(ISNUMBER(SEARCH("gas",D669)),"NG",IF(ISNUMBER(SEARCH("spray",D669)),"NG",IF(ISNUMBER(SEARCH("oil",D669)),"NG",IF(ISNUMBER(SEARCH("battery",D669)),"NG",IF(ISNUMBER(SEARCH("bleach",D669)),"NG",IF(ISNUMBER(SEARCH("paint",D669)),"NG",IF(ISNUMBER(SEARCH("wool",D669)),"NG",IF(ISNUMBER(SEARCH("shark",D669)),"NG",""))))))))</f>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30"/>
      <c r="N670" s="138"/>
      <c r="O670" s="139"/>
      <c r="P670" s="81"/>
      <c r="Q670" s="82">
        <f>ROUND(N670*H670,0)</f>
        <v>0</v>
      </c>
      <c r="R670" s="83"/>
      <c r="S670" s="83"/>
      <c r="T670" s="83"/>
      <c r="U670" s="41" t="str">
        <f>IF(AND(B670="",C670="",D670="",E670="",F670="",G670="",H670="",I670="",J670="",K670="",M670="",N670="",O670="",LEN(Q670)=0)=FALSE,IF(OR(B670="",C670="",D670="",E670="",F670="",G670="",H670="",I670="",J670="",K670="",M670="",N670="",O670="",LEN(Q670)=0,AND(ISNONTEXT(Q670), Q670&gt;100000))=TRUE,"NG",""),"")</f>
        <v>NG</v>
      </c>
      <c r="V670" s="42" t="str">
        <f>IF(ISNUMBER(SEARCH("ガス",D670)),"NG",IF(ISNUMBER(SEARCH("スプレー",D670)),"NG",IF(ISNUMBER(SEARCH("オイル",D670)),"NG",IF(ISNUMBER(SEARCH("バッテリー",D670)),"NG",IF(ISNUMBER(SEARCH("漂白",D670)),"NG",IF(ISNUMBER(SEARCH("ペイント",D670)),"NG",IF(ISNUMBER(SEARCH("ウール",D670)),"NG",IF(ISNUMBER(SEARCH("サメ",D670)),"NG","" ))))))))</f>
        <v/>
      </c>
      <c r="W670" s="42" t="str">
        <f>IF(ISNUMBER(SEARCH("gas",D670)),"NG",IF(ISNUMBER(SEARCH("spray",D670)),"NG",IF(ISNUMBER(SEARCH("oil",D670)),"NG",IF(ISNUMBER(SEARCH("battery",D670)),"NG",IF(ISNUMBER(SEARCH("bleach",D670)),"NG",IF(ISNUMBER(SEARCH("paint",D670)),"NG",IF(ISNUMBER(SEARCH("wool",D670)),"NG",IF(ISNUMBER(SEARCH("shark",D670)),"NG",""))))))))</f>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30"/>
      <c r="N671" s="138"/>
      <c r="O671" s="139"/>
      <c r="P671" s="81"/>
      <c r="Q671" s="82">
        <f>ROUND(N671*H671,0)</f>
        <v>0</v>
      </c>
      <c r="R671" s="83"/>
      <c r="S671" s="83"/>
      <c r="T671" s="83"/>
      <c r="U671" s="41" t="str">
        <f>IF(AND(B671="",C671="",D671="",E671="",F671="",G671="",H671="",I671="",J671="",K671="",M671="",N671="",O671="",LEN(Q671)=0)=FALSE,IF(OR(B671="",C671="",D671="",E671="",F671="",G671="",H671="",I671="",J671="",K671="",M671="",N671="",O671="",LEN(Q671)=0,AND(ISNONTEXT(Q671), Q671&gt;100000))=TRUE,"NG",""),"")</f>
        <v>NG</v>
      </c>
      <c r="V671" s="42" t="str">
        <f>IF(ISNUMBER(SEARCH("ガス",D671)),"NG",IF(ISNUMBER(SEARCH("スプレー",D671)),"NG",IF(ISNUMBER(SEARCH("オイル",D671)),"NG",IF(ISNUMBER(SEARCH("バッテリー",D671)),"NG",IF(ISNUMBER(SEARCH("漂白",D671)),"NG",IF(ISNUMBER(SEARCH("ペイント",D671)),"NG",IF(ISNUMBER(SEARCH("ウール",D671)),"NG",IF(ISNUMBER(SEARCH("サメ",D671)),"NG","" ))))))))</f>
        <v/>
      </c>
      <c r="W671" s="42" t="str">
        <f>IF(ISNUMBER(SEARCH("gas",D671)),"NG",IF(ISNUMBER(SEARCH("spray",D671)),"NG",IF(ISNUMBER(SEARCH("oil",D671)),"NG",IF(ISNUMBER(SEARCH("battery",D671)),"NG",IF(ISNUMBER(SEARCH("bleach",D671)),"NG",IF(ISNUMBER(SEARCH("paint",D671)),"NG",IF(ISNUMBER(SEARCH("wool",D671)),"NG",IF(ISNUMBER(SEARCH("shark",D671)),"NG",""))))))))</f>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30"/>
      <c r="N672" s="138"/>
      <c r="O672" s="139"/>
      <c r="P672" s="81"/>
      <c r="Q672" s="82">
        <f>ROUND(N672*H672,0)</f>
        <v>0</v>
      </c>
      <c r="R672" s="83"/>
      <c r="S672" s="83"/>
      <c r="T672" s="83"/>
      <c r="U672" s="41" t="str">
        <f>IF(AND(B672="",C672="",D672="",E672="",F672="",G672="",H672="",I672="",J672="",K672="",M672="",N672="",O672="",LEN(Q672)=0)=FALSE,IF(OR(B672="",C672="",D672="",E672="",F672="",G672="",H672="",I672="",J672="",K672="",M672="",N672="",O672="",LEN(Q672)=0,AND(ISNONTEXT(Q672), Q672&gt;100000))=TRUE,"NG",""),"")</f>
        <v>NG</v>
      </c>
      <c r="V672" s="42" t="str">
        <f>IF(ISNUMBER(SEARCH("ガス",D672)),"NG",IF(ISNUMBER(SEARCH("スプレー",D672)),"NG",IF(ISNUMBER(SEARCH("オイル",D672)),"NG",IF(ISNUMBER(SEARCH("バッテリー",D672)),"NG",IF(ISNUMBER(SEARCH("漂白",D672)),"NG",IF(ISNUMBER(SEARCH("ペイント",D672)),"NG",IF(ISNUMBER(SEARCH("ウール",D672)),"NG",IF(ISNUMBER(SEARCH("サメ",D672)),"NG","" ))))))))</f>
        <v/>
      </c>
      <c r="W672" s="42" t="str">
        <f>IF(ISNUMBER(SEARCH("gas",D672)),"NG",IF(ISNUMBER(SEARCH("spray",D672)),"NG",IF(ISNUMBER(SEARCH("oil",D672)),"NG",IF(ISNUMBER(SEARCH("battery",D672)),"NG",IF(ISNUMBER(SEARCH("bleach",D672)),"NG",IF(ISNUMBER(SEARCH("paint",D672)),"NG",IF(ISNUMBER(SEARCH("wool",D672)),"NG",IF(ISNUMBER(SEARCH("shark",D672)),"NG",""))))))))</f>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30"/>
      <c r="N673" s="138"/>
      <c r="O673" s="139"/>
      <c r="P673" s="81"/>
      <c r="Q673" s="82">
        <f>ROUND(N673*H673,0)</f>
        <v>0</v>
      </c>
      <c r="R673" s="83"/>
      <c r="S673" s="83"/>
      <c r="T673" s="83"/>
      <c r="U673" s="41" t="str">
        <f>IF(AND(B673="",C673="",D673="",E673="",F673="",G673="",H673="",I673="",J673="",K673="",M673="",N673="",O673="",LEN(Q673)=0)=FALSE,IF(OR(B673="",C673="",D673="",E673="",F673="",G673="",H673="",I673="",J673="",K673="",M673="",N673="",O673="",LEN(Q673)=0,AND(ISNONTEXT(Q673), Q673&gt;100000))=TRUE,"NG",""),"")</f>
        <v>NG</v>
      </c>
      <c r="V673" s="42" t="str">
        <f>IF(ISNUMBER(SEARCH("ガス",D673)),"NG",IF(ISNUMBER(SEARCH("スプレー",D673)),"NG",IF(ISNUMBER(SEARCH("オイル",D673)),"NG",IF(ISNUMBER(SEARCH("バッテリー",D673)),"NG",IF(ISNUMBER(SEARCH("漂白",D673)),"NG",IF(ISNUMBER(SEARCH("ペイント",D673)),"NG",IF(ISNUMBER(SEARCH("ウール",D673)),"NG",IF(ISNUMBER(SEARCH("サメ",D673)),"NG","" ))))))))</f>
        <v/>
      </c>
      <c r="W673" s="42" t="str">
        <f>IF(ISNUMBER(SEARCH("gas",D673)),"NG",IF(ISNUMBER(SEARCH("spray",D673)),"NG",IF(ISNUMBER(SEARCH("oil",D673)),"NG",IF(ISNUMBER(SEARCH("battery",D673)),"NG",IF(ISNUMBER(SEARCH("bleach",D673)),"NG",IF(ISNUMBER(SEARCH("paint",D673)),"NG",IF(ISNUMBER(SEARCH("wool",D673)),"NG",IF(ISNUMBER(SEARCH("shark",D673)),"NG",""))))))))</f>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30"/>
      <c r="N674" s="138"/>
      <c r="O674" s="139"/>
      <c r="P674" s="81"/>
      <c r="Q674" s="82">
        <f>ROUND(N674*H674,0)</f>
        <v>0</v>
      </c>
      <c r="R674" s="83"/>
      <c r="S674" s="83"/>
      <c r="T674" s="83"/>
      <c r="U674" s="41" t="str">
        <f>IF(AND(B674="",C674="",D674="",E674="",F674="",G674="",H674="",I674="",J674="",K674="",M674="",N674="",O674="",LEN(Q674)=0)=FALSE,IF(OR(B674="",C674="",D674="",E674="",F674="",G674="",H674="",I674="",J674="",K674="",M674="",N674="",O674="",LEN(Q674)=0,AND(ISNONTEXT(Q674), Q674&gt;100000))=TRUE,"NG",""),"")</f>
        <v>NG</v>
      </c>
      <c r="V674" s="42" t="str">
        <f>IF(ISNUMBER(SEARCH("ガス",D674)),"NG",IF(ISNUMBER(SEARCH("スプレー",D674)),"NG",IF(ISNUMBER(SEARCH("オイル",D674)),"NG",IF(ISNUMBER(SEARCH("バッテリー",D674)),"NG",IF(ISNUMBER(SEARCH("漂白",D674)),"NG",IF(ISNUMBER(SEARCH("ペイント",D674)),"NG",IF(ISNUMBER(SEARCH("ウール",D674)),"NG",IF(ISNUMBER(SEARCH("サメ",D674)),"NG","" ))))))))</f>
        <v/>
      </c>
      <c r="W674" s="42" t="str">
        <f>IF(ISNUMBER(SEARCH("gas",D674)),"NG",IF(ISNUMBER(SEARCH("spray",D674)),"NG",IF(ISNUMBER(SEARCH("oil",D674)),"NG",IF(ISNUMBER(SEARCH("battery",D674)),"NG",IF(ISNUMBER(SEARCH("bleach",D674)),"NG",IF(ISNUMBER(SEARCH("paint",D674)),"NG",IF(ISNUMBER(SEARCH("wool",D674)),"NG",IF(ISNUMBER(SEARCH("shark",D674)),"NG",""))))))))</f>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30"/>
      <c r="N675" s="138"/>
      <c r="O675" s="139"/>
      <c r="P675" s="81"/>
      <c r="Q675" s="82">
        <f>ROUND(N675*H675,0)</f>
        <v>0</v>
      </c>
      <c r="R675" s="83"/>
      <c r="S675" s="83"/>
      <c r="T675" s="83"/>
      <c r="U675" s="41" t="str">
        <f>IF(AND(B675="",C675="",D675="",E675="",F675="",G675="",H675="",I675="",J675="",K675="",M675="",N675="",O675="",LEN(Q675)=0)=FALSE,IF(OR(B675="",C675="",D675="",E675="",F675="",G675="",H675="",I675="",J675="",K675="",M675="",N675="",O675="",LEN(Q675)=0,AND(ISNONTEXT(Q675), Q675&gt;100000))=TRUE,"NG",""),"")</f>
        <v>NG</v>
      </c>
      <c r="V675" s="42" t="str">
        <f>IF(ISNUMBER(SEARCH("ガス",D675)),"NG",IF(ISNUMBER(SEARCH("スプレー",D675)),"NG",IF(ISNUMBER(SEARCH("オイル",D675)),"NG",IF(ISNUMBER(SEARCH("バッテリー",D675)),"NG",IF(ISNUMBER(SEARCH("漂白",D675)),"NG",IF(ISNUMBER(SEARCH("ペイント",D675)),"NG",IF(ISNUMBER(SEARCH("ウール",D675)),"NG",IF(ISNUMBER(SEARCH("サメ",D675)),"NG","" ))))))))</f>
        <v/>
      </c>
      <c r="W675" s="42" t="str">
        <f>IF(ISNUMBER(SEARCH("gas",D675)),"NG",IF(ISNUMBER(SEARCH("spray",D675)),"NG",IF(ISNUMBER(SEARCH("oil",D675)),"NG",IF(ISNUMBER(SEARCH("battery",D675)),"NG",IF(ISNUMBER(SEARCH("bleach",D675)),"NG",IF(ISNUMBER(SEARCH("paint",D675)),"NG",IF(ISNUMBER(SEARCH("wool",D675)),"NG",IF(ISNUMBER(SEARCH("shark",D675)),"NG",""))))))))</f>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30"/>
      <c r="N676" s="138"/>
      <c r="O676" s="139"/>
      <c r="P676" s="81"/>
      <c r="Q676" s="82">
        <f>ROUND(N676*H676,0)</f>
        <v>0</v>
      </c>
      <c r="R676" s="83"/>
      <c r="S676" s="83"/>
      <c r="T676" s="83"/>
      <c r="U676" s="41" t="str">
        <f>IF(AND(B676="",C676="",D676="",E676="",F676="",G676="",H676="",I676="",J676="",K676="",M676="",N676="",O676="",LEN(Q676)=0)=FALSE,IF(OR(B676="",C676="",D676="",E676="",F676="",G676="",H676="",I676="",J676="",K676="",M676="",N676="",O676="",LEN(Q676)=0,AND(ISNONTEXT(Q676), Q676&gt;100000))=TRUE,"NG",""),"")</f>
        <v>NG</v>
      </c>
      <c r="V676" s="42" t="str">
        <f>IF(ISNUMBER(SEARCH("ガス",D676)),"NG",IF(ISNUMBER(SEARCH("スプレー",D676)),"NG",IF(ISNUMBER(SEARCH("オイル",D676)),"NG",IF(ISNUMBER(SEARCH("バッテリー",D676)),"NG",IF(ISNUMBER(SEARCH("漂白",D676)),"NG",IF(ISNUMBER(SEARCH("ペイント",D676)),"NG",IF(ISNUMBER(SEARCH("ウール",D676)),"NG",IF(ISNUMBER(SEARCH("サメ",D676)),"NG","" ))))))))</f>
        <v/>
      </c>
      <c r="W676" s="42" t="str">
        <f>IF(ISNUMBER(SEARCH("gas",D676)),"NG",IF(ISNUMBER(SEARCH("spray",D676)),"NG",IF(ISNUMBER(SEARCH("oil",D676)),"NG",IF(ISNUMBER(SEARCH("battery",D676)),"NG",IF(ISNUMBER(SEARCH("bleach",D676)),"NG",IF(ISNUMBER(SEARCH("paint",D676)),"NG",IF(ISNUMBER(SEARCH("wool",D676)),"NG",IF(ISNUMBER(SEARCH("shark",D676)),"NG",""))))))))</f>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30"/>
      <c r="N677" s="138"/>
      <c r="O677" s="139"/>
      <c r="P677" s="81"/>
      <c r="Q677" s="82">
        <f>ROUND(N677*H677,0)</f>
        <v>0</v>
      </c>
      <c r="R677" s="83"/>
      <c r="S677" s="83"/>
      <c r="T677" s="83"/>
      <c r="U677" s="41" t="str">
        <f>IF(AND(B677="",C677="",D677="",E677="",F677="",G677="",H677="",I677="",J677="",K677="",M677="",N677="",O677="",LEN(Q677)=0)=FALSE,IF(OR(B677="",C677="",D677="",E677="",F677="",G677="",H677="",I677="",J677="",K677="",M677="",N677="",O677="",LEN(Q677)=0,AND(ISNONTEXT(Q677), Q677&gt;100000))=TRUE,"NG",""),"")</f>
        <v>NG</v>
      </c>
      <c r="V677" s="42" t="str">
        <f>IF(ISNUMBER(SEARCH("ガス",D677)),"NG",IF(ISNUMBER(SEARCH("スプレー",D677)),"NG",IF(ISNUMBER(SEARCH("オイル",D677)),"NG",IF(ISNUMBER(SEARCH("バッテリー",D677)),"NG",IF(ISNUMBER(SEARCH("漂白",D677)),"NG",IF(ISNUMBER(SEARCH("ペイント",D677)),"NG",IF(ISNUMBER(SEARCH("ウール",D677)),"NG",IF(ISNUMBER(SEARCH("サメ",D677)),"NG","" ))))))))</f>
        <v/>
      </c>
      <c r="W677" s="42" t="str">
        <f>IF(ISNUMBER(SEARCH("gas",D677)),"NG",IF(ISNUMBER(SEARCH("spray",D677)),"NG",IF(ISNUMBER(SEARCH("oil",D677)),"NG",IF(ISNUMBER(SEARCH("battery",D677)),"NG",IF(ISNUMBER(SEARCH("bleach",D677)),"NG",IF(ISNUMBER(SEARCH("paint",D677)),"NG",IF(ISNUMBER(SEARCH("wool",D677)),"NG",IF(ISNUMBER(SEARCH("shark",D677)),"NG",""))))))))</f>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30"/>
      <c r="N678" s="138"/>
      <c r="O678" s="139"/>
      <c r="P678" s="81"/>
      <c r="Q678" s="82">
        <f>ROUND(N678*H678,0)</f>
        <v>0</v>
      </c>
      <c r="R678" s="83"/>
      <c r="S678" s="83"/>
      <c r="T678" s="83"/>
      <c r="U678" s="41" t="str">
        <f>IF(AND(B678="",C678="",D678="",E678="",F678="",G678="",H678="",I678="",J678="",K678="",M678="",N678="",O678="",LEN(Q678)=0)=FALSE,IF(OR(B678="",C678="",D678="",E678="",F678="",G678="",H678="",I678="",J678="",K678="",M678="",N678="",O678="",LEN(Q678)=0,AND(ISNONTEXT(Q678), Q678&gt;100000))=TRUE,"NG",""),"")</f>
        <v>NG</v>
      </c>
      <c r="V678" s="42" t="str">
        <f>IF(ISNUMBER(SEARCH("ガス",D678)),"NG",IF(ISNUMBER(SEARCH("スプレー",D678)),"NG",IF(ISNUMBER(SEARCH("オイル",D678)),"NG",IF(ISNUMBER(SEARCH("バッテリー",D678)),"NG",IF(ISNUMBER(SEARCH("漂白",D678)),"NG",IF(ISNUMBER(SEARCH("ペイント",D678)),"NG",IF(ISNUMBER(SEARCH("ウール",D678)),"NG",IF(ISNUMBER(SEARCH("サメ",D678)),"NG","" ))))))))</f>
        <v/>
      </c>
      <c r="W678" s="42" t="str">
        <f>IF(ISNUMBER(SEARCH("gas",D678)),"NG",IF(ISNUMBER(SEARCH("spray",D678)),"NG",IF(ISNUMBER(SEARCH("oil",D678)),"NG",IF(ISNUMBER(SEARCH("battery",D678)),"NG",IF(ISNUMBER(SEARCH("bleach",D678)),"NG",IF(ISNUMBER(SEARCH("paint",D678)),"NG",IF(ISNUMBER(SEARCH("wool",D678)),"NG",IF(ISNUMBER(SEARCH("shark",D678)),"NG",""))))))))</f>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30"/>
      <c r="N679" s="138"/>
      <c r="O679" s="139"/>
      <c r="P679" s="81"/>
      <c r="Q679" s="82">
        <f>ROUND(N679*H679,0)</f>
        <v>0</v>
      </c>
      <c r="R679" s="83"/>
      <c r="S679" s="83"/>
      <c r="T679" s="83"/>
      <c r="U679" s="41" t="str">
        <f>IF(AND(B679="",C679="",D679="",E679="",F679="",G679="",H679="",I679="",J679="",K679="",M679="",N679="",O679="",LEN(Q679)=0)=FALSE,IF(OR(B679="",C679="",D679="",E679="",F679="",G679="",H679="",I679="",J679="",K679="",M679="",N679="",O679="",LEN(Q679)=0,AND(ISNONTEXT(Q679), Q679&gt;100000))=TRUE,"NG",""),"")</f>
        <v>NG</v>
      </c>
      <c r="V679" s="42" t="str">
        <f>IF(ISNUMBER(SEARCH("ガス",D679)),"NG",IF(ISNUMBER(SEARCH("スプレー",D679)),"NG",IF(ISNUMBER(SEARCH("オイル",D679)),"NG",IF(ISNUMBER(SEARCH("バッテリー",D679)),"NG",IF(ISNUMBER(SEARCH("漂白",D679)),"NG",IF(ISNUMBER(SEARCH("ペイント",D679)),"NG",IF(ISNUMBER(SEARCH("ウール",D679)),"NG",IF(ISNUMBER(SEARCH("サメ",D679)),"NG","" ))))))))</f>
        <v/>
      </c>
      <c r="W679" s="42" t="str">
        <f>IF(ISNUMBER(SEARCH("gas",D679)),"NG",IF(ISNUMBER(SEARCH("spray",D679)),"NG",IF(ISNUMBER(SEARCH("oil",D679)),"NG",IF(ISNUMBER(SEARCH("battery",D679)),"NG",IF(ISNUMBER(SEARCH("bleach",D679)),"NG",IF(ISNUMBER(SEARCH("paint",D679)),"NG",IF(ISNUMBER(SEARCH("wool",D679)),"NG",IF(ISNUMBER(SEARCH("shark",D679)),"NG",""))))))))</f>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30"/>
      <c r="N680" s="138"/>
      <c r="O680" s="139"/>
      <c r="P680" s="81"/>
      <c r="Q680" s="82">
        <f>ROUND(N680*H680,0)</f>
        <v>0</v>
      </c>
      <c r="R680" s="83"/>
      <c r="S680" s="83"/>
      <c r="T680" s="83"/>
      <c r="U680" s="41" t="str">
        <f>IF(AND(B680="",C680="",D680="",E680="",F680="",G680="",H680="",I680="",J680="",K680="",M680="",N680="",O680="",LEN(Q680)=0)=FALSE,IF(OR(B680="",C680="",D680="",E680="",F680="",G680="",H680="",I680="",J680="",K680="",M680="",N680="",O680="",LEN(Q680)=0,AND(ISNONTEXT(Q680), Q680&gt;100000))=TRUE,"NG",""),"")</f>
        <v>NG</v>
      </c>
      <c r="V680" s="42" t="str">
        <f>IF(ISNUMBER(SEARCH("ガス",D680)),"NG",IF(ISNUMBER(SEARCH("スプレー",D680)),"NG",IF(ISNUMBER(SEARCH("オイル",D680)),"NG",IF(ISNUMBER(SEARCH("バッテリー",D680)),"NG",IF(ISNUMBER(SEARCH("漂白",D680)),"NG",IF(ISNUMBER(SEARCH("ペイント",D680)),"NG",IF(ISNUMBER(SEARCH("ウール",D680)),"NG",IF(ISNUMBER(SEARCH("サメ",D680)),"NG","" ))))))))</f>
        <v/>
      </c>
      <c r="W680" s="42" t="str">
        <f>IF(ISNUMBER(SEARCH("gas",D680)),"NG",IF(ISNUMBER(SEARCH("spray",D680)),"NG",IF(ISNUMBER(SEARCH("oil",D680)),"NG",IF(ISNUMBER(SEARCH("battery",D680)),"NG",IF(ISNUMBER(SEARCH("bleach",D680)),"NG",IF(ISNUMBER(SEARCH("paint",D680)),"NG",IF(ISNUMBER(SEARCH("wool",D680)),"NG",IF(ISNUMBER(SEARCH("shark",D680)),"NG",""))))))))</f>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30"/>
      <c r="N681" s="138"/>
      <c r="O681" s="139"/>
      <c r="P681" s="81"/>
      <c r="Q681" s="82">
        <f>ROUND(N681*H681,0)</f>
        <v>0</v>
      </c>
      <c r="R681" s="83"/>
      <c r="S681" s="83"/>
      <c r="T681" s="83"/>
      <c r="U681" s="41" t="str">
        <f>IF(AND(B681="",C681="",D681="",E681="",F681="",G681="",H681="",I681="",J681="",K681="",M681="",N681="",O681="",LEN(Q681)=0)=FALSE,IF(OR(B681="",C681="",D681="",E681="",F681="",G681="",H681="",I681="",J681="",K681="",M681="",N681="",O681="",LEN(Q681)=0,AND(ISNONTEXT(Q681), Q681&gt;100000))=TRUE,"NG",""),"")</f>
        <v>NG</v>
      </c>
      <c r="V681" s="42" t="str">
        <f>IF(ISNUMBER(SEARCH("ガス",D681)),"NG",IF(ISNUMBER(SEARCH("スプレー",D681)),"NG",IF(ISNUMBER(SEARCH("オイル",D681)),"NG",IF(ISNUMBER(SEARCH("バッテリー",D681)),"NG",IF(ISNUMBER(SEARCH("漂白",D681)),"NG",IF(ISNUMBER(SEARCH("ペイント",D681)),"NG",IF(ISNUMBER(SEARCH("ウール",D681)),"NG",IF(ISNUMBER(SEARCH("サメ",D681)),"NG","" ))))))))</f>
        <v/>
      </c>
      <c r="W681" s="42" t="str">
        <f>IF(ISNUMBER(SEARCH("gas",D681)),"NG",IF(ISNUMBER(SEARCH("spray",D681)),"NG",IF(ISNUMBER(SEARCH("oil",D681)),"NG",IF(ISNUMBER(SEARCH("battery",D681)),"NG",IF(ISNUMBER(SEARCH("bleach",D681)),"NG",IF(ISNUMBER(SEARCH("paint",D681)),"NG",IF(ISNUMBER(SEARCH("wool",D681)),"NG",IF(ISNUMBER(SEARCH("shark",D681)),"NG",""))))))))</f>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30"/>
      <c r="N682" s="138"/>
      <c r="O682" s="139"/>
      <c r="P682" s="81"/>
      <c r="Q682" s="82">
        <f>ROUND(N682*H682,0)</f>
        <v>0</v>
      </c>
      <c r="R682" s="83"/>
      <c r="S682" s="83"/>
      <c r="T682" s="83"/>
      <c r="U682" s="41" t="str">
        <f>IF(AND(B682="",C682="",D682="",E682="",F682="",G682="",H682="",I682="",J682="",K682="",M682="",N682="",O682="",LEN(Q682)=0)=FALSE,IF(OR(B682="",C682="",D682="",E682="",F682="",G682="",H682="",I682="",J682="",K682="",M682="",N682="",O682="",LEN(Q682)=0,AND(ISNONTEXT(Q682), Q682&gt;100000))=TRUE,"NG",""),"")</f>
        <v>NG</v>
      </c>
      <c r="V682" s="42" t="str">
        <f>IF(ISNUMBER(SEARCH("ガス",D682)),"NG",IF(ISNUMBER(SEARCH("スプレー",D682)),"NG",IF(ISNUMBER(SEARCH("オイル",D682)),"NG",IF(ISNUMBER(SEARCH("バッテリー",D682)),"NG",IF(ISNUMBER(SEARCH("漂白",D682)),"NG",IF(ISNUMBER(SEARCH("ペイント",D682)),"NG",IF(ISNUMBER(SEARCH("ウール",D682)),"NG",IF(ISNUMBER(SEARCH("サメ",D682)),"NG","" ))))))))</f>
        <v/>
      </c>
      <c r="W682" s="42" t="str">
        <f>IF(ISNUMBER(SEARCH("gas",D682)),"NG",IF(ISNUMBER(SEARCH("spray",D682)),"NG",IF(ISNUMBER(SEARCH("oil",D682)),"NG",IF(ISNUMBER(SEARCH("battery",D682)),"NG",IF(ISNUMBER(SEARCH("bleach",D682)),"NG",IF(ISNUMBER(SEARCH("paint",D682)),"NG",IF(ISNUMBER(SEARCH("wool",D682)),"NG",IF(ISNUMBER(SEARCH("shark",D682)),"NG",""))))))))</f>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30"/>
      <c r="N683" s="138"/>
      <c r="O683" s="139"/>
      <c r="P683" s="81"/>
      <c r="Q683" s="82">
        <f>ROUND(N683*H683,0)</f>
        <v>0</v>
      </c>
      <c r="R683" s="83"/>
      <c r="S683" s="83"/>
      <c r="T683" s="83"/>
      <c r="U683" s="41" t="str">
        <f>IF(AND(B683="",C683="",D683="",E683="",F683="",G683="",H683="",I683="",J683="",K683="",M683="",N683="",O683="",LEN(Q683)=0)=FALSE,IF(OR(B683="",C683="",D683="",E683="",F683="",G683="",H683="",I683="",J683="",K683="",M683="",N683="",O683="",LEN(Q683)=0,AND(ISNONTEXT(Q683), Q683&gt;100000))=TRUE,"NG",""),"")</f>
        <v>NG</v>
      </c>
      <c r="V683" s="42" t="str">
        <f>IF(ISNUMBER(SEARCH("ガス",D683)),"NG",IF(ISNUMBER(SEARCH("スプレー",D683)),"NG",IF(ISNUMBER(SEARCH("オイル",D683)),"NG",IF(ISNUMBER(SEARCH("バッテリー",D683)),"NG",IF(ISNUMBER(SEARCH("漂白",D683)),"NG",IF(ISNUMBER(SEARCH("ペイント",D683)),"NG",IF(ISNUMBER(SEARCH("ウール",D683)),"NG",IF(ISNUMBER(SEARCH("サメ",D683)),"NG","" ))))))))</f>
        <v/>
      </c>
      <c r="W683" s="42" t="str">
        <f>IF(ISNUMBER(SEARCH("gas",D683)),"NG",IF(ISNUMBER(SEARCH("spray",D683)),"NG",IF(ISNUMBER(SEARCH("oil",D683)),"NG",IF(ISNUMBER(SEARCH("battery",D683)),"NG",IF(ISNUMBER(SEARCH("bleach",D683)),"NG",IF(ISNUMBER(SEARCH("paint",D683)),"NG",IF(ISNUMBER(SEARCH("wool",D683)),"NG",IF(ISNUMBER(SEARCH("shark",D683)),"NG",""))))))))</f>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30"/>
      <c r="N684" s="138"/>
      <c r="O684" s="139"/>
      <c r="P684" s="81"/>
      <c r="Q684" s="82">
        <f>ROUND(N684*H684,0)</f>
        <v>0</v>
      </c>
      <c r="R684" s="83"/>
      <c r="S684" s="83"/>
      <c r="T684" s="83"/>
      <c r="U684" s="41" t="str">
        <f>IF(AND(B684="",C684="",D684="",E684="",F684="",G684="",H684="",I684="",J684="",K684="",M684="",N684="",O684="",LEN(Q684)=0)=FALSE,IF(OR(B684="",C684="",D684="",E684="",F684="",G684="",H684="",I684="",J684="",K684="",M684="",N684="",O684="",LEN(Q684)=0,AND(ISNONTEXT(Q684), Q684&gt;100000))=TRUE,"NG",""),"")</f>
        <v>NG</v>
      </c>
      <c r="V684" s="42" t="str">
        <f>IF(ISNUMBER(SEARCH("ガス",D684)),"NG",IF(ISNUMBER(SEARCH("スプレー",D684)),"NG",IF(ISNUMBER(SEARCH("オイル",D684)),"NG",IF(ISNUMBER(SEARCH("バッテリー",D684)),"NG",IF(ISNUMBER(SEARCH("漂白",D684)),"NG",IF(ISNUMBER(SEARCH("ペイント",D684)),"NG",IF(ISNUMBER(SEARCH("ウール",D684)),"NG",IF(ISNUMBER(SEARCH("サメ",D684)),"NG","" ))))))))</f>
        <v/>
      </c>
      <c r="W684" s="42" t="str">
        <f>IF(ISNUMBER(SEARCH("gas",D684)),"NG",IF(ISNUMBER(SEARCH("spray",D684)),"NG",IF(ISNUMBER(SEARCH("oil",D684)),"NG",IF(ISNUMBER(SEARCH("battery",D684)),"NG",IF(ISNUMBER(SEARCH("bleach",D684)),"NG",IF(ISNUMBER(SEARCH("paint",D684)),"NG",IF(ISNUMBER(SEARCH("wool",D684)),"NG",IF(ISNUMBER(SEARCH("shark",D684)),"NG",""))))))))</f>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30"/>
      <c r="N685" s="138"/>
      <c r="O685" s="139"/>
      <c r="P685" s="81"/>
      <c r="Q685" s="82">
        <f>ROUND(N685*H685,0)</f>
        <v>0</v>
      </c>
      <c r="R685" s="83"/>
      <c r="S685" s="83"/>
      <c r="T685" s="83"/>
      <c r="U685" s="41" t="str">
        <f>IF(AND(B685="",C685="",D685="",E685="",F685="",G685="",H685="",I685="",J685="",K685="",M685="",N685="",O685="",LEN(Q685)=0)=FALSE,IF(OR(B685="",C685="",D685="",E685="",F685="",G685="",H685="",I685="",J685="",K685="",M685="",N685="",O685="",LEN(Q685)=0,AND(ISNONTEXT(Q685), Q685&gt;100000))=TRUE,"NG",""),"")</f>
        <v>NG</v>
      </c>
      <c r="V685" s="42" t="str">
        <f>IF(ISNUMBER(SEARCH("ガス",D685)),"NG",IF(ISNUMBER(SEARCH("スプレー",D685)),"NG",IF(ISNUMBER(SEARCH("オイル",D685)),"NG",IF(ISNUMBER(SEARCH("バッテリー",D685)),"NG",IF(ISNUMBER(SEARCH("漂白",D685)),"NG",IF(ISNUMBER(SEARCH("ペイント",D685)),"NG",IF(ISNUMBER(SEARCH("ウール",D685)),"NG",IF(ISNUMBER(SEARCH("サメ",D685)),"NG","" ))))))))</f>
        <v/>
      </c>
      <c r="W685" s="42" t="str">
        <f>IF(ISNUMBER(SEARCH("gas",D685)),"NG",IF(ISNUMBER(SEARCH("spray",D685)),"NG",IF(ISNUMBER(SEARCH("oil",D685)),"NG",IF(ISNUMBER(SEARCH("battery",D685)),"NG",IF(ISNUMBER(SEARCH("bleach",D685)),"NG",IF(ISNUMBER(SEARCH("paint",D685)),"NG",IF(ISNUMBER(SEARCH("wool",D685)),"NG",IF(ISNUMBER(SEARCH("shark",D685)),"NG",""))))))))</f>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30"/>
      <c r="N686" s="138"/>
      <c r="O686" s="139"/>
      <c r="P686" s="81"/>
      <c r="Q686" s="82">
        <f>ROUND(N686*H686,0)</f>
        <v>0</v>
      </c>
      <c r="R686" s="83"/>
      <c r="S686" s="83"/>
      <c r="T686" s="83"/>
      <c r="U686" s="41" t="str">
        <f>IF(AND(B686="",C686="",D686="",E686="",F686="",G686="",H686="",I686="",J686="",K686="",M686="",N686="",O686="",LEN(Q686)=0)=FALSE,IF(OR(B686="",C686="",D686="",E686="",F686="",G686="",H686="",I686="",J686="",K686="",M686="",N686="",O686="",LEN(Q686)=0,AND(ISNONTEXT(Q686), Q686&gt;100000))=TRUE,"NG",""),"")</f>
        <v>NG</v>
      </c>
      <c r="V686" s="42" t="str">
        <f>IF(ISNUMBER(SEARCH("ガス",D686)),"NG",IF(ISNUMBER(SEARCH("スプレー",D686)),"NG",IF(ISNUMBER(SEARCH("オイル",D686)),"NG",IF(ISNUMBER(SEARCH("バッテリー",D686)),"NG",IF(ISNUMBER(SEARCH("漂白",D686)),"NG",IF(ISNUMBER(SEARCH("ペイント",D686)),"NG",IF(ISNUMBER(SEARCH("ウール",D686)),"NG",IF(ISNUMBER(SEARCH("サメ",D686)),"NG","" ))))))))</f>
        <v/>
      </c>
      <c r="W686" s="42" t="str">
        <f>IF(ISNUMBER(SEARCH("gas",D686)),"NG",IF(ISNUMBER(SEARCH("spray",D686)),"NG",IF(ISNUMBER(SEARCH("oil",D686)),"NG",IF(ISNUMBER(SEARCH("battery",D686)),"NG",IF(ISNUMBER(SEARCH("bleach",D686)),"NG",IF(ISNUMBER(SEARCH("paint",D686)),"NG",IF(ISNUMBER(SEARCH("wool",D686)),"NG",IF(ISNUMBER(SEARCH("shark",D686)),"NG",""))))))))</f>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30"/>
      <c r="N687" s="138"/>
      <c r="O687" s="139"/>
      <c r="P687" s="81"/>
      <c r="Q687" s="82">
        <f>ROUND(N687*H687,0)</f>
        <v>0</v>
      </c>
      <c r="R687" s="83"/>
      <c r="S687" s="83"/>
      <c r="T687" s="83"/>
      <c r="U687" s="41" t="str">
        <f>IF(AND(B687="",C687="",D687="",E687="",F687="",G687="",H687="",I687="",J687="",K687="",M687="",N687="",O687="",LEN(Q687)=0)=FALSE,IF(OR(B687="",C687="",D687="",E687="",F687="",G687="",H687="",I687="",J687="",K687="",M687="",N687="",O687="",LEN(Q687)=0,AND(ISNONTEXT(Q687), Q687&gt;100000))=TRUE,"NG",""),"")</f>
        <v>NG</v>
      </c>
      <c r="V687" s="42" t="str">
        <f>IF(ISNUMBER(SEARCH("ガス",D687)),"NG",IF(ISNUMBER(SEARCH("スプレー",D687)),"NG",IF(ISNUMBER(SEARCH("オイル",D687)),"NG",IF(ISNUMBER(SEARCH("バッテリー",D687)),"NG",IF(ISNUMBER(SEARCH("漂白",D687)),"NG",IF(ISNUMBER(SEARCH("ペイント",D687)),"NG",IF(ISNUMBER(SEARCH("ウール",D687)),"NG",IF(ISNUMBER(SEARCH("サメ",D687)),"NG","" ))))))))</f>
        <v/>
      </c>
      <c r="W687" s="42" t="str">
        <f>IF(ISNUMBER(SEARCH("gas",D687)),"NG",IF(ISNUMBER(SEARCH("spray",D687)),"NG",IF(ISNUMBER(SEARCH("oil",D687)),"NG",IF(ISNUMBER(SEARCH("battery",D687)),"NG",IF(ISNUMBER(SEARCH("bleach",D687)),"NG",IF(ISNUMBER(SEARCH("paint",D687)),"NG",IF(ISNUMBER(SEARCH("wool",D687)),"NG",IF(ISNUMBER(SEARCH("shark",D687)),"NG",""))))))))</f>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30"/>
      <c r="N688" s="138"/>
      <c r="O688" s="139"/>
      <c r="P688" s="81"/>
      <c r="Q688" s="82">
        <f>ROUND(N688*H688,0)</f>
        <v>0</v>
      </c>
      <c r="R688" s="83"/>
      <c r="S688" s="83"/>
      <c r="T688" s="83"/>
      <c r="U688" s="41" t="str">
        <f>IF(AND(B688="",C688="",D688="",E688="",F688="",G688="",H688="",I688="",J688="",K688="",M688="",N688="",O688="",LEN(Q688)=0)=FALSE,IF(OR(B688="",C688="",D688="",E688="",F688="",G688="",H688="",I688="",J688="",K688="",M688="",N688="",O688="",LEN(Q688)=0,AND(ISNONTEXT(Q688), Q688&gt;100000))=TRUE,"NG",""),"")</f>
        <v>NG</v>
      </c>
      <c r="V688" s="42" t="str">
        <f>IF(ISNUMBER(SEARCH("ガス",D688)),"NG",IF(ISNUMBER(SEARCH("スプレー",D688)),"NG",IF(ISNUMBER(SEARCH("オイル",D688)),"NG",IF(ISNUMBER(SEARCH("バッテリー",D688)),"NG",IF(ISNUMBER(SEARCH("漂白",D688)),"NG",IF(ISNUMBER(SEARCH("ペイント",D688)),"NG",IF(ISNUMBER(SEARCH("ウール",D688)),"NG",IF(ISNUMBER(SEARCH("サメ",D688)),"NG","" ))))))))</f>
        <v/>
      </c>
      <c r="W688" s="42" t="str">
        <f>IF(ISNUMBER(SEARCH("gas",D688)),"NG",IF(ISNUMBER(SEARCH("spray",D688)),"NG",IF(ISNUMBER(SEARCH("oil",D688)),"NG",IF(ISNUMBER(SEARCH("battery",D688)),"NG",IF(ISNUMBER(SEARCH("bleach",D688)),"NG",IF(ISNUMBER(SEARCH("paint",D688)),"NG",IF(ISNUMBER(SEARCH("wool",D688)),"NG",IF(ISNUMBER(SEARCH("shark",D688)),"NG",""))))))))</f>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30"/>
      <c r="N689" s="138"/>
      <c r="O689" s="139"/>
      <c r="P689" s="81"/>
      <c r="Q689" s="82">
        <f>ROUND(N689*H689,0)</f>
        <v>0</v>
      </c>
      <c r="R689" s="83"/>
      <c r="S689" s="83"/>
      <c r="T689" s="83"/>
      <c r="U689" s="41" t="str">
        <f>IF(AND(B689="",C689="",D689="",E689="",F689="",G689="",H689="",I689="",J689="",K689="",M689="",N689="",O689="",LEN(Q689)=0)=FALSE,IF(OR(B689="",C689="",D689="",E689="",F689="",G689="",H689="",I689="",J689="",K689="",M689="",N689="",O689="",LEN(Q689)=0,AND(ISNONTEXT(Q689), Q689&gt;100000))=TRUE,"NG",""),"")</f>
        <v>NG</v>
      </c>
      <c r="V689" s="42" t="str">
        <f>IF(ISNUMBER(SEARCH("ガス",D689)),"NG",IF(ISNUMBER(SEARCH("スプレー",D689)),"NG",IF(ISNUMBER(SEARCH("オイル",D689)),"NG",IF(ISNUMBER(SEARCH("バッテリー",D689)),"NG",IF(ISNUMBER(SEARCH("漂白",D689)),"NG",IF(ISNUMBER(SEARCH("ペイント",D689)),"NG",IF(ISNUMBER(SEARCH("ウール",D689)),"NG",IF(ISNUMBER(SEARCH("サメ",D689)),"NG","" ))))))))</f>
        <v/>
      </c>
      <c r="W689" s="42" t="str">
        <f>IF(ISNUMBER(SEARCH("gas",D689)),"NG",IF(ISNUMBER(SEARCH("spray",D689)),"NG",IF(ISNUMBER(SEARCH("oil",D689)),"NG",IF(ISNUMBER(SEARCH("battery",D689)),"NG",IF(ISNUMBER(SEARCH("bleach",D689)),"NG",IF(ISNUMBER(SEARCH("paint",D689)),"NG",IF(ISNUMBER(SEARCH("wool",D689)),"NG",IF(ISNUMBER(SEARCH("shark",D689)),"NG",""))))))))</f>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30"/>
      <c r="N690" s="138"/>
      <c r="O690" s="139"/>
      <c r="P690" s="81"/>
      <c r="Q690" s="82">
        <f>ROUND(N690*H690,0)</f>
        <v>0</v>
      </c>
      <c r="R690" s="83"/>
      <c r="S690" s="83"/>
      <c r="T690" s="83"/>
      <c r="U690" s="41" t="str">
        <f>IF(AND(B690="",C690="",D690="",E690="",F690="",G690="",H690="",I690="",J690="",K690="",M690="",N690="",O690="",LEN(Q690)=0)=FALSE,IF(OR(B690="",C690="",D690="",E690="",F690="",G690="",H690="",I690="",J690="",K690="",M690="",N690="",O690="",LEN(Q690)=0,AND(ISNONTEXT(Q690), Q690&gt;100000))=TRUE,"NG",""),"")</f>
        <v>NG</v>
      </c>
      <c r="V690" s="42" t="str">
        <f>IF(ISNUMBER(SEARCH("ガス",D690)),"NG",IF(ISNUMBER(SEARCH("スプレー",D690)),"NG",IF(ISNUMBER(SEARCH("オイル",D690)),"NG",IF(ISNUMBER(SEARCH("バッテリー",D690)),"NG",IF(ISNUMBER(SEARCH("漂白",D690)),"NG",IF(ISNUMBER(SEARCH("ペイント",D690)),"NG",IF(ISNUMBER(SEARCH("ウール",D690)),"NG",IF(ISNUMBER(SEARCH("サメ",D690)),"NG","" ))))))))</f>
        <v/>
      </c>
      <c r="W690" s="42" t="str">
        <f>IF(ISNUMBER(SEARCH("gas",D690)),"NG",IF(ISNUMBER(SEARCH("spray",D690)),"NG",IF(ISNUMBER(SEARCH("oil",D690)),"NG",IF(ISNUMBER(SEARCH("battery",D690)),"NG",IF(ISNUMBER(SEARCH("bleach",D690)),"NG",IF(ISNUMBER(SEARCH("paint",D690)),"NG",IF(ISNUMBER(SEARCH("wool",D690)),"NG",IF(ISNUMBER(SEARCH("shark",D690)),"NG",""))))))))</f>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30"/>
      <c r="N691" s="138"/>
      <c r="O691" s="139"/>
      <c r="P691" s="81"/>
      <c r="Q691" s="82">
        <f>ROUND(N691*H691,0)</f>
        <v>0</v>
      </c>
      <c r="R691" s="83"/>
      <c r="S691" s="83"/>
      <c r="T691" s="83"/>
      <c r="U691" s="41" t="str">
        <f>IF(AND(B691="",C691="",D691="",E691="",F691="",G691="",H691="",I691="",J691="",K691="",M691="",N691="",O691="",LEN(Q691)=0)=FALSE,IF(OR(B691="",C691="",D691="",E691="",F691="",G691="",H691="",I691="",J691="",K691="",M691="",N691="",O691="",LEN(Q691)=0,AND(ISNONTEXT(Q691), Q691&gt;100000))=TRUE,"NG",""),"")</f>
        <v>NG</v>
      </c>
      <c r="V691" s="42" t="str">
        <f>IF(ISNUMBER(SEARCH("ガス",D691)),"NG",IF(ISNUMBER(SEARCH("スプレー",D691)),"NG",IF(ISNUMBER(SEARCH("オイル",D691)),"NG",IF(ISNUMBER(SEARCH("バッテリー",D691)),"NG",IF(ISNUMBER(SEARCH("漂白",D691)),"NG",IF(ISNUMBER(SEARCH("ペイント",D691)),"NG",IF(ISNUMBER(SEARCH("ウール",D691)),"NG",IF(ISNUMBER(SEARCH("サメ",D691)),"NG","" ))))))))</f>
        <v/>
      </c>
      <c r="W691" s="42" t="str">
        <f>IF(ISNUMBER(SEARCH("gas",D691)),"NG",IF(ISNUMBER(SEARCH("spray",D691)),"NG",IF(ISNUMBER(SEARCH("oil",D691)),"NG",IF(ISNUMBER(SEARCH("battery",D691)),"NG",IF(ISNUMBER(SEARCH("bleach",D691)),"NG",IF(ISNUMBER(SEARCH("paint",D691)),"NG",IF(ISNUMBER(SEARCH("wool",D691)),"NG",IF(ISNUMBER(SEARCH("shark",D691)),"NG",""))))))))</f>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30"/>
      <c r="N692" s="138"/>
      <c r="O692" s="139"/>
      <c r="P692" s="81"/>
      <c r="Q692" s="82">
        <f>ROUND(N692*H692,0)</f>
        <v>0</v>
      </c>
      <c r="R692" s="83"/>
      <c r="S692" s="83"/>
      <c r="T692" s="83"/>
      <c r="U692" s="41" t="str">
        <f>IF(AND(B692="",C692="",D692="",E692="",F692="",G692="",H692="",I692="",J692="",K692="",M692="",N692="",O692="",LEN(Q692)=0)=FALSE,IF(OR(B692="",C692="",D692="",E692="",F692="",G692="",H692="",I692="",J692="",K692="",M692="",N692="",O692="",LEN(Q692)=0,AND(ISNONTEXT(Q692), Q692&gt;100000))=TRUE,"NG",""),"")</f>
        <v>NG</v>
      </c>
      <c r="V692" s="42" t="str">
        <f>IF(ISNUMBER(SEARCH("ガス",D692)),"NG",IF(ISNUMBER(SEARCH("スプレー",D692)),"NG",IF(ISNUMBER(SEARCH("オイル",D692)),"NG",IF(ISNUMBER(SEARCH("バッテリー",D692)),"NG",IF(ISNUMBER(SEARCH("漂白",D692)),"NG",IF(ISNUMBER(SEARCH("ペイント",D692)),"NG",IF(ISNUMBER(SEARCH("ウール",D692)),"NG",IF(ISNUMBER(SEARCH("サメ",D692)),"NG","" ))))))))</f>
        <v/>
      </c>
      <c r="W692" s="42" t="str">
        <f>IF(ISNUMBER(SEARCH("gas",D692)),"NG",IF(ISNUMBER(SEARCH("spray",D692)),"NG",IF(ISNUMBER(SEARCH("oil",D692)),"NG",IF(ISNUMBER(SEARCH("battery",D692)),"NG",IF(ISNUMBER(SEARCH("bleach",D692)),"NG",IF(ISNUMBER(SEARCH("paint",D692)),"NG",IF(ISNUMBER(SEARCH("wool",D692)),"NG",IF(ISNUMBER(SEARCH("shark",D692)),"NG",""))))))))</f>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30"/>
      <c r="N693" s="138"/>
      <c r="O693" s="139"/>
      <c r="P693" s="81"/>
      <c r="Q693" s="82">
        <f>ROUND(N693*H693,0)</f>
        <v>0</v>
      </c>
      <c r="R693" s="83"/>
      <c r="S693" s="83"/>
      <c r="T693" s="83"/>
      <c r="U693" s="41" t="str">
        <f>IF(AND(B693="",C693="",D693="",E693="",F693="",G693="",H693="",I693="",J693="",K693="",M693="",N693="",O693="",LEN(Q693)=0)=FALSE,IF(OR(B693="",C693="",D693="",E693="",F693="",G693="",H693="",I693="",J693="",K693="",M693="",N693="",O693="",LEN(Q693)=0,AND(ISNONTEXT(Q693), Q693&gt;100000))=TRUE,"NG",""),"")</f>
        <v>NG</v>
      </c>
      <c r="V693" s="42" t="str">
        <f>IF(ISNUMBER(SEARCH("ガス",D693)),"NG",IF(ISNUMBER(SEARCH("スプレー",D693)),"NG",IF(ISNUMBER(SEARCH("オイル",D693)),"NG",IF(ISNUMBER(SEARCH("バッテリー",D693)),"NG",IF(ISNUMBER(SEARCH("漂白",D693)),"NG",IF(ISNUMBER(SEARCH("ペイント",D693)),"NG",IF(ISNUMBER(SEARCH("ウール",D693)),"NG",IF(ISNUMBER(SEARCH("サメ",D693)),"NG","" ))))))))</f>
        <v/>
      </c>
      <c r="W693" s="42" t="str">
        <f>IF(ISNUMBER(SEARCH("gas",D693)),"NG",IF(ISNUMBER(SEARCH("spray",D693)),"NG",IF(ISNUMBER(SEARCH("oil",D693)),"NG",IF(ISNUMBER(SEARCH("battery",D693)),"NG",IF(ISNUMBER(SEARCH("bleach",D693)),"NG",IF(ISNUMBER(SEARCH("paint",D693)),"NG",IF(ISNUMBER(SEARCH("wool",D693)),"NG",IF(ISNUMBER(SEARCH("shark",D693)),"NG",""))))))))</f>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30"/>
      <c r="N694" s="138"/>
      <c r="O694" s="139"/>
      <c r="P694" s="81"/>
      <c r="Q694" s="82">
        <f>ROUND(N694*H694,0)</f>
        <v>0</v>
      </c>
      <c r="R694" s="83"/>
      <c r="S694" s="83"/>
      <c r="T694" s="83"/>
      <c r="U694" s="41" t="str">
        <f>IF(AND(B694="",C694="",D694="",E694="",F694="",G694="",H694="",I694="",J694="",K694="",M694="",N694="",O694="",LEN(Q694)=0)=FALSE,IF(OR(B694="",C694="",D694="",E694="",F694="",G694="",H694="",I694="",J694="",K694="",M694="",N694="",O694="",LEN(Q694)=0,AND(ISNONTEXT(Q694), Q694&gt;100000))=TRUE,"NG",""),"")</f>
        <v>NG</v>
      </c>
      <c r="V694" s="42" t="str">
        <f>IF(ISNUMBER(SEARCH("ガス",D694)),"NG",IF(ISNUMBER(SEARCH("スプレー",D694)),"NG",IF(ISNUMBER(SEARCH("オイル",D694)),"NG",IF(ISNUMBER(SEARCH("バッテリー",D694)),"NG",IF(ISNUMBER(SEARCH("漂白",D694)),"NG",IF(ISNUMBER(SEARCH("ペイント",D694)),"NG",IF(ISNUMBER(SEARCH("ウール",D694)),"NG",IF(ISNUMBER(SEARCH("サメ",D694)),"NG","" ))))))))</f>
        <v/>
      </c>
      <c r="W694" s="42" t="str">
        <f>IF(ISNUMBER(SEARCH("gas",D694)),"NG",IF(ISNUMBER(SEARCH("spray",D694)),"NG",IF(ISNUMBER(SEARCH("oil",D694)),"NG",IF(ISNUMBER(SEARCH("battery",D694)),"NG",IF(ISNUMBER(SEARCH("bleach",D694)),"NG",IF(ISNUMBER(SEARCH("paint",D694)),"NG",IF(ISNUMBER(SEARCH("wool",D694)),"NG",IF(ISNUMBER(SEARCH("shark",D694)),"NG",""))))))))</f>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30"/>
      <c r="N695" s="138"/>
      <c r="O695" s="139"/>
      <c r="P695" s="81"/>
      <c r="Q695" s="82">
        <f>ROUND(N695*H695,0)</f>
        <v>0</v>
      </c>
      <c r="R695" s="83"/>
      <c r="S695" s="83"/>
      <c r="T695" s="83"/>
      <c r="U695" s="41" t="str">
        <f>IF(AND(B695="",C695="",D695="",E695="",F695="",G695="",H695="",I695="",J695="",K695="",M695="",N695="",O695="",LEN(Q695)=0)=FALSE,IF(OR(B695="",C695="",D695="",E695="",F695="",G695="",H695="",I695="",J695="",K695="",M695="",N695="",O695="",LEN(Q695)=0,AND(ISNONTEXT(Q695), Q695&gt;100000))=TRUE,"NG",""),"")</f>
        <v>NG</v>
      </c>
      <c r="V695" s="42" t="str">
        <f>IF(ISNUMBER(SEARCH("ガス",D695)),"NG",IF(ISNUMBER(SEARCH("スプレー",D695)),"NG",IF(ISNUMBER(SEARCH("オイル",D695)),"NG",IF(ISNUMBER(SEARCH("バッテリー",D695)),"NG",IF(ISNUMBER(SEARCH("漂白",D695)),"NG",IF(ISNUMBER(SEARCH("ペイント",D695)),"NG",IF(ISNUMBER(SEARCH("ウール",D695)),"NG",IF(ISNUMBER(SEARCH("サメ",D695)),"NG","" ))))))))</f>
        <v/>
      </c>
      <c r="W695" s="42" t="str">
        <f>IF(ISNUMBER(SEARCH("gas",D695)),"NG",IF(ISNUMBER(SEARCH("spray",D695)),"NG",IF(ISNUMBER(SEARCH("oil",D695)),"NG",IF(ISNUMBER(SEARCH("battery",D695)),"NG",IF(ISNUMBER(SEARCH("bleach",D695)),"NG",IF(ISNUMBER(SEARCH("paint",D695)),"NG",IF(ISNUMBER(SEARCH("wool",D695)),"NG",IF(ISNUMBER(SEARCH("shark",D695)),"NG",""))))))))</f>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30"/>
      <c r="N696" s="138"/>
      <c r="O696" s="139"/>
      <c r="P696" s="81"/>
      <c r="Q696" s="82">
        <f>ROUND(N696*H696,0)</f>
        <v>0</v>
      </c>
      <c r="R696" s="83"/>
      <c r="S696" s="83"/>
      <c r="T696" s="83"/>
      <c r="U696" s="41" t="str">
        <f>IF(AND(B696="",C696="",D696="",E696="",F696="",G696="",H696="",I696="",J696="",K696="",M696="",N696="",O696="",LEN(Q696)=0)=FALSE,IF(OR(B696="",C696="",D696="",E696="",F696="",G696="",H696="",I696="",J696="",K696="",M696="",N696="",O696="",LEN(Q696)=0,AND(ISNONTEXT(Q696), Q696&gt;100000))=TRUE,"NG",""),"")</f>
        <v>NG</v>
      </c>
      <c r="V696" s="42" t="str">
        <f>IF(ISNUMBER(SEARCH("ガス",D696)),"NG",IF(ISNUMBER(SEARCH("スプレー",D696)),"NG",IF(ISNUMBER(SEARCH("オイル",D696)),"NG",IF(ISNUMBER(SEARCH("バッテリー",D696)),"NG",IF(ISNUMBER(SEARCH("漂白",D696)),"NG",IF(ISNUMBER(SEARCH("ペイント",D696)),"NG",IF(ISNUMBER(SEARCH("ウール",D696)),"NG",IF(ISNUMBER(SEARCH("サメ",D696)),"NG","" ))))))))</f>
        <v/>
      </c>
      <c r="W696" s="42" t="str">
        <f>IF(ISNUMBER(SEARCH("gas",D696)),"NG",IF(ISNUMBER(SEARCH("spray",D696)),"NG",IF(ISNUMBER(SEARCH("oil",D696)),"NG",IF(ISNUMBER(SEARCH("battery",D696)),"NG",IF(ISNUMBER(SEARCH("bleach",D696)),"NG",IF(ISNUMBER(SEARCH("paint",D696)),"NG",IF(ISNUMBER(SEARCH("wool",D696)),"NG",IF(ISNUMBER(SEARCH("shark",D696)),"NG",""))))))))</f>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30"/>
      <c r="N697" s="138"/>
      <c r="O697" s="139"/>
      <c r="P697" s="81"/>
      <c r="Q697" s="82">
        <f>ROUND(N697*H697,0)</f>
        <v>0</v>
      </c>
      <c r="R697" s="83"/>
      <c r="S697" s="83"/>
      <c r="T697" s="83"/>
      <c r="U697" s="41" t="str">
        <f>IF(AND(B697="",C697="",D697="",E697="",F697="",G697="",H697="",I697="",J697="",K697="",M697="",N697="",O697="",LEN(Q697)=0)=FALSE,IF(OR(B697="",C697="",D697="",E697="",F697="",G697="",H697="",I697="",J697="",K697="",M697="",N697="",O697="",LEN(Q697)=0,AND(ISNONTEXT(Q697), Q697&gt;100000))=TRUE,"NG",""),"")</f>
        <v>NG</v>
      </c>
      <c r="V697" s="42" t="str">
        <f>IF(ISNUMBER(SEARCH("ガス",D697)),"NG",IF(ISNUMBER(SEARCH("スプレー",D697)),"NG",IF(ISNUMBER(SEARCH("オイル",D697)),"NG",IF(ISNUMBER(SEARCH("バッテリー",D697)),"NG",IF(ISNUMBER(SEARCH("漂白",D697)),"NG",IF(ISNUMBER(SEARCH("ペイント",D697)),"NG",IF(ISNUMBER(SEARCH("ウール",D697)),"NG",IF(ISNUMBER(SEARCH("サメ",D697)),"NG","" ))))))))</f>
        <v/>
      </c>
      <c r="W697" s="42" t="str">
        <f>IF(ISNUMBER(SEARCH("gas",D697)),"NG",IF(ISNUMBER(SEARCH("spray",D697)),"NG",IF(ISNUMBER(SEARCH("oil",D697)),"NG",IF(ISNUMBER(SEARCH("battery",D697)),"NG",IF(ISNUMBER(SEARCH("bleach",D697)),"NG",IF(ISNUMBER(SEARCH("paint",D697)),"NG",IF(ISNUMBER(SEARCH("wool",D697)),"NG",IF(ISNUMBER(SEARCH("shark",D697)),"NG",""))))))))</f>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30"/>
      <c r="N698" s="138"/>
      <c r="O698" s="139"/>
      <c r="P698" s="81"/>
      <c r="Q698" s="82">
        <f>ROUND(N698*H698,0)</f>
        <v>0</v>
      </c>
      <c r="R698" s="83"/>
      <c r="S698" s="83"/>
      <c r="T698" s="83"/>
      <c r="U698" s="41" t="str">
        <f>IF(AND(B698="",C698="",D698="",E698="",F698="",G698="",H698="",I698="",J698="",K698="",M698="",N698="",O698="",LEN(Q698)=0)=FALSE,IF(OR(B698="",C698="",D698="",E698="",F698="",G698="",H698="",I698="",J698="",K698="",M698="",N698="",O698="",LEN(Q698)=0,AND(ISNONTEXT(Q698), Q698&gt;100000))=TRUE,"NG",""),"")</f>
        <v>NG</v>
      </c>
      <c r="V698" s="42" t="str">
        <f>IF(ISNUMBER(SEARCH("ガス",D698)),"NG",IF(ISNUMBER(SEARCH("スプレー",D698)),"NG",IF(ISNUMBER(SEARCH("オイル",D698)),"NG",IF(ISNUMBER(SEARCH("バッテリー",D698)),"NG",IF(ISNUMBER(SEARCH("漂白",D698)),"NG",IF(ISNUMBER(SEARCH("ペイント",D698)),"NG",IF(ISNUMBER(SEARCH("ウール",D698)),"NG",IF(ISNUMBER(SEARCH("サメ",D698)),"NG","" ))))))))</f>
        <v/>
      </c>
      <c r="W698" s="42" t="str">
        <f>IF(ISNUMBER(SEARCH("gas",D698)),"NG",IF(ISNUMBER(SEARCH("spray",D698)),"NG",IF(ISNUMBER(SEARCH("oil",D698)),"NG",IF(ISNUMBER(SEARCH("battery",D698)),"NG",IF(ISNUMBER(SEARCH("bleach",D698)),"NG",IF(ISNUMBER(SEARCH("paint",D698)),"NG",IF(ISNUMBER(SEARCH("wool",D698)),"NG",IF(ISNUMBER(SEARCH("shark",D698)),"NG",""))))))))</f>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30"/>
      <c r="N699" s="138"/>
      <c r="O699" s="139"/>
      <c r="P699" s="81"/>
      <c r="Q699" s="82">
        <f>ROUND(N699*H699,0)</f>
        <v>0</v>
      </c>
      <c r="R699" s="83"/>
      <c r="S699" s="83"/>
      <c r="T699" s="83"/>
      <c r="U699" s="41" t="str">
        <f>IF(AND(B699="",C699="",D699="",E699="",F699="",G699="",H699="",I699="",J699="",K699="",M699="",N699="",O699="",LEN(Q699)=0)=FALSE,IF(OR(B699="",C699="",D699="",E699="",F699="",G699="",H699="",I699="",J699="",K699="",M699="",N699="",O699="",LEN(Q699)=0,AND(ISNONTEXT(Q699), Q699&gt;100000))=TRUE,"NG",""),"")</f>
        <v>NG</v>
      </c>
      <c r="V699" s="42" t="str">
        <f>IF(ISNUMBER(SEARCH("ガス",D699)),"NG",IF(ISNUMBER(SEARCH("スプレー",D699)),"NG",IF(ISNUMBER(SEARCH("オイル",D699)),"NG",IF(ISNUMBER(SEARCH("バッテリー",D699)),"NG",IF(ISNUMBER(SEARCH("漂白",D699)),"NG",IF(ISNUMBER(SEARCH("ペイント",D699)),"NG",IF(ISNUMBER(SEARCH("ウール",D699)),"NG",IF(ISNUMBER(SEARCH("サメ",D699)),"NG","" ))))))))</f>
        <v/>
      </c>
      <c r="W699" s="42" t="str">
        <f>IF(ISNUMBER(SEARCH("gas",D699)),"NG",IF(ISNUMBER(SEARCH("spray",D699)),"NG",IF(ISNUMBER(SEARCH("oil",D699)),"NG",IF(ISNUMBER(SEARCH("battery",D699)),"NG",IF(ISNUMBER(SEARCH("bleach",D699)),"NG",IF(ISNUMBER(SEARCH("paint",D699)),"NG",IF(ISNUMBER(SEARCH("wool",D699)),"NG",IF(ISNUMBER(SEARCH("shark",D699)),"NG",""))))))))</f>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30"/>
      <c r="N700" s="138"/>
      <c r="O700" s="139"/>
      <c r="P700" s="81"/>
      <c r="Q700" s="82">
        <f>ROUND(N700*H700,0)</f>
        <v>0</v>
      </c>
      <c r="R700" s="83"/>
      <c r="S700" s="83"/>
      <c r="T700" s="83"/>
      <c r="U700" s="41" t="str">
        <f>IF(AND(B700="",C700="",D700="",E700="",F700="",G700="",H700="",I700="",J700="",K700="",M700="",N700="",O700="",LEN(Q700)=0)=FALSE,IF(OR(B700="",C700="",D700="",E700="",F700="",G700="",H700="",I700="",J700="",K700="",M700="",N700="",O700="",LEN(Q700)=0,AND(ISNONTEXT(Q700), Q700&gt;100000))=TRUE,"NG",""),"")</f>
        <v>NG</v>
      </c>
      <c r="V700" s="42" t="str">
        <f>IF(ISNUMBER(SEARCH("ガス",D700)),"NG",IF(ISNUMBER(SEARCH("スプレー",D700)),"NG",IF(ISNUMBER(SEARCH("オイル",D700)),"NG",IF(ISNUMBER(SEARCH("バッテリー",D700)),"NG",IF(ISNUMBER(SEARCH("漂白",D700)),"NG",IF(ISNUMBER(SEARCH("ペイント",D700)),"NG",IF(ISNUMBER(SEARCH("ウール",D700)),"NG",IF(ISNUMBER(SEARCH("サメ",D700)),"NG","" ))))))))</f>
        <v/>
      </c>
      <c r="W700" s="42" t="str">
        <f>IF(ISNUMBER(SEARCH("gas",D700)),"NG",IF(ISNUMBER(SEARCH("spray",D700)),"NG",IF(ISNUMBER(SEARCH("oil",D700)),"NG",IF(ISNUMBER(SEARCH("battery",D700)),"NG",IF(ISNUMBER(SEARCH("bleach",D700)),"NG",IF(ISNUMBER(SEARCH("paint",D700)),"NG",IF(ISNUMBER(SEARCH("wool",D700)),"NG",IF(ISNUMBER(SEARCH("shark",D700)),"NG",""))))))))</f>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30"/>
      <c r="N701" s="138"/>
      <c r="O701" s="139"/>
      <c r="P701" s="81"/>
      <c r="Q701" s="82">
        <f>ROUND(N701*H701,0)</f>
        <v>0</v>
      </c>
      <c r="R701" s="83"/>
      <c r="S701" s="83"/>
      <c r="T701" s="83"/>
      <c r="U701" s="41" t="str">
        <f>IF(AND(B701="",C701="",D701="",E701="",F701="",G701="",H701="",I701="",J701="",K701="",M701="",N701="",O701="",LEN(Q701)=0)=FALSE,IF(OR(B701="",C701="",D701="",E701="",F701="",G701="",H701="",I701="",J701="",K701="",M701="",N701="",O701="",LEN(Q701)=0,AND(ISNONTEXT(Q701), Q701&gt;100000))=TRUE,"NG",""),"")</f>
        <v>NG</v>
      </c>
      <c r="V701" s="42" t="str">
        <f>IF(ISNUMBER(SEARCH("ガス",D701)),"NG",IF(ISNUMBER(SEARCH("スプレー",D701)),"NG",IF(ISNUMBER(SEARCH("オイル",D701)),"NG",IF(ISNUMBER(SEARCH("バッテリー",D701)),"NG",IF(ISNUMBER(SEARCH("漂白",D701)),"NG",IF(ISNUMBER(SEARCH("ペイント",D701)),"NG",IF(ISNUMBER(SEARCH("ウール",D701)),"NG",IF(ISNUMBER(SEARCH("サメ",D701)),"NG","" ))))))))</f>
        <v/>
      </c>
      <c r="W701" s="42" t="str">
        <f>IF(ISNUMBER(SEARCH("gas",D701)),"NG",IF(ISNUMBER(SEARCH("spray",D701)),"NG",IF(ISNUMBER(SEARCH("oil",D701)),"NG",IF(ISNUMBER(SEARCH("battery",D701)),"NG",IF(ISNUMBER(SEARCH("bleach",D701)),"NG",IF(ISNUMBER(SEARCH("paint",D701)),"NG",IF(ISNUMBER(SEARCH("wool",D701)),"NG",IF(ISNUMBER(SEARCH("shark",D701)),"NG",""))))))))</f>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30"/>
      <c r="N702" s="138"/>
      <c r="O702" s="139"/>
      <c r="P702" s="81"/>
      <c r="Q702" s="82">
        <f>ROUND(N702*H702,0)</f>
        <v>0</v>
      </c>
      <c r="R702" s="83"/>
      <c r="S702" s="83"/>
      <c r="T702" s="83"/>
      <c r="U702" s="41" t="str">
        <f>IF(AND(B702="",C702="",D702="",E702="",F702="",G702="",H702="",I702="",J702="",K702="",M702="",N702="",O702="",LEN(Q702)=0)=FALSE,IF(OR(B702="",C702="",D702="",E702="",F702="",G702="",H702="",I702="",J702="",K702="",M702="",N702="",O702="",LEN(Q702)=0,AND(ISNONTEXT(Q702), Q702&gt;100000))=TRUE,"NG",""),"")</f>
        <v>NG</v>
      </c>
      <c r="V702" s="42" t="str">
        <f>IF(ISNUMBER(SEARCH("ガス",D702)),"NG",IF(ISNUMBER(SEARCH("スプレー",D702)),"NG",IF(ISNUMBER(SEARCH("オイル",D702)),"NG",IF(ISNUMBER(SEARCH("バッテリー",D702)),"NG",IF(ISNUMBER(SEARCH("漂白",D702)),"NG",IF(ISNUMBER(SEARCH("ペイント",D702)),"NG",IF(ISNUMBER(SEARCH("ウール",D702)),"NG",IF(ISNUMBER(SEARCH("サメ",D702)),"NG","" ))))))))</f>
        <v/>
      </c>
      <c r="W702" s="42" t="str">
        <f>IF(ISNUMBER(SEARCH("gas",D702)),"NG",IF(ISNUMBER(SEARCH("spray",D702)),"NG",IF(ISNUMBER(SEARCH("oil",D702)),"NG",IF(ISNUMBER(SEARCH("battery",D702)),"NG",IF(ISNUMBER(SEARCH("bleach",D702)),"NG",IF(ISNUMBER(SEARCH("paint",D702)),"NG",IF(ISNUMBER(SEARCH("wool",D702)),"NG",IF(ISNUMBER(SEARCH("shark",D702)),"NG",""))))))))</f>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30"/>
      <c r="N703" s="138"/>
      <c r="O703" s="139"/>
      <c r="P703" s="81"/>
      <c r="Q703" s="82">
        <f>ROUND(N703*H703,0)</f>
        <v>0</v>
      </c>
      <c r="R703" s="83"/>
      <c r="S703" s="83"/>
      <c r="T703" s="83"/>
      <c r="U703" s="41" t="str">
        <f>IF(AND(B703="",C703="",D703="",E703="",F703="",G703="",H703="",I703="",J703="",K703="",M703="",N703="",O703="",LEN(Q703)=0)=FALSE,IF(OR(B703="",C703="",D703="",E703="",F703="",G703="",H703="",I703="",J703="",K703="",M703="",N703="",O703="",LEN(Q703)=0,AND(ISNONTEXT(Q703), Q703&gt;100000))=TRUE,"NG",""),"")</f>
        <v>NG</v>
      </c>
      <c r="V703" s="42" t="str">
        <f>IF(ISNUMBER(SEARCH("ガス",D703)),"NG",IF(ISNUMBER(SEARCH("スプレー",D703)),"NG",IF(ISNUMBER(SEARCH("オイル",D703)),"NG",IF(ISNUMBER(SEARCH("バッテリー",D703)),"NG",IF(ISNUMBER(SEARCH("漂白",D703)),"NG",IF(ISNUMBER(SEARCH("ペイント",D703)),"NG",IF(ISNUMBER(SEARCH("ウール",D703)),"NG",IF(ISNUMBER(SEARCH("サメ",D703)),"NG","" ))))))))</f>
        <v/>
      </c>
      <c r="W703" s="42" t="str">
        <f>IF(ISNUMBER(SEARCH("gas",D703)),"NG",IF(ISNUMBER(SEARCH("spray",D703)),"NG",IF(ISNUMBER(SEARCH("oil",D703)),"NG",IF(ISNUMBER(SEARCH("battery",D703)),"NG",IF(ISNUMBER(SEARCH("bleach",D703)),"NG",IF(ISNUMBER(SEARCH("paint",D703)),"NG",IF(ISNUMBER(SEARCH("wool",D703)),"NG",IF(ISNUMBER(SEARCH("shark",D703)),"NG",""))))))))</f>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30"/>
      <c r="N704" s="138"/>
      <c r="O704" s="139"/>
      <c r="P704" s="81"/>
      <c r="Q704" s="82">
        <f>ROUND(N704*H704,0)</f>
        <v>0</v>
      </c>
      <c r="R704" s="83"/>
      <c r="S704" s="83"/>
      <c r="T704" s="83"/>
      <c r="U704" s="41" t="str">
        <f>IF(AND(B704="",C704="",D704="",E704="",F704="",G704="",H704="",I704="",J704="",K704="",M704="",N704="",O704="",LEN(Q704)=0)=FALSE,IF(OR(B704="",C704="",D704="",E704="",F704="",G704="",H704="",I704="",J704="",K704="",M704="",N704="",O704="",LEN(Q704)=0,AND(ISNONTEXT(Q704), Q704&gt;100000))=TRUE,"NG",""),"")</f>
        <v>NG</v>
      </c>
      <c r="V704" s="42" t="str">
        <f>IF(ISNUMBER(SEARCH("ガス",D704)),"NG",IF(ISNUMBER(SEARCH("スプレー",D704)),"NG",IF(ISNUMBER(SEARCH("オイル",D704)),"NG",IF(ISNUMBER(SEARCH("バッテリー",D704)),"NG",IF(ISNUMBER(SEARCH("漂白",D704)),"NG",IF(ISNUMBER(SEARCH("ペイント",D704)),"NG",IF(ISNUMBER(SEARCH("ウール",D704)),"NG",IF(ISNUMBER(SEARCH("サメ",D704)),"NG","" ))))))))</f>
        <v/>
      </c>
      <c r="W704" s="42" t="str">
        <f>IF(ISNUMBER(SEARCH("gas",D704)),"NG",IF(ISNUMBER(SEARCH("spray",D704)),"NG",IF(ISNUMBER(SEARCH("oil",D704)),"NG",IF(ISNUMBER(SEARCH("battery",D704)),"NG",IF(ISNUMBER(SEARCH("bleach",D704)),"NG",IF(ISNUMBER(SEARCH("paint",D704)),"NG",IF(ISNUMBER(SEARCH("wool",D704)),"NG",IF(ISNUMBER(SEARCH("shark",D704)),"NG",""))))))))</f>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30"/>
      <c r="N705" s="138"/>
      <c r="O705" s="139"/>
      <c r="P705" s="81"/>
      <c r="Q705" s="82">
        <f>ROUND(N705*H705,0)</f>
        <v>0</v>
      </c>
      <c r="R705" s="83"/>
      <c r="S705" s="83"/>
      <c r="T705" s="83"/>
      <c r="U705" s="41" t="str">
        <f>IF(AND(B705="",C705="",D705="",E705="",F705="",G705="",H705="",I705="",J705="",K705="",M705="",N705="",O705="",LEN(Q705)=0)=FALSE,IF(OR(B705="",C705="",D705="",E705="",F705="",G705="",H705="",I705="",J705="",K705="",M705="",N705="",O705="",LEN(Q705)=0,AND(ISNONTEXT(Q705), Q705&gt;100000))=TRUE,"NG",""),"")</f>
        <v>NG</v>
      </c>
      <c r="V705" s="42" t="str">
        <f>IF(ISNUMBER(SEARCH("ガス",D705)),"NG",IF(ISNUMBER(SEARCH("スプレー",D705)),"NG",IF(ISNUMBER(SEARCH("オイル",D705)),"NG",IF(ISNUMBER(SEARCH("バッテリー",D705)),"NG",IF(ISNUMBER(SEARCH("漂白",D705)),"NG",IF(ISNUMBER(SEARCH("ペイント",D705)),"NG",IF(ISNUMBER(SEARCH("ウール",D705)),"NG",IF(ISNUMBER(SEARCH("サメ",D705)),"NG","" ))))))))</f>
        <v/>
      </c>
      <c r="W705" s="42" t="str">
        <f>IF(ISNUMBER(SEARCH("gas",D705)),"NG",IF(ISNUMBER(SEARCH("spray",D705)),"NG",IF(ISNUMBER(SEARCH("oil",D705)),"NG",IF(ISNUMBER(SEARCH("battery",D705)),"NG",IF(ISNUMBER(SEARCH("bleach",D705)),"NG",IF(ISNUMBER(SEARCH("paint",D705)),"NG",IF(ISNUMBER(SEARCH("wool",D705)),"NG",IF(ISNUMBER(SEARCH("shark",D705)),"NG",""))))))))</f>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30"/>
      <c r="N706" s="138"/>
      <c r="O706" s="139"/>
      <c r="P706" s="81"/>
      <c r="Q706" s="82">
        <f>ROUND(N706*H706,0)</f>
        <v>0</v>
      </c>
      <c r="R706" s="83"/>
      <c r="S706" s="83"/>
      <c r="T706" s="83"/>
      <c r="U706" s="41" t="str">
        <f>IF(AND(B706="",C706="",D706="",E706="",F706="",G706="",H706="",I706="",J706="",K706="",M706="",N706="",O706="",LEN(Q706)=0)=FALSE,IF(OR(B706="",C706="",D706="",E706="",F706="",G706="",H706="",I706="",J706="",K706="",M706="",N706="",O706="",LEN(Q706)=0,AND(ISNONTEXT(Q706), Q706&gt;100000))=TRUE,"NG",""),"")</f>
        <v>NG</v>
      </c>
      <c r="V706" s="42" t="str">
        <f>IF(ISNUMBER(SEARCH("ガス",D706)),"NG",IF(ISNUMBER(SEARCH("スプレー",D706)),"NG",IF(ISNUMBER(SEARCH("オイル",D706)),"NG",IF(ISNUMBER(SEARCH("バッテリー",D706)),"NG",IF(ISNUMBER(SEARCH("漂白",D706)),"NG",IF(ISNUMBER(SEARCH("ペイント",D706)),"NG",IF(ISNUMBER(SEARCH("ウール",D706)),"NG",IF(ISNUMBER(SEARCH("サメ",D706)),"NG","" ))))))))</f>
        <v/>
      </c>
      <c r="W706" s="42" t="str">
        <f>IF(ISNUMBER(SEARCH("gas",D706)),"NG",IF(ISNUMBER(SEARCH("spray",D706)),"NG",IF(ISNUMBER(SEARCH("oil",D706)),"NG",IF(ISNUMBER(SEARCH("battery",D706)),"NG",IF(ISNUMBER(SEARCH("bleach",D706)),"NG",IF(ISNUMBER(SEARCH("paint",D706)),"NG",IF(ISNUMBER(SEARCH("wool",D706)),"NG",IF(ISNUMBER(SEARCH("shark",D706)),"NG",""))))))))</f>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30"/>
      <c r="N707" s="138"/>
      <c r="O707" s="139"/>
      <c r="P707" s="81"/>
      <c r="Q707" s="82">
        <f>ROUND(N707*H707,0)</f>
        <v>0</v>
      </c>
      <c r="R707" s="83"/>
      <c r="S707" s="83"/>
      <c r="T707" s="83"/>
      <c r="U707" s="41" t="str">
        <f>IF(AND(B707="",C707="",D707="",E707="",F707="",G707="",H707="",I707="",J707="",K707="",M707="",N707="",O707="",LEN(Q707)=0)=FALSE,IF(OR(B707="",C707="",D707="",E707="",F707="",G707="",H707="",I707="",J707="",K707="",M707="",N707="",O707="",LEN(Q707)=0,AND(ISNONTEXT(Q707), Q707&gt;100000))=TRUE,"NG",""),"")</f>
        <v>NG</v>
      </c>
      <c r="V707" s="42" t="str">
        <f>IF(ISNUMBER(SEARCH("ガス",D707)),"NG",IF(ISNUMBER(SEARCH("スプレー",D707)),"NG",IF(ISNUMBER(SEARCH("オイル",D707)),"NG",IF(ISNUMBER(SEARCH("バッテリー",D707)),"NG",IF(ISNUMBER(SEARCH("漂白",D707)),"NG",IF(ISNUMBER(SEARCH("ペイント",D707)),"NG",IF(ISNUMBER(SEARCH("ウール",D707)),"NG",IF(ISNUMBER(SEARCH("サメ",D707)),"NG","" ))))))))</f>
        <v/>
      </c>
      <c r="W707" s="42" t="str">
        <f>IF(ISNUMBER(SEARCH("gas",D707)),"NG",IF(ISNUMBER(SEARCH("spray",D707)),"NG",IF(ISNUMBER(SEARCH("oil",D707)),"NG",IF(ISNUMBER(SEARCH("battery",D707)),"NG",IF(ISNUMBER(SEARCH("bleach",D707)),"NG",IF(ISNUMBER(SEARCH("paint",D707)),"NG",IF(ISNUMBER(SEARCH("wool",D707)),"NG",IF(ISNUMBER(SEARCH("shark",D707)),"NG",""))))))))</f>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30"/>
      <c r="N708" s="138"/>
      <c r="O708" s="139"/>
      <c r="P708" s="81"/>
      <c r="Q708" s="82">
        <f>ROUND(N708*H708,0)</f>
        <v>0</v>
      </c>
      <c r="R708" s="83"/>
      <c r="S708" s="83"/>
      <c r="T708" s="83"/>
      <c r="U708" s="41" t="str">
        <f>IF(AND(B708="",C708="",D708="",E708="",F708="",G708="",H708="",I708="",J708="",K708="",M708="",N708="",O708="",LEN(Q708)=0)=FALSE,IF(OR(B708="",C708="",D708="",E708="",F708="",G708="",H708="",I708="",J708="",K708="",M708="",N708="",O708="",LEN(Q708)=0,AND(ISNONTEXT(Q708), Q708&gt;100000))=TRUE,"NG",""),"")</f>
        <v>NG</v>
      </c>
      <c r="V708" s="42" t="str">
        <f>IF(ISNUMBER(SEARCH("ガス",D708)),"NG",IF(ISNUMBER(SEARCH("スプレー",D708)),"NG",IF(ISNUMBER(SEARCH("オイル",D708)),"NG",IF(ISNUMBER(SEARCH("バッテリー",D708)),"NG",IF(ISNUMBER(SEARCH("漂白",D708)),"NG",IF(ISNUMBER(SEARCH("ペイント",D708)),"NG",IF(ISNUMBER(SEARCH("ウール",D708)),"NG",IF(ISNUMBER(SEARCH("サメ",D708)),"NG","" ))))))))</f>
        <v/>
      </c>
      <c r="W708" s="42" t="str">
        <f>IF(ISNUMBER(SEARCH("gas",D708)),"NG",IF(ISNUMBER(SEARCH("spray",D708)),"NG",IF(ISNUMBER(SEARCH("oil",D708)),"NG",IF(ISNUMBER(SEARCH("battery",D708)),"NG",IF(ISNUMBER(SEARCH("bleach",D708)),"NG",IF(ISNUMBER(SEARCH("paint",D708)),"NG",IF(ISNUMBER(SEARCH("wool",D708)),"NG",IF(ISNUMBER(SEARCH("shark",D708)),"NG",""))))))))</f>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30"/>
      <c r="N709" s="138"/>
      <c r="O709" s="139"/>
      <c r="P709" s="81"/>
      <c r="Q709" s="82">
        <f>ROUND(N709*H709,0)</f>
        <v>0</v>
      </c>
      <c r="R709" s="83"/>
      <c r="S709" s="83"/>
      <c r="T709" s="83"/>
      <c r="U709" s="41" t="str">
        <f>IF(AND(B709="",C709="",D709="",E709="",F709="",G709="",H709="",I709="",J709="",K709="",M709="",N709="",O709="",LEN(Q709)=0)=FALSE,IF(OR(B709="",C709="",D709="",E709="",F709="",G709="",H709="",I709="",J709="",K709="",M709="",N709="",O709="",LEN(Q709)=0,AND(ISNONTEXT(Q709), Q709&gt;100000))=TRUE,"NG",""),"")</f>
        <v>NG</v>
      </c>
      <c r="V709" s="42" t="str">
        <f>IF(ISNUMBER(SEARCH("ガス",D709)),"NG",IF(ISNUMBER(SEARCH("スプレー",D709)),"NG",IF(ISNUMBER(SEARCH("オイル",D709)),"NG",IF(ISNUMBER(SEARCH("バッテリー",D709)),"NG",IF(ISNUMBER(SEARCH("漂白",D709)),"NG",IF(ISNUMBER(SEARCH("ペイント",D709)),"NG",IF(ISNUMBER(SEARCH("ウール",D709)),"NG",IF(ISNUMBER(SEARCH("サメ",D709)),"NG","" ))))))))</f>
        <v/>
      </c>
      <c r="W709" s="42" t="str">
        <f>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30"/>
      <c r="N710" s="138"/>
      <c r="O710" s="139"/>
      <c r="P710" s="81"/>
      <c r="Q710" s="82">
        <f>ROUND(N710*H710,0)</f>
        <v>0</v>
      </c>
      <c r="R710" s="83"/>
      <c r="S710" s="83"/>
      <c r="T710" s="83"/>
      <c r="U710" s="41" t="str">
        <f>IF(AND(B710="",C710="",D710="",E710="",F710="",G710="",H710="",I710="",J710="",K710="",M710="",N710="",O710="",LEN(Q710)=0)=FALSE,IF(OR(B710="",C710="",D710="",E710="",F710="",G710="",H710="",I710="",J710="",K710="",M710="",N710="",O710="",LEN(Q710)=0,AND(ISNONTEXT(Q710), Q710&gt;100000))=TRUE,"NG",""),"")</f>
        <v>NG</v>
      </c>
      <c r="V710" s="42" t="str">
        <f>IF(ISNUMBER(SEARCH("ガス",D710)),"NG",IF(ISNUMBER(SEARCH("スプレー",D710)),"NG",IF(ISNUMBER(SEARCH("オイル",D710)),"NG",IF(ISNUMBER(SEARCH("バッテリー",D710)),"NG",IF(ISNUMBER(SEARCH("漂白",D710)),"NG",IF(ISNUMBER(SEARCH("ペイント",D710)),"NG",IF(ISNUMBER(SEARCH("ウール",D710)),"NG",IF(ISNUMBER(SEARCH("サメ",D710)),"NG","" ))))))))</f>
        <v/>
      </c>
      <c r="W710" s="42" t="str">
        <f>IF(ISNUMBER(SEARCH("gas",D710)),"NG",IF(ISNUMBER(SEARCH("spray",D710)),"NG",IF(ISNUMBER(SEARCH("oil",D710)),"NG",IF(ISNUMBER(SEARCH("battery",D710)),"NG",IF(ISNUMBER(SEARCH("bleach",D710)),"NG",IF(ISNUMBER(SEARCH("paint",D710)),"NG",IF(ISNUMBER(SEARCH("wool",D710)),"NG",IF(ISNUMBER(SEARCH("shark",D710)),"NG",""))))))))</f>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30"/>
      <c r="N711" s="138"/>
      <c r="O711" s="139"/>
      <c r="P711" s="81"/>
      <c r="Q711" s="82">
        <f>ROUND(N711*H711,0)</f>
        <v>0</v>
      </c>
      <c r="R711" s="83"/>
      <c r="S711" s="83"/>
      <c r="T711" s="83"/>
      <c r="U711" s="41" t="str">
        <f>IF(AND(B711="",C711="",D711="",E711="",F711="",G711="",H711="",I711="",J711="",K711="",M711="",N711="",O711="",LEN(Q711)=0)=FALSE,IF(OR(B711="",C711="",D711="",E711="",F711="",G711="",H711="",I711="",J711="",K711="",M711="",N711="",O711="",LEN(Q711)=0,AND(ISNONTEXT(Q711), Q711&gt;100000))=TRUE,"NG",""),"")</f>
        <v>NG</v>
      </c>
      <c r="V711" s="42" t="str">
        <f>IF(ISNUMBER(SEARCH("ガス",D711)),"NG",IF(ISNUMBER(SEARCH("スプレー",D711)),"NG",IF(ISNUMBER(SEARCH("オイル",D711)),"NG",IF(ISNUMBER(SEARCH("バッテリー",D711)),"NG",IF(ISNUMBER(SEARCH("漂白",D711)),"NG",IF(ISNUMBER(SEARCH("ペイント",D711)),"NG",IF(ISNUMBER(SEARCH("ウール",D711)),"NG",IF(ISNUMBER(SEARCH("サメ",D711)),"NG","" ))))))))</f>
        <v/>
      </c>
      <c r="W711" s="42" t="str">
        <f>IF(ISNUMBER(SEARCH("gas",D711)),"NG",IF(ISNUMBER(SEARCH("spray",D711)),"NG",IF(ISNUMBER(SEARCH("oil",D711)),"NG",IF(ISNUMBER(SEARCH("battery",D711)),"NG",IF(ISNUMBER(SEARCH("bleach",D711)),"NG",IF(ISNUMBER(SEARCH("paint",D711)),"NG",IF(ISNUMBER(SEARCH("wool",D711)),"NG",IF(ISNUMBER(SEARCH("shark",D711)),"NG",""))))))))</f>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30"/>
      <c r="N712" s="138"/>
      <c r="O712" s="139"/>
      <c r="P712" s="81"/>
      <c r="Q712" s="82">
        <f>ROUND(N712*H712,0)</f>
        <v>0</v>
      </c>
      <c r="R712" s="83"/>
      <c r="S712" s="83"/>
      <c r="T712" s="83"/>
      <c r="U712" s="41" t="str">
        <f>IF(AND(B712="",C712="",D712="",E712="",F712="",G712="",H712="",I712="",J712="",K712="",M712="",N712="",O712="",LEN(Q712)=0)=FALSE,IF(OR(B712="",C712="",D712="",E712="",F712="",G712="",H712="",I712="",J712="",K712="",M712="",N712="",O712="",LEN(Q712)=0,AND(ISNONTEXT(Q712), Q712&gt;100000))=TRUE,"NG",""),"")</f>
        <v>NG</v>
      </c>
      <c r="V712" s="42" t="str">
        <f>IF(ISNUMBER(SEARCH("ガス",D712)),"NG",IF(ISNUMBER(SEARCH("スプレー",D712)),"NG",IF(ISNUMBER(SEARCH("オイル",D712)),"NG",IF(ISNUMBER(SEARCH("バッテリー",D712)),"NG",IF(ISNUMBER(SEARCH("漂白",D712)),"NG",IF(ISNUMBER(SEARCH("ペイント",D712)),"NG",IF(ISNUMBER(SEARCH("ウール",D712)),"NG",IF(ISNUMBER(SEARCH("サメ",D712)),"NG","" ))))))))</f>
        <v/>
      </c>
      <c r="W712" s="42" t="str">
        <f>IF(ISNUMBER(SEARCH("gas",D712)),"NG",IF(ISNUMBER(SEARCH("spray",D712)),"NG",IF(ISNUMBER(SEARCH("oil",D712)),"NG",IF(ISNUMBER(SEARCH("battery",D712)),"NG",IF(ISNUMBER(SEARCH("bleach",D712)),"NG",IF(ISNUMBER(SEARCH("paint",D712)),"NG",IF(ISNUMBER(SEARCH("wool",D712)),"NG",IF(ISNUMBER(SEARCH("shark",D712)),"NG",""))))))))</f>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30"/>
      <c r="N713" s="138"/>
      <c r="O713" s="139"/>
      <c r="P713" s="81"/>
      <c r="Q713" s="82">
        <f>ROUND(N713*H713,0)</f>
        <v>0</v>
      </c>
      <c r="R713" s="83"/>
      <c r="S713" s="83"/>
      <c r="T713" s="83"/>
      <c r="U713" s="41" t="str">
        <f>IF(AND(B713="",C713="",D713="",E713="",F713="",G713="",H713="",I713="",J713="",K713="",M713="",N713="",O713="",LEN(Q713)=0)=FALSE,IF(OR(B713="",C713="",D713="",E713="",F713="",G713="",H713="",I713="",J713="",K713="",M713="",N713="",O713="",LEN(Q713)=0,AND(ISNONTEXT(Q713), Q713&gt;100000))=TRUE,"NG",""),"")</f>
        <v>NG</v>
      </c>
      <c r="V713" s="42" t="str">
        <f>IF(ISNUMBER(SEARCH("ガス",D713)),"NG",IF(ISNUMBER(SEARCH("スプレー",D713)),"NG",IF(ISNUMBER(SEARCH("オイル",D713)),"NG",IF(ISNUMBER(SEARCH("バッテリー",D713)),"NG",IF(ISNUMBER(SEARCH("漂白",D713)),"NG",IF(ISNUMBER(SEARCH("ペイント",D713)),"NG",IF(ISNUMBER(SEARCH("ウール",D713)),"NG",IF(ISNUMBER(SEARCH("サメ",D713)),"NG","" ))))))))</f>
        <v/>
      </c>
      <c r="W713" s="42" t="str">
        <f>IF(ISNUMBER(SEARCH("gas",D713)),"NG",IF(ISNUMBER(SEARCH("spray",D713)),"NG",IF(ISNUMBER(SEARCH("oil",D713)),"NG",IF(ISNUMBER(SEARCH("battery",D713)),"NG",IF(ISNUMBER(SEARCH("bleach",D713)),"NG",IF(ISNUMBER(SEARCH("paint",D713)),"NG",IF(ISNUMBER(SEARCH("wool",D713)),"NG",IF(ISNUMBER(SEARCH("shark",D713)),"NG",""))))))))</f>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30"/>
      <c r="N714" s="138"/>
      <c r="O714" s="139"/>
      <c r="P714" s="81"/>
      <c r="Q714" s="82">
        <f>ROUND(N714*H714,0)</f>
        <v>0</v>
      </c>
      <c r="R714" s="83"/>
      <c r="S714" s="83"/>
      <c r="T714" s="83"/>
      <c r="U714" s="41" t="str">
        <f>IF(AND(B714="",C714="",D714="",E714="",F714="",G714="",H714="",I714="",J714="",K714="",M714="",N714="",O714="",LEN(Q714)=0)=FALSE,IF(OR(B714="",C714="",D714="",E714="",F714="",G714="",H714="",I714="",J714="",K714="",M714="",N714="",O714="",LEN(Q714)=0,AND(ISNONTEXT(Q714), Q714&gt;100000))=TRUE,"NG",""),"")</f>
        <v>NG</v>
      </c>
      <c r="V714" s="42" t="str">
        <f>IF(ISNUMBER(SEARCH("ガス",D714)),"NG",IF(ISNUMBER(SEARCH("スプレー",D714)),"NG",IF(ISNUMBER(SEARCH("オイル",D714)),"NG",IF(ISNUMBER(SEARCH("バッテリー",D714)),"NG",IF(ISNUMBER(SEARCH("漂白",D714)),"NG",IF(ISNUMBER(SEARCH("ペイント",D714)),"NG",IF(ISNUMBER(SEARCH("ウール",D714)),"NG",IF(ISNUMBER(SEARCH("サメ",D714)),"NG","" ))))))))</f>
        <v/>
      </c>
      <c r="W714" s="42" t="str">
        <f>IF(ISNUMBER(SEARCH("gas",D714)),"NG",IF(ISNUMBER(SEARCH("spray",D714)),"NG",IF(ISNUMBER(SEARCH("oil",D714)),"NG",IF(ISNUMBER(SEARCH("battery",D714)),"NG",IF(ISNUMBER(SEARCH("bleach",D714)),"NG",IF(ISNUMBER(SEARCH("paint",D714)),"NG",IF(ISNUMBER(SEARCH("wool",D714)),"NG",IF(ISNUMBER(SEARCH("shark",D714)),"NG",""))))))))</f>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30"/>
      <c r="N715" s="138"/>
      <c r="O715" s="139"/>
      <c r="P715" s="81"/>
      <c r="Q715" s="82">
        <f>ROUND(N715*H715,0)</f>
        <v>0</v>
      </c>
      <c r="R715" s="83"/>
      <c r="S715" s="83"/>
      <c r="T715" s="83"/>
      <c r="U715" s="41" t="str">
        <f>IF(AND(B715="",C715="",D715="",E715="",F715="",G715="",H715="",I715="",J715="",K715="",M715="",N715="",O715="",LEN(Q715)=0)=FALSE,IF(OR(B715="",C715="",D715="",E715="",F715="",G715="",H715="",I715="",J715="",K715="",M715="",N715="",O715="",LEN(Q715)=0,AND(ISNONTEXT(Q715), Q715&gt;100000))=TRUE,"NG",""),"")</f>
        <v>NG</v>
      </c>
      <c r="V715" s="42" t="str">
        <f>IF(ISNUMBER(SEARCH("ガス",D715)),"NG",IF(ISNUMBER(SEARCH("スプレー",D715)),"NG",IF(ISNUMBER(SEARCH("オイル",D715)),"NG",IF(ISNUMBER(SEARCH("バッテリー",D715)),"NG",IF(ISNUMBER(SEARCH("漂白",D715)),"NG",IF(ISNUMBER(SEARCH("ペイント",D715)),"NG",IF(ISNUMBER(SEARCH("ウール",D715)),"NG",IF(ISNUMBER(SEARCH("サメ",D715)),"NG","" ))))))))</f>
        <v/>
      </c>
      <c r="W715" s="42" t="str">
        <f>IF(ISNUMBER(SEARCH("gas",D715)),"NG",IF(ISNUMBER(SEARCH("spray",D715)),"NG",IF(ISNUMBER(SEARCH("oil",D715)),"NG",IF(ISNUMBER(SEARCH("battery",D715)),"NG",IF(ISNUMBER(SEARCH("bleach",D715)),"NG",IF(ISNUMBER(SEARCH("paint",D715)),"NG",IF(ISNUMBER(SEARCH("wool",D715)),"NG",IF(ISNUMBER(SEARCH("shark",D715)),"NG",""))))))))</f>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30"/>
      <c r="N716" s="138"/>
      <c r="O716" s="139"/>
      <c r="P716" s="81"/>
      <c r="Q716" s="82">
        <f>ROUND(N716*H716,0)</f>
        <v>0</v>
      </c>
      <c r="R716" s="83"/>
      <c r="S716" s="83"/>
      <c r="T716" s="83"/>
      <c r="U716" s="41" t="str">
        <f>IF(AND(B716="",C716="",D716="",E716="",F716="",G716="",H716="",I716="",J716="",K716="",M716="",N716="",O716="",LEN(Q716)=0)=FALSE,IF(OR(B716="",C716="",D716="",E716="",F716="",G716="",H716="",I716="",J716="",K716="",M716="",N716="",O716="",LEN(Q716)=0,AND(ISNONTEXT(Q716), Q716&gt;100000))=TRUE,"NG",""),"")</f>
        <v>NG</v>
      </c>
      <c r="V716" s="42" t="str">
        <f>IF(ISNUMBER(SEARCH("ガス",D716)),"NG",IF(ISNUMBER(SEARCH("スプレー",D716)),"NG",IF(ISNUMBER(SEARCH("オイル",D716)),"NG",IF(ISNUMBER(SEARCH("バッテリー",D716)),"NG",IF(ISNUMBER(SEARCH("漂白",D716)),"NG",IF(ISNUMBER(SEARCH("ペイント",D716)),"NG",IF(ISNUMBER(SEARCH("ウール",D716)),"NG",IF(ISNUMBER(SEARCH("サメ",D716)),"NG","" ))))))))</f>
        <v/>
      </c>
      <c r="W716" s="42" t="str">
        <f>IF(ISNUMBER(SEARCH("gas",D716)),"NG",IF(ISNUMBER(SEARCH("spray",D716)),"NG",IF(ISNUMBER(SEARCH("oil",D716)),"NG",IF(ISNUMBER(SEARCH("battery",D716)),"NG",IF(ISNUMBER(SEARCH("bleach",D716)),"NG",IF(ISNUMBER(SEARCH("paint",D716)),"NG",IF(ISNUMBER(SEARCH("wool",D716)),"NG",IF(ISNUMBER(SEARCH("shark",D716)),"NG",""))))))))</f>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30"/>
      <c r="N717" s="138"/>
      <c r="O717" s="139"/>
      <c r="P717" s="81"/>
      <c r="Q717" s="82">
        <f>ROUND(N717*H717,0)</f>
        <v>0</v>
      </c>
      <c r="R717" s="83"/>
      <c r="S717" s="83"/>
      <c r="T717" s="83"/>
      <c r="U717" s="41" t="str">
        <f>IF(AND(B717="",C717="",D717="",E717="",F717="",G717="",H717="",I717="",J717="",K717="",M717="",N717="",O717="",LEN(Q717)=0)=FALSE,IF(OR(B717="",C717="",D717="",E717="",F717="",G717="",H717="",I717="",J717="",K717="",M717="",N717="",O717="",LEN(Q717)=0,AND(ISNONTEXT(Q717), Q717&gt;100000))=TRUE,"NG",""),"")</f>
        <v>NG</v>
      </c>
      <c r="V717" s="42" t="str">
        <f>IF(ISNUMBER(SEARCH("ガス",D717)),"NG",IF(ISNUMBER(SEARCH("スプレー",D717)),"NG",IF(ISNUMBER(SEARCH("オイル",D717)),"NG",IF(ISNUMBER(SEARCH("バッテリー",D717)),"NG",IF(ISNUMBER(SEARCH("漂白",D717)),"NG",IF(ISNUMBER(SEARCH("ペイント",D717)),"NG",IF(ISNUMBER(SEARCH("ウール",D717)),"NG",IF(ISNUMBER(SEARCH("サメ",D717)),"NG","" ))))))))</f>
        <v/>
      </c>
      <c r="W717" s="42" t="str">
        <f>IF(ISNUMBER(SEARCH("gas",D717)),"NG",IF(ISNUMBER(SEARCH("spray",D717)),"NG",IF(ISNUMBER(SEARCH("oil",D717)),"NG",IF(ISNUMBER(SEARCH("battery",D717)),"NG",IF(ISNUMBER(SEARCH("bleach",D717)),"NG",IF(ISNUMBER(SEARCH("paint",D717)),"NG",IF(ISNUMBER(SEARCH("wool",D717)),"NG",IF(ISNUMBER(SEARCH("shark",D717)),"NG",""))))))))</f>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30"/>
      <c r="N718" s="138"/>
      <c r="O718" s="139"/>
      <c r="P718" s="81"/>
      <c r="Q718" s="82">
        <f>ROUND(N718*H718,0)</f>
        <v>0</v>
      </c>
      <c r="R718" s="83"/>
      <c r="S718" s="83"/>
      <c r="T718" s="83"/>
      <c r="U718" s="41" t="str">
        <f>IF(AND(B718="",C718="",D718="",E718="",F718="",G718="",H718="",I718="",J718="",K718="",M718="",N718="",O718="",LEN(Q718)=0)=FALSE,IF(OR(B718="",C718="",D718="",E718="",F718="",G718="",H718="",I718="",J718="",K718="",M718="",N718="",O718="",LEN(Q718)=0,AND(ISNONTEXT(Q718), Q718&gt;100000))=TRUE,"NG",""),"")</f>
        <v>NG</v>
      </c>
      <c r="V718" s="42" t="str">
        <f>IF(ISNUMBER(SEARCH("ガス",D718)),"NG",IF(ISNUMBER(SEARCH("スプレー",D718)),"NG",IF(ISNUMBER(SEARCH("オイル",D718)),"NG",IF(ISNUMBER(SEARCH("バッテリー",D718)),"NG",IF(ISNUMBER(SEARCH("漂白",D718)),"NG",IF(ISNUMBER(SEARCH("ペイント",D718)),"NG",IF(ISNUMBER(SEARCH("ウール",D718)),"NG",IF(ISNUMBER(SEARCH("サメ",D718)),"NG","" ))))))))</f>
        <v/>
      </c>
      <c r="W718" s="42" t="str">
        <f>IF(ISNUMBER(SEARCH("gas",D718)),"NG",IF(ISNUMBER(SEARCH("spray",D718)),"NG",IF(ISNUMBER(SEARCH("oil",D718)),"NG",IF(ISNUMBER(SEARCH("battery",D718)),"NG",IF(ISNUMBER(SEARCH("bleach",D718)),"NG",IF(ISNUMBER(SEARCH("paint",D718)),"NG",IF(ISNUMBER(SEARCH("wool",D718)),"NG",IF(ISNUMBER(SEARCH("shark",D718)),"NG",""))))))))</f>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30"/>
      <c r="N719" s="138"/>
      <c r="O719" s="139"/>
      <c r="P719" s="81"/>
      <c r="Q719" s="82">
        <f>ROUND(N719*H719,0)</f>
        <v>0</v>
      </c>
      <c r="R719" s="83"/>
      <c r="S719" s="83"/>
      <c r="T719" s="83"/>
      <c r="U719" s="41" t="str">
        <f>IF(AND(B719="",C719="",D719="",E719="",F719="",G719="",H719="",I719="",J719="",K719="",M719="",N719="",O719="",LEN(Q719)=0)=FALSE,IF(OR(B719="",C719="",D719="",E719="",F719="",G719="",H719="",I719="",J719="",K719="",M719="",N719="",O719="",LEN(Q719)=0,AND(ISNONTEXT(Q719), Q719&gt;100000))=TRUE,"NG",""),"")</f>
        <v>NG</v>
      </c>
      <c r="V719" s="42" t="str">
        <f>IF(ISNUMBER(SEARCH("ガス",D719)),"NG",IF(ISNUMBER(SEARCH("スプレー",D719)),"NG",IF(ISNUMBER(SEARCH("オイル",D719)),"NG",IF(ISNUMBER(SEARCH("バッテリー",D719)),"NG",IF(ISNUMBER(SEARCH("漂白",D719)),"NG",IF(ISNUMBER(SEARCH("ペイント",D719)),"NG",IF(ISNUMBER(SEARCH("ウール",D719)),"NG",IF(ISNUMBER(SEARCH("サメ",D719)),"NG","" ))))))))</f>
        <v/>
      </c>
      <c r="W719" s="42" t="str">
        <f>IF(ISNUMBER(SEARCH("gas",D719)),"NG",IF(ISNUMBER(SEARCH("spray",D719)),"NG",IF(ISNUMBER(SEARCH("oil",D719)),"NG",IF(ISNUMBER(SEARCH("battery",D719)),"NG",IF(ISNUMBER(SEARCH("bleach",D719)),"NG",IF(ISNUMBER(SEARCH("paint",D719)),"NG",IF(ISNUMBER(SEARCH("wool",D719)),"NG",IF(ISNUMBER(SEARCH("shark",D719)),"NG",""))))))))</f>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30"/>
      <c r="N720" s="138"/>
      <c r="O720" s="139"/>
      <c r="P720" s="81"/>
      <c r="Q720" s="82">
        <f>ROUND(N720*H720,0)</f>
        <v>0</v>
      </c>
      <c r="R720" s="83"/>
      <c r="S720" s="83"/>
      <c r="T720" s="83"/>
      <c r="U720" s="41" t="str">
        <f>IF(AND(B720="",C720="",D720="",E720="",F720="",G720="",H720="",I720="",J720="",K720="",M720="",N720="",O720="",LEN(Q720)=0)=FALSE,IF(OR(B720="",C720="",D720="",E720="",F720="",G720="",H720="",I720="",J720="",K720="",M720="",N720="",O720="",LEN(Q720)=0,AND(ISNONTEXT(Q720), Q720&gt;100000))=TRUE,"NG",""),"")</f>
        <v>NG</v>
      </c>
      <c r="V720" s="42" t="str">
        <f>IF(ISNUMBER(SEARCH("ガス",D720)),"NG",IF(ISNUMBER(SEARCH("スプレー",D720)),"NG",IF(ISNUMBER(SEARCH("オイル",D720)),"NG",IF(ISNUMBER(SEARCH("バッテリー",D720)),"NG",IF(ISNUMBER(SEARCH("漂白",D720)),"NG",IF(ISNUMBER(SEARCH("ペイント",D720)),"NG",IF(ISNUMBER(SEARCH("ウール",D720)),"NG",IF(ISNUMBER(SEARCH("サメ",D720)),"NG","" ))))))))</f>
        <v/>
      </c>
      <c r="W720" s="42" t="str">
        <f>IF(ISNUMBER(SEARCH("gas",D720)),"NG",IF(ISNUMBER(SEARCH("spray",D720)),"NG",IF(ISNUMBER(SEARCH("oil",D720)),"NG",IF(ISNUMBER(SEARCH("battery",D720)),"NG",IF(ISNUMBER(SEARCH("bleach",D720)),"NG",IF(ISNUMBER(SEARCH("paint",D720)),"NG",IF(ISNUMBER(SEARCH("wool",D720)),"NG",IF(ISNUMBER(SEARCH("shark",D720)),"NG",""))))))))</f>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30"/>
      <c r="N721" s="138"/>
      <c r="O721" s="139"/>
      <c r="P721" s="81"/>
      <c r="Q721" s="82">
        <f>ROUND(N721*H721,0)</f>
        <v>0</v>
      </c>
      <c r="R721" s="83"/>
      <c r="S721" s="83"/>
      <c r="T721" s="83"/>
      <c r="U721" s="41" t="str">
        <f>IF(AND(B721="",C721="",D721="",E721="",F721="",G721="",H721="",I721="",J721="",K721="",M721="",N721="",O721="",LEN(Q721)=0)=FALSE,IF(OR(B721="",C721="",D721="",E721="",F721="",G721="",H721="",I721="",J721="",K721="",M721="",N721="",O721="",LEN(Q721)=0,AND(ISNONTEXT(Q721), Q721&gt;100000))=TRUE,"NG",""),"")</f>
        <v>NG</v>
      </c>
      <c r="V721" s="42" t="str">
        <f>IF(ISNUMBER(SEARCH("ガス",D721)),"NG",IF(ISNUMBER(SEARCH("スプレー",D721)),"NG",IF(ISNUMBER(SEARCH("オイル",D721)),"NG",IF(ISNUMBER(SEARCH("バッテリー",D721)),"NG",IF(ISNUMBER(SEARCH("漂白",D721)),"NG",IF(ISNUMBER(SEARCH("ペイント",D721)),"NG",IF(ISNUMBER(SEARCH("ウール",D721)),"NG",IF(ISNUMBER(SEARCH("サメ",D721)),"NG","" ))))))))</f>
        <v/>
      </c>
      <c r="W721" s="42" t="str">
        <f>IF(ISNUMBER(SEARCH("gas",D721)),"NG",IF(ISNUMBER(SEARCH("spray",D721)),"NG",IF(ISNUMBER(SEARCH("oil",D721)),"NG",IF(ISNUMBER(SEARCH("battery",D721)),"NG",IF(ISNUMBER(SEARCH("bleach",D721)),"NG",IF(ISNUMBER(SEARCH("paint",D721)),"NG",IF(ISNUMBER(SEARCH("wool",D721)),"NG",IF(ISNUMBER(SEARCH("shark",D721)),"NG",""))))))))</f>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30"/>
      <c r="N722" s="138"/>
      <c r="O722" s="139"/>
      <c r="P722" s="81"/>
      <c r="Q722" s="82">
        <f>ROUND(N722*H722,0)</f>
        <v>0</v>
      </c>
      <c r="R722" s="83"/>
      <c r="S722" s="83"/>
      <c r="T722" s="83"/>
      <c r="U722" s="41" t="str">
        <f>IF(AND(B722="",C722="",D722="",E722="",F722="",G722="",H722="",I722="",J722="",K722="",M722="",N722="",O722="",LEN(Q722)=0)=FALSE,IF(OR(B722="",C722="",D722="",E722="",F722="",G722="",H722="",I722="",J722="",K722="",M722="",N722="",O722="",LEN(Q722)=0,AND(ISNONTEXT(Q722), Q722&gt;100000))=TRUE,"NG",""),"")</f>
        <v>NG</v>
      </c>
      <c r="V722" s="42" t="str">
        <f>IF(ISNUMBER(SEARCH("ガス",D722)),"NG",IF(ISNUMBER(SEARCH("スプレー",D722)),"NG",IF(ISNUMBER(SEARCH("オイル",D722)),"NG",IF(ISNUMBER(SEARCH("バッテリー",D722)),"NG",IF(ISNUMBER(SEARCH("漂白",D722)),"NG",IF(ISNUMBER(SEARCH("ペイント",D722)),"NG",IF(ISNUMBER(SEARCH("ウール",D722)),"NG",IF(ISNUMBER(SEARCH("サメ",D722)),"NG","" ))))))))</f>
        <v/>
      </c>
      <c r="W722" s="42" t="str">
        <f>IF(ISNUMBER(SEARCH("gas",D722)),"NG",IF(ISNUMBER(SEARCH("spray",D722)),"NG",IF(ISNUMBER(SEARCH("oil",D722)),"NG",IF(ISNUMBER(SEARCH("battery",D722)),"NG",IF(ISNUMBER(SEARCH("bleach",D722)),"NG",IF(ISNUMBER(SEARCH("paint",D722)),"NG",IF(ISNUMBER(SEARCH("wool",D722)),"NG",IF(ISNUMBER(SEARCH("shark",D722)),"NG",""))))))))</f>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30"/>
      <c r="N723" s="138"/>
      <c r="O723" s="139"/>
      <c r="P723" s="81"/>
      <c r="Q723" s="82">
        <f>ROUND(N723*H723,0)</f>
        <v>0</v>
      </c>
      <c r="R723" s="83"/>
      <c r="S723" s="83"/>
      <c r="T723" s="83"/>
      <c r="U723" s="41" t="str">
        <f>IF(AND(B723="",C723="",D723="",E723="",F723="",G723="",H723="",I723="",J723="",K723="",M723="",N723="",O723="",LEN(Q723)=0)=FALSE,IF(OR(B723="",C723="",D723="",E723="",F723="",G723="",H723="",I723="",J723="",K723="",M723="",N723="",O723="",LEN(Q723)=0,AND(ISNONTEXT(Q723), Q723&gt;100000))=TRUE,"NG",""),"")</f>
        <v>NG</v>
      </c>
      <c r="V723" s="42" t="str">
        <f>IF(ISNUMBER(SEARCH("ガス",D723)),"NG",IF(ISNUMBER(SEARCH("スプレー",D723)),"NG",IF(ISNUMBER(SEARCH("オイル",D723)),"NG",IF(ISNUMBER(SEARCH("バッテリー",D723)),"NG",IF(ISNUMBER(SEARCH("漂白",D723)),"NG",IF(ISNUMBER(SEARCH("ペイント",D723)),"NG",IF(ISNUMBER(SEARCH("ウール",D723)),"NG",IF(ISNUMBER(SEARCH("サメ",D723)),"NG","" ))))))))</f>
        <v/>
      </c>
      <c r="W723" s="42" t="str">
        <f>IF(ISNUMBER(SEARCH("gas",D723)),"NG",IF(ISNUMBER(SEARCH("spray",D723)),"NG",IF(ISNUMBER(SEARCH("oil",D723)),"NG",IF(ISNUMBER(SEARCH("battery",D723)),"NG",IF(ISNUMBER(SEARCH("bleach",D723)),"NG",IF(ISNUMBER(SEARCH("paint",D723)),"NG",IF(ISNUMBER(SEARCH("wool",D723)),"NG",IF(ISNUMBER(SEARCH("shark",D723)),"NG",""))))))))</f>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30"/>
      <c r="N724" s="138"/>
      <c r="O724" s="139"/>
      <c r="P724" s="81"/>
      <c r="Q724" s="82">
        <f>ROUND(N724*H724,0)</f>
        <v>0</v>
      </c>
      <c r="R724" s="83"/>
      <c r="S724" s="83"/>
      <c r="T724" s="83"/>
      <c r="U724" s="41" t="str">
        <f>IF(AND(B724="",C724="",D724="",E724="",F724="",G724="",H724="",I724="",J724="",K724="",M724="",N724="",O724="",LEN(Q724)=0)=FALSE,IF(OR(B724="",C724="",D724="",E724="",F724="",G724="",H724="",I724="",J724="",K724="",M724="",N724="",O724="",LEN(Q724)=0,AND(ISNONTEXT(Q724), Q724&gt;100000))=TRUE,"NG",""),"")</f>
        <v>NG</v>
      </c>
      <c r="V724" s="42" t="str">
        <f>IF(ISNUMBER(SEARCH("ガス",D724)),"NG",IF(ISNUMBER(SEARCH("スプレー",D724)),"NG",IF(ISNUMBER(SEARCH("オイル",D724)),"NG",IF(ISNUMBER(SEARCH("バッテリー",D724)),"NG",IF(ISNUMBER(SEARCH("漂白",D724)),"NG",IF(ISNUMBER(SEARCH("ペイント",D724)),"NG",IF(ISNUMBER(SEARCH("ウール",D724)),"NG",IF(ISNUMBER(SEARCH("サメ",D724)),"NG","" ))))))))</f>
        <v/>
      </c>
      <c r="W724" s="42" t="str">
        <f>IF(ISNUMBER(SEARCH("gas",D724)),"NG",IF(ISNUMBER(SEARCH("spray",D724)),"NG",IF(ISNUMBER(SEARCH("oil",D724)),"NG",IF(ISNUMBER(SEARCH("battery",D724)),"NG",IF(ISNUMBER(SEARCH("bleach",D724)),"NG",IF(ISNUMBER(SEARCH("paint",D724)),"NG",IF(ISNUMBER(SEARCH("wool",D724)),"NG",IF(ISNUMBER(SEARCH("shark",D724)),"NG",""))))))))</f>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30"/>
      <c r="N725" s="138"/>
      <c r="O725" s="139"/>
      <c r="P725" s="81"/>
      <c r="Q725" s="82">
        <f>ROUND(N725*H725,0)</f>
        <v>0</v>
      </c>
      <c r="R725" s="83"/>
      <c r="S725" s="83"/>
      <c r="T725" s="83"/>
      <c r="U725" s="41" t="str">
        <f>IF(AND(B725="",C725="",D725="",E725="",F725="",G725="",H725="",I725="",J725="",K725="",M725="",N725="",O725="",LEN(Q725)=0)=FALSE,IF(OR(B725="",C725="",D725="",E725="",F725="",G725="",H725="",I725="",J725="",K725="",M725="",N725="",O725="",LEN(Q725)=0,AND(ISNONTEXT(Q725), Q725&gt;100000))=TRUE,"NG",""),"")</f>
        <v>NG</v>
      </c>
      <c r="V725" s="42" t="str">
        <f>IF(ISNUMBER(SEARCH("ガス",D725)),"NG",IF(ISNUMBER(SEARCH("スプレー",D725)),"NG",IF(ISNUMBER(SEARCH("オイル",D725)),"NG",IF(ISNUMBER(SEARCH("バッテリー",D725)),"NG",IF(ISNUMBER(SEARCH("漂白",D725)),"NG",IF(ISNUMBER(SEARCH("ペイント",D725)),"NG",IF(ISNUMBER(SEARCH("ウール",D725)),"NG",IF(ISNUMBER(SEARCH("サメ",D725)),"NG","" ))))))))</f>
        <v/>
      </c>
      <c r="W725" s="42" t="str">
        <f>IF(ISNUMBER(SEARCH("gas",D725)),"NG",IF(ISNUMBER(SEARCH("spray",D725)),"NG",IF(ISNUMBER(SEARCH("oil",D725)),"NG",IF(ISNUMBER(SEARCH("battery",D725)),"NG",IF(ISNUMBER(SEARCH("bleach",D725)),"NG",IF(ISNUMBER(SEARCH("paint",D725)),"NG",IF(ISNUMBER(SEARCH("wool",D725)),"NG",IF(ISNUMBER(SEARCH("shark",D725)),"NG",""))))))))</f>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30"/>
      <c r="N726" s="138"/>
      <c r="O726" s="139"/>
      <c r="P726" s="81"/>
      <c r="Q726" s="82">
        <f>ROUND(N726*H726,0)</f>
        <v>0</v>
      </c>
      <c r="R726" s="83"/>
      <c r="S726" s="83"/>
      <c r="T726" s="83"/>
      <c r="U726" s="41" t="str">
        <f>IF(AND(B726="",C726="",D726="",E726="",F726="",G726="",H726="",I726="",J726="",K726="",M726="",N726="",O726="",LEN(Q726)=0)=FALSE,IF(OR(B726="",C726="",D726="",E726="",F726="",G726="",H726="",I726="",J726="",K726="",M726="",N726="",O726="",LEN(Q726)=0,AND(ISNONTEXT(Q726), Q726&gt;100000))=TRUE,"NG",""),"")</f>
        <v>NG</v>
      </c>
      <c r="V726" s="42" t="str">
        <f>IF(ISNUMBER(SEARCH("ガス",D726)),"NG",IF(ISNUMBER(SEARCH("スプレー",D726)),"NG",IF(ISNUMBER(SEARCH("オイル",D726)),"NG",IF(ISNUMBER(SEARCH("バッテリー",D726)),"NG",IF(ISNUMBER(SEARCH("漂白",D726)),"NG",IF(ISNUMBER(SEARCH("ペイント",D726)),"NG",IF(ISNUMBER(SEARCH("ウール",D726)),"NG",IF(ISNUMBER(SEARCH("サメ",D726)),"NG","" ))))))))</f>
        <v/>
      </c>
      <c r="W726" s="42" t="str">
        <f>IF(ISNUMBER(SEARCH("gas",D726)),"NG",IF(ISNUMBER(SEARCH("spray",D726)),"NG",IF(ISNUMBER(SEARCH("oil",D726)),"NG",IF(ISNUMBER(SEARCH("battery",D726)),"NG",IF(ISNUMBER(SEARCH("bleach",D726)),"NG",IF(ISNUMBER(SEARCH("paint",D726)),"NG",IF(ISNUMBER(SEARCH("wool",D726)),"NG",IF(ISNUMBER(SEARCH("shark",D726)),"NG",""))))))))</f>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30"/>
      <c r="N727" s="138"/>
      <c r="O727" s="139"/>
      <c r="P727" s="81"/>
      <c r="Q727" s="82">
        <f>ROUND(N727*H727,0)</f>
        <v>0</v>
      </c>
      <c r="R727" s="83"/>
      <c r="S727" s="83"/>
      <c r="T727" s="83"/>
      <c r="U727" s="41" t="str">
        <f>IF(AND(B727="",C727="",D727="",E727="",F727="",G727="",H727="",I727="",J727="",K727="",M727="",N727="",O727="",LEN(Q727)=0)=FALSE,IF(OR(B727="",C727="",D727="",E727="",F727="",G727="",H727="",I727="",J727="",K727="",M727="",N727="",O727="",LEN(Q727)=0,AND(ISNONTEXT(Q727), Q727&gt;100000))=TRUE,"NG",""),"")</f>
        <v>NG</v>
      </c>
      <c r="V727" s="42" t="str">
        <f>IF(ISNUMBER(SEARCH("ガス",D727)),"NG",IF(ISNUMBER(SEARCH("スプレー",D727)),"NG",IF(ISNUMBER(SEARCH("オイル",D727)),"NG",IF(ISNUMBER(SEARCH("バッテリー",D727)),"NG",IF(ISNUMBER(SEARCH("漂白",D727)),"NG",IF(ISNUMBER(SEARCH("ペイント",D727)),"NG",IF(ISNUMBER(SEARCH("ウール",D727)),"NG",IF(ISNUMBER(SEARCH("サメ",D727)),"NG","" ))))))))</f>
        <v/>
      </c>
      <c r="W727" s="42" t="str">
        <f>IF(ISNUMBER(SEARCH("gas",D727)),"NG",IF(ISNUMBER(SEARCH("spray",D727)),"NG",IF(ISNUMBER(SEARCH("oil",D727)),"NG",IF(ISNUMBER(SEARCH("battery",D727)),"NG",IF(ISNUMBER(SEARCH("bleach",D727)),"NG",IF(ISNUMBER(SEARCH("paint",D727)),"NG",IF(ISNUMBER(SEARCH("wool",D727)),"NG",IF(ISNUMBER(SEARCH("shark",D727)),"NG",""))))))))</f>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30"/>
      <c r="N728" s="138"/>
      <c r="O728" s="139"/>
      <c r="P728" s="81"/>
      <c r="Q728" s="82">
        <f>ROUND(N728*H728,0)</f>
        <v>0</v>
      </c>
      <c r="R728" s="83"/>
      <c r="S728" s="83"/>
      <c r="T728" s="83"/>
      <c r="U728" s="41" t="str">
        <f>IF(AND(B728="",C728="",D728="",E728="",F728="",G728="",H728="",I728="",J728="",K728="",M728="",N728="",O728="",LEN(Q728)=0)=FALSE,IF(OR(B728="",C728="",D728="",E728="",F728="",G728="",H728="",I728="",J728="",K728="",M728="",N728="",O728="",LEN(Q728)=0,AND(ISNONTEXT(Q728), Q728&gt;100000))=TRUE,"NG",""),"")</f>
        <v>NG</v>
      </c>
      <c r="V728" s="42" t="str">
        <f>IF(ISNUMBER(SEARCH("ガス",D728)),"NG",IF(ISNUMBER(SEARCH("スプレー",D728)),"NG",IF(ISNUMBER(SEARCH("オイル",D728)),"NG",IF(ISNUMBER(SEARCH("バッテリー",D728)),"NG",IF(ISNUMBER(SEARCH("漂白",D728)),"NG",IF(ISNUMBER(SEARCH("ペイント",D728)),"NG",IF(ISNUMBER(SEARCH("ウール",D728)),"NG",IF(ISNUMBER(SEARCH("サメ",D728)),"NG","" ))))))))</f>
        <v/>
      </c>
      <c r="W728" s="42" t="str">
        <f>IF(ISNUMBER(SEARCH("gas",D728)),"NG",IF(ISNUMBER(SEARCH("spray",D728)),"NG",IF(ISNUMBER(SEARCH("oil",D728)),"NG",IF(ISNUMBER(SEARCH("battery",D728)),"NG",IF(ISNUMBER(SEARCH("bleach",D728)),"NG",IF(ISNUMBER(SEARCH("paint",D728)),"NG",IF(ISNUMBER(SEARCH("wool",D728)),"NG",IF(ISNUMBER(SEARCH("shark",D728)),"NG",""))))))))</f>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30"/>
      <c r="N729" s="138"/>
      <c r="O729" s="139"/>
      <c r="P729" s="81"/>
      <c r="Q729" s="82">
        <f>ROUND(N729*H729,0)</f>
        <v>0</v>
      </c>
      <c r="R729" s="83"/>
      <c r="S729" s="83"/>
      <c r="T729" s="83"/>
      <c r="U729" s="41" t="str">
        <f>IF(AND(B729="",C729="",D729="",E729="",F729="",G729="",H729="",I729="",J729="",K729="",M729="",N729="",O729="",LEN(Q729)=0)=FALSE,IF(OR(B729="",C729="",D729="",E729="",F729="",G729="",H729="",I729="",J729="",K729="",M729="",N729="",O729="",LEN(Q729)=0,AND(ISNONTEXT(Q729), Q729&gt;100000))=TRUE,"NG",""),"")</f>
        <v>NG</v>
      </c>
      <c r="V729" s="42" t="str">
        <f>IF(ISNUMBER(SEARCH("ガス",D729)),"NG",IF(ISNUMBER(SEARCH("スプレー",D729)),"NG",IF(ISNUMBER(SEARCH("オイル",D729)),"NG",IF(ISNUMBER(SEARCH("バッテリー",D729)),"NG",IF(ISNUMBER(SEARCH("漂白",D729)),"NG",IF(ISNUMBER(SEARCH("ペイント",D729)),"NG",IF(ISNUMBER(SEARCH("ウール",D729)),"NG",IF(ISNUMBER(SEARCH("サメ",D729)),"NG","" ))))))))</f>
        <v/>
      </c>
      <c r="W729" s="42" t="str">
        <f>IF(ISNUMBER(SEARCH("gas",D729)),"NG",IF(ISNUMBER(SEARCH("spray",D729)),"NG",IF(ISNUMBER(SEARCH("oil",D729)),"NG",IF(ISNUMBER(SEARCH("battery",D729)),"NG",IF(ISNUMBER(SEARCH("bleach",D729)),"NG",IF(ISNUMBER(SEARCH("paint",D729)),"NG",IF(ISNUMBER(SEARCH("wool",D729)),"NG",IF(ISNUMBER(SEARCH("shark",D729)),"NG",""))))))))</f>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30"/>
      <c r="N730" s="138"/>
      <c r="O730" s="139"/>
      <c r="P730" s="81"/>
      <c r="Q730" s="82">
        <f>ROUND(N730*H730,0)</f>
        <v>0</v>
      </c>
      <c r="R730" s="83"/>
      <c r="S730" s="83"/>
      <c r="T730" s="83"/>
      <c r="U730" s="41" t="str">
        <f>IF(AND(B730="",C730="",D730="",E730="",F730="",G730="",H730="",I730="",J730="",K730="",M730="",N730="",O730="",LEN(Q730)=0)=FALSE,IF(OR(B730="",C730="",D730="",E730="",F730="",G730="",H730="",I730="",J730="",K730="",M730="",N730="",O730="",LEN(Q730)=0,AND(ISNONTEXT(Q730), Q730&gt;100000))=TRUE,"NG",""),"")</f>
        <v>NG</v>
      </c>
      <c r="V730" s="42" t="str">
        <f>IF(ISNUMBER(SEARCH("ガス",D730)),"NG",IF(ISNUMBER(SEARCH("スプレー",D730)),"NG",IF(ISNUMBER(SEARCH("オイル",D730)),"NG",IF(ISNUMBER(SEARCH("バッテリー",D730)),"NG",IF(ISNUMBER(SEARCH("漂白",D730)),"NG",IF(ISNUMBER(SEARCH("ペイント",D730)),"NG",IF(ISNUMBER(SEARCH("ウール",D730)),"NG",IF(ISNUMBER(SEARCH("サメ",D730)),"NG","" ))))))))</f>
        <v/>
      </c>
      <c r="W730" s="42" t="str">
        <f>IF(ISNUMBER(SEARCH("gas",D730)),"NG",IF(ISNUMBER(SEARCH("spray",D730)),"NG",IF(ISNUMBER(SEARCH("oil",D730)),"NG",IF(ISNUMBER(SEARCH("battery",D730)),"NG",IF(ISNUMBER(SEARCH("bleach",D730)),"NG",IF(ISNUMBER(SEARCH("paint",D730)),"NG",IF(ISNUMBER(SEARCH("wool",D730)),"NG",IF(ISNUMBER(SEARCH("shark",D730)),"NG",""))))))))</f>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30"/>
      <c r="N731" s="138"/>
      <c r="O731" s="139"/>
      <c r="P731" s="81"/>
      <c r="Q731" s="82">
        <f>ROUND(N731*H731,0)</f>
        <v>0</v>
      </c>
      <c r="R731" s="83"/>
      <c r="S731" s="83"/>
      <c r="T731" s="83"/>
      <c r="U731" s="41" t="str">
        <f>IF(AND(B731="",C731="",D731="",E731="",F731="",G731="",H731="",I731="",J731="",K731="",M731="",N731="",O731="",LEN(Q731)=0)=FALSE,IF(OR(B731="",C731="",D731="",E731="",F731="",G731="",H731="",I731="",J731="",K731="",M731="",N731="",O731="",LEN(Q731)=0,AND(ISNONTEXT(Q731), Q731&gt;100000))=TRUE,"NG",""),"")</f>
        <v>NG</v>
      </c>
      <c r="V731" s="42" t="str">
        <f>IF(ISNUMBER(SEARCH("ガス",D731)),"NG",IF(ISNUMBER(SEARCH("スプレー",D731)),"NG",IF(ISNUMBER(SEARCH("オイル",D731)),"NG",IF(ISNUMBER(SEARCH("バッテリー",D731)),"NG",IF(ISNUMBER(SEARCH("漂白",D731)),"NG",IF(ISNUMBER(SEARCH("ペイント",D731)),"NG",IF(ISNUMBER(SEARCH("ウール",D731)),"NG",IF(ISNUMBER(SEARCH("サメ",D731)),"NG","" ))))))))</f>
        <v/>
      </c>
      <c r="W731" s="42" t="str">
        <f>IF(ISNUMBER(SEARCH("gas",D731)),"NG",IF(ISNUMBER(SEARCH("spray",D731)),"NG",IF(ISNUMBER(SEARCH("oil",D731)),"NG",IF(ISNUMBER(SEARCH("battery",D731)),"NG",IF(ISNUMBER(SEARCH("bleach",D731)),"NG",IF(ISNUMBER(SEARCH("paint",D731)),"NG",IF(ISNUMBER(SEARCH("wool",D731)),"NG",IF(ISNUMBER(SEARCH("shark",D731)),"NG",""))))))))</f>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30"/>
      <c r="N732" s="138"/>
      <c r="O732" s="139"/>
      <c r="P732" s="81"/>
      <c r="Q732" s="82">
        <f>ROUND(N732*H732,0)</f>
        <v>0</v>
      </c>
      <c r="R732" s="83"/>
      <c r="S732" s="83"/>
      <c r="T732" s="83"/>
      <c r="U732" s="41" t="str">
        <f>IF(AND(B732="",C732="",D732="",E732="",F732="",G732="",H732="",I732="",J732="",K732="",M732="",N732="",O732="",LEN(Q732)=0)=FALSE,IF(OR(B732="",C732="",D732="",E732="",F732="",G732="",H732="",I732="",J732="",K732="",M732="",N732="",O732="",LEN(Q732)=0,AND(ISNONTEXT(Q732), Q732&gt;100000))=TRUE,"NG",""),"")</f>
        <v>NG</v>
      </c>
      <c r="V732" s="42" t="str">
        <f>IF(ISNUMBER(SEARCH("ガス",D732)),"NG",IF(ISNUMBER(SEARCH("スプレー",D732)),"NG",IF(ISNUMBER(SEARCH("オイル",D732)),"NG",IF(ISNUMBER(SEARCH("バッテリー",D732)),"NG",IF(ISNUMBER(SEARCH("漂白",D732)),"NG",IF(ISNUMBER(SEARCH("ペイント",D732)),"NG",IF(ISNUMBER(SEARCH("ウール",D732)),"NG",IF(ISNUMBER(SEARCH("サメ",D732)),"NG","" ))))))))</f>
        <v/>
      </c>
      <c r="W732" s="42" t="str">
        <f>IF(ISNUMBER(SEARCH("gas",D732)),"NG",IF(ISNUMBER(SEARCH("spray",D732)),"NG",IF(ISNUMBER(SEARCH("oil",D732)),"NG",IF(ISNUMBER(SEARCH("battery",D732)),"NG",IF(ISNUMBER(SEARCH("bleach",D732)),"NG",IF(ISNUMBER(SEARCH("paint",D732)),"NG",IF(ISNUMBER(SEARCH("wool",D732)),"NG",IF(ISNUMBER(SEARCH("shark",D732)),"NG",""))))))))</f>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30"/>
      <c r="N733" s="138"/>
      <c r="O733" s="139"/>
      <c r="P733" s="81"/>
      <c r="Q733" s="82">
        <f>ROUND(N733*H733,0)</f>
        <v>0</v>
      </c>
      <c r="R733" s="83"/>
      <c r="S733" s="83"/>
      <c r="T733" s="83"/>
      <c r="U733" s="41" t="str">
        <f>IF(AND(B733="",C733="",D733="",E733="",F733="",G733="",H733="",I733="",J733="",K733="",M733="",N733="",O733="",LEN(Q733)=0)=FALSE,IF(OR(B733="",C733="",D733="",E733="",F733="",G733="",H733="",I733="",J733="",K733="",M733="",N733="",O733="",LEN(Q733)=0,AND(ISNONTEXT(Q733), Q733&gt;100000))=TRUE,"NG",""),"")</f>
        <v>NG</v>
      </c>
      <c r="V733" s="42" t="str">
        <f>IF(ISNUMBER(SEARCH("ガス",D733)),"NG",IF(ISNUMBER(SEARCH("スプレー",D733)),"NG",IF(ISNUMBER(SEARCH("オイル",D733)),"NG",IF(ISNUMBER(SEARCH("バッテリー",D733)),"NG",IF(ISNUMBER(SEARCH("漂白",D733)),"NG",IF(ISNUMBER(SEARCH("ペイント",D733)),"NG",IF(ISNUMBER(SEARCH("ウール",D733)),"NG",IF(ISNUMBER(SEARCH("サメ",D733)),"NG","" ))))))))</f>
        <v/>
      </c>
      <c r="W733" s="42" t="str">
        <f>IF(ISNUMBER(SEARCH("gas",D733)),"NG",IF(ISNUMBER(SEARCH("spray",D733)),"NG",IF(ISNUMBER(SEARCH("oil",D733)),"NG",IF(ISNUMBER(SEARCH("battery",D733)),"NG",IF(ISNUMBER(SEARCH("bleach",D733)),"NG",IF(ISNUMBER(SEARCH("paint",D733)),"NG",IF(ISNUMBER(SEARCH("wool",D733)),"NG",IF(ISNUMBER(SEARCH("shark",D733)),"NG",""))))))))</f>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30"/>
      <c r="N734" s="138"/>
      <c r="O734" s="139"/>
      <c r="P734" s="81"/>
      <c r="Q734" s="82">
        <f>ROUND(N734*H734,0)</f>
        <v>0</v>
      </c>
      <c r="R734" s="83"/>
      <c r="S734" s="83"/>
      <c r="T734" s="83"/>
      <c r="U734" s="41" t="str">
        <f>IF(AND(B734="",C734="",D734="",E734="",F734="",G734="",H734="",I734="",J734="",K734="",M734="",N734="",O734="",LEN(Q734)=0)=FALSE,IF(OR(B734="",C734="",D734="",E734="",F734="",G734="",H734="",I734="",J734="",K734="",M734="",N734="",O734="",LEN(Q734)=0,AND(ISNONTEXT(Q734), Q734&gt;100000))=TRUE,"NG",""),"")</f>
        <v>NG</v>
      </c>
      <c r="V734" s="42" t="str">
        <f>IF(ISNUMBER(SEARCH("ガス",D734)),"NG",IF(ISNUMBER(SEARCH("スプレー",D734)),"NG",IF(ISNUMBER(SEARCH("オイル",D734)),"NG",IF(ISNUMBER(SEARCH("バッテリー",D734)),"NG",IF(ISNUMBER(SEARCH("漂白",D734)),"NG",IF(ISNUMBER(SEARCH("ペイント",D734)),"NG",IF(ISNUMBER(SEARCH("ウール",D734)),"NG",IF(ISNUMBER(SEARCH("サメ",D734)),"NG","" ))))))))</f>
        <v/>
      </c>
      <c r="W734" s="42" t="str">
        <f>IF(ISNUMBER(SEARCH("gas",D734)),"NG",IF(ISNUMBER(SEARCH("spray",D734)),"NG",IF(ISNUMBER(SEARCH("oil",D734)),"NG",IF(ISNUMBER(SEARCH("battery",D734)),"NG",IF(ISNUMBER(SEARCH("bleach",D734)),"NG",IF(ISNUMBER(SEARCH("paint",D734)),"NG",IF(ISNUMBER(SEARCH("wool",D734)),"NG",IF(ISNUMBER(SEARCH("shark",D734)),"NG",""))))))))</f>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30"/>
      <c r="N735" s="138"/>
      <c r="O735" s="139"/>
      <c r="P735" s="81"/>
      <c r="Q735" s="82">
        <f>ROUND(N735*H735,0)</f>
        <v>0</v>
      </c>
      <c r="R735" s="83"/>
      <c r="S735" s="83"/>
      <c r="T735" s="83"/>
      <c r="U735" s="41" t="str">
        <f>IF(AND(B735="",C735="",D735="",E735="",F735="",G735="",H735="",I735="",J735="",K735="",M735="",N735="",O735="",LEN(Q735)=0)=FALSE,IF(OR(B735="",C735="",D735="",E735="",F735="",G735="",H735="",I735="",J735="",K735="",M735="",N735="",O735="",LEN(Q735)=0,AND(ISNONTEXT(Q735), Q735&gt;100000))=TRUE,"NG",""),"")</f>
        <v>NG</v>
      </c>
      <c r="V735" s="42" t="str">
        <f>IF(ISNUMBER(SEARCH("ガス",D735)),"NG",IF(ISNUMBER(SEARCH("スプレー",D735)),"NG",IF(ISNUMBER(SEARCH("オイル",D735)),"NG",IF(ISNUMBER(SEARCH("バッテリー",D735)),"NG",IF(ISNUMBER(SEARCH("漂白",D735)),"NG",IF(ISNUMBER(SEARCH("ペイント",D735)),"NG",IF(ISNUMBER(SEARCH("ウール",D735)),"NG",IF(ISNUMBER(SEARCH("サメ",D735)),"NG","" ))))))))</f>
        <v/>
      </c>
      <c r="W735" s="42" t="str">
        <f>IF(ISNUMBER(SEARCH("gas",D735)),"NG",IF(ISNUMBER(SEARCH("spray",D735)),"NG",IF(ISNUMBER(SEARCH("oil",D735)),"NG",IF(ISNUMBER(SEARCH("battery",D735)),"NG",IF(ISNUMBER(SEARCH("bleach",D735)),"NG",IF(ISNUMBER(SEARCH("paint",D735)),"NG",IF(ISNUMBER(SEARCH("wool",D735)),"NG",IF(ISNUMBER(SEARCH("shark",D735)),"NG",""))))))))</f>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30"/>
      <c r="N736" s="138"/>
      <c r="O736" s="139"/>
      <c r="P736" s="81"/>
      <c r="Q736" s="82">
        <f>ROUND(N736*H736,0)</f>
        <v>0</v>
      </c>
      <c r="R736" s="83"/>
      <c r="S736" s="83"/>
      <c r="T736" s="83"/>
      <c r="U736" s="41" t="str">
        <f>IF(AND(B736="",C736="",D736="",E736="",F736="",G736="",H736="",I736="",J736="",K736="",M736="",N736="",O736="",LEN(Q736)=0)=FALSE,IF(OR(B736="",C736="",D736="",E736="",F736="",G736="",H736="",I736="",J736="",K736="",M736="",N736="",O736="",LEN(Q736)=0,AND(ISNONTEXT(Q736), Q736&gt;100000))=TRUE,"NG",""),"")</f>
        <v>NG</v>
      </c>
      <c r="V736" s="42" t="str">
        <f>IF(ISNUMBER(SEARCH("ガス",D736)),"NG",IF(ISNUMBER(SEARCH("スプレー",D736)),"NG",IF(ISNUMBER(SEARCH("オイル",D736)),"NG",IF(ISNUMBER(SEARCH("バッテリー",D736)),"NG",IF(ISNUMBER(SEARCH("漂白",D736)),"NG",IF(ISNUMBER(SEARCH("ペイント",D736)),"NG",IF(ISNUMBER(SEARCH("ウール",D736)),"NG",IF(ISNUMBER(SEARCH("サメ",D736)),"NG","" ))))))))</f>
        <v/>
      </c>
      <c r="W736" s="42" t="str">
        <f>IF(ISNUMBER(SEARCH("gas",D736)),"NG",IF(ISNUMBER(SEARCH("spray",D736)),"NG",IF(ISNUMBER(SEARCH("oil",D736)),"NG",IF(ISNUMBER(SEARCH("battery",D736)),"NG",IF(ISNUMBER(SEARCH("bleach",D736)),"NG",IF(ISNUMBER(SEARCH("paint",D736)),"NG",IF(ISNUMBER(SEARCH("wool",D736)),"NG",IF(ISNUMBER(SEARCH("shark",D736)),"NG",""))))))))</f>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30"/>
      <c r="N737" s="138"/>
      <c r="O737" s="139"/>
      <c r="P737" s="81"/>
      <c r="Q737" s="82">
        <f>ROUND(N737*H737,0)</f>
        <v>0</v>
      </c>
      <c r="R737" s="83"/>
      <c r="S737" s="83"/>
      <c r="T737" s="83"/>
      <c r="U737" s="41" t="str">
        <f>IF(AND(B737="",C737="",D737="",E737="",F737="",G737="",H737="",I737="",J737="",K737="",M737="",N737="",O737="",LEN(Q737)=0)=FALSE,IF(OR(B737="",C737="",D737="",E737="",F737="",G737="",H737="",I737="",J737="",K737="",M737="",N737="",O737="",LEN(Q737)=0,AND(ISNONTEXT(Q737), Q737&gt;100000))=TRUE,"NG",""),"")</f>
        <v>NG</v>
      </c>
      <c r="V737" s="42" t="str">
        <f>IF(ISNUMBER(SEARCH("ガス",D737)),"NG",IF(ISNUMBER(SEARCH("スプレー",D737)),"NG",IF(ISNUMBER(SEARCH("オイル",D737)),"NG",IF(ISNUMBER(SEARCH("バッテリー",D737)),"NG",IF(ISNUMBER(SEARCH("漂白",D737)),"NG",IF(ISNUMBER(SEARCH("ペイント",D737)),"NG",IF(ISNUMBER(SEARCH("ウール",D737)),"NG",IF(ISNUMBER(SEARCH("サメ",D737)),"NG","" ))))))))</f>
        <v/>
      </c>
      <c r="W737" s="42" t="str">
        <f>IF(ISNUMBER(SEARCH("gas",D737)),"NG",IF(ISNUMBER(SEARCH("spray",D737)),"NG",IF(ISNUMBER(SEARCH("oil",D737)),"NG",IF(ISNUMBER(SEARCH("battery",D737)),"NG",IF(ISNUMBER(SEARCH("bleach",D737)),"NG",IF(ISNUMBER(SEARCH("paint",D737)),"NG",IF(ISNUMBER(SEARCH("wool",D737)),"NG",IF(ISNUMBER(SEARCH("shark",D737)),"NG",""))))))))</f>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30"/>
      <c r="N738" s="138"/>
      <c r="O738" s="139"/>
      <c r="P738" s="81"/>
      <c r="Q738" s="82">
        <f>ROUND(N738*H738,0)</f>
        <v>0</v>
      </c>
      <c r="R738" s="83"/>
      <c r="S738" s="83"/>
      <c r="T738" s="83"/>
      <c r="U738" s="41" t="str">
        <f>IF(AND(B738="",C738="",D738="",E738="",F738="",G738="",H738="",I738="",J738="",K738="",M738="",N738="",O738="",LEN(Q738)=0)=FALSE,IF(OR(B738="",C738="",D738="",E738="",F738="",G738="",H738="",I738="",J738="",K738="",M738="",N738="",O738="",LEN(Q738)=0,AND(ISNONTEXT(Q738), Q738&gt;100000))=TRUE,"NG",""),"")</f>
        <v>NG</v>
      </c>
      <c r="V738" s="42" t="str">
        <f>IF(ISNUMBER(SEARCH("ガス",D738)),"NG",IF(ISNUMBER(SEARCH("スプレー",D738)),"NG",IF(ISNUMBER(SEARCH("オイル",D738)),"NG",IF(ISNUMBER(SEARCH("バッテリー",D738)),"NG",IF(ISNUMBER(SEARCH("漂白",D738)),"NG",IF(ISNUMBER(SEARCH("ペイント",D738)),"NG",IF(ISNUMBER(SEARCH("ウール",D738)),"NG",IF(ISNUMBER(SEARCH("サメ",D738)),"NG","" ))))))))</f>
        <v/>
      </c>
      <c r="W738" s="42" t="str">
        <f>IF(ISNUMBER(SEARCH("gas",D738)),"NG",IF(ISNUMBER(SEARCH("spray",D738)),"NG",IF(ISNUMBER(SEARCH("oil",D738)),"NG",IF(ISNUMBER(SEARCH("battery",D738)),"NG",IF(ISNUMBER(SEARCH("bleach",D738)),"NG",IF(ISNUMBER(SEARCH("paint",D738)),"NG",IF(ISNUMBER(SEARCH("wool",D738)),"NG",IF(ISNUMBER(SEARCH("shark",D738)),"NG",""))))))))</f>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30"/>
      <c r="N739" s="138"/>
      <c r="O739" s="139"/>
      <c r="P739" s="81"/>
      <c r="Q739" s="82">
        <f>ROUND(N739*H739,0)</f>
        <v>0</v>
      </c>
      <c r="R739" s="83"/>
      <c r="S739" s="83"/>
      <c r="T739" s="83"/>
      <c r="U739" s="41" t="str">
        <f>IF(AND(B739="",C739="",D739="",E739="",F739="",G739="",H739="",I739="",J739="",K739="",M739="",N739="",O739="",LEN(Q739)=0)=FALSE,IF(OR(B739="",C739="",D739="",E739="",F739="",G739="",H739="",I739="",J739="",K739="",M739="",N739="",O739="",LEN(Q739)=0,AND(ISNONTEXT(Q739), Q739&gt;100000))=TRUE,"NG",""),"")</f>
        <v>NG</v>
      </c>
      <c r="V739" s="42" t="str">
        <f>IF(ISNUMBER(SEARCH("ガス",D739)),"NG",IF(ISNUMBER(SEARCH("スプレー",D739)),"NG",IF(ISNUMBER(SEARCH("オイル",D739)),"NG",IF(ISNUMBER(SEARCH("バッテリー",D739)),"NG",IF(ISNUMBER(SEARCH("漂白",D739)),"NG",IF(ISNUMBER(SEARCH("ペイント",D739)),"NG",IF(ISNUMBER(SEARCH("ウール",D739)),"NG",IF(ISNUMBER(SEARCH("サメ",D739)),"NG","" ))))))))</f>
        <v/>
      </c>
      <c r="W739" s="42" t="str">
        <f>IF(ISNUMBER(SEARCH("gas",D739)),"NG",IF(ISNUMBER(SEARCH("spray",D739)),"NG",IF(ISNUMBER(SEARCH("oil",D739)),"NG",IF(ISNUMBER(SEARCH("battery",D739)),"NG",IF(ISNUMBER(SEARCH("bleach",D739)),"NG",IF(ISNUMBER(SEARCH("paint",D739)),"NG",IF(ISNUMBER(SEARCH("wool",D739)),"NG",IF(ISNUMBER(SEARCH("shark",D739)),"NG",""))))))))</f>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30"/>
      <c r="N740" s="138"/>
      <c r="O740" s="139"/>
      <c r="P740" s="81"/>
      <c r="Q740" s="82">
        <f>ROUND(N740*H740,0)</f>
        <v>0</v>
      </c>
      <c r="R740" s="83"/>
      <c r="S740" s="83"/>
      <c r="T740" s="83"/>
      <c r="U740" s="41" t="str">
        <f>IF(AND(B740="",C740="",D740="",E740="",F740="",G740="",H740="",I740="",J740="",K740="",M740="",N740="",O740="",LEN(Q740)=0)=FALSE,IF(OR(B740="",C740="",D740="",E740="",F740="",G740="",H740="",I740="",J740="",K740="",M740="",N740="",O740="",LEN(Q740)=0,AND(ISNONTEXT(Q740), Q740&gt;100000))=TRUE,"NG",""),"")</f>
        <v>NG</v>
      </c>
      <c r="V740" s="42" t="str">
        <f>IF(ISNUMBER(SEARCH("ガス",D740)),"NG",IF(ISNUMBER(SEARCH("スプレー",D740)),"NG",IF(ISNUMBER(SEARCH("オイル",D740)),"NG",IF(ISNUMBER(SEARCH("バッテリー",D740)),"NG",IF(ISNUMBER(SEARCH("漂白",D740)),"NG",IF(ISNUMBER(SEARCH("ペイント",D740)),"NG",IF(ISNUMBER(SEARCH("ウール",D740)),"NG",IF(ISNUMBER(SEARCH("サメ",D740)),"NG","" ))))))))</f>
        <v/>
      </c>
      <c r="W740" s="42" t="str">
        <f>IF(ISNUMBER(SEARCH("gas",D740)),"NG",IF(ISNUMBER(SEARCH("spray",D740)),"NG",IF(ISNUMBER(SEARCH("oil",D740)),"NG",IF(ISNUMBER(SEARCH("battery",D740)),"NG",IF(ISNUMBER(SEARCH("bleach",D740)),"NG",IF(ISNUMBER(SEARCH("paint",D740)),"NG",IF(ISNUMBER(SEARCH("wool",D740)),"NG",IF(ISNUMBER(SEARCH("shark",D740)),"NG",""))))))))</f>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30"/>
      <c r="N741" s="138"/>
      <c r="O741" s="139"/>
      <c r="P741" s="81"/>
      <c r="Q741" s="82">
        <f>ROUND(N741*H741,0)</f>
        <v>0</v>
      </c>
      <c r="R741" s="83"/>
      <c r="S741" s="83"/>
      <c r="T741" s="83"/>
      <c r="U741" s="41" t="str">
        <f>IF(AND(B741="",C741="",D741="",E741="",F741="",G741="",H741="",I741="",J741="",K741="",M741="",N741="",O741="",LEN(Q741)=0)=FALSE,IF(OR(B741="",C741="",D741="",E741="",F741="",G741="",H741="",I741="",J741="",K741="",M741="",N741="",O741="",LEN(Q741)=0,AND(ISNONTEXT(Q741), Q741&gt;100000))=TRUE,"NG",""),"")</f>
        <v>NG</v>
      </c>
      <c r="V741" s="42" t="str">
        <f>IF(ISNUMBER(SEARCH("ガス",D741)),"NG",IF(ISNUMBER(SEARCH("スプレー",D741)),"NG",IF(ISNUMBER(SEARCH("オイル",D741)),"NG",IF(ISNUMBER(SEARCH("バッテリー",D741)),"NG",IF(ISNUMBER(SEARCH("漂白",D741)),"NG",IF(ISNUMBER(SEARCH("ペイント",D741)),"NG",IF(ISNUMBER(SEARCH("ウール",D741)),"NG",IF(ISNUMBER(SEARCH("サメ",D741)),"NG","" ))))))))</f>
        <v/>
      </c>
      <c r="W741" s="42" t="str">
        <f>IF(ISNUMBER(SEARCH("gas",D741)),"NG",IF(ISNUMBER(SEARCH("spray",D741)),"NG",IF(ISNUMBER(SEARCH("oil",D741)),"NG",IF(ISNUMBER(SEARCH("battery",D741)),"NG",IF(ISNUMBER(SEARCH("bleach",D741)),"NG",IF(ISNUMBER(SEARCH("paint",D741)),"NG",IF(ISNUMBER(SEARCH("wool",D741)),"NG",IF(ISNUMBER(SEARCH("shark",D741)),"NG",""))))))))</f>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30"/>
      <c r="N742" s="138"/>
      <c r="O742" s="139"/>
      <c r="P742" s="81"/>
      <c r="Q742" s="82">
        <f>ROUND(N742*H742,0)</f>
        <v>0</v>
      </c>
      <c r="R742" s="83"/>
      <c r="S742" s="83"/>
      <c r="T742" s="83"/>
      <c r="U742" s="41" t="str">
        <f>IF(AND(B742="",C742="",D742="",E742="",F742="",G742="",H742="",I742="",J742="",K742="",M742="",N742="",O742="",LEN(Q742)=0)=FALSE,IF(OR(B742="",C742="",D742="",E742="",F742="",G742="",H742="",I742="",J742="",K742="",M742="",N742="",O742="",LEN(Q742)=0,AND(ISNONTEXT(Q742), Q742&gt;100000))=TRUE,"NG",""),"")</f>
        <v>NG</v>
      </c>
      <c r="V742" s="42" t="str">
        <f>IF(ISNUMBER(SEARCH("ガス",D742)),"NG",IF(ISNUMBER(SEARCH("スプレー",D742)),"NG",IF(ISNUMBER(SEARCH("オイル",D742)),"NG",IF(ISNUMBER(SEARCH("バッテリー",D742)),"NG",IF(ISNUMBER(SEARCH("漂白",D742)),"NG",IF(ISNUMBER(SEARCH("ペイント",D742)),"NG",IF(ISNUMBER(SEARCH("ウール",D742)),"NG",IF(ISNUMBER(SEARCH("サメ",D742)),"NG","" ))))))))</f>
        <v/>
      </c>
      <c r="W742" s="42" t="str">
        <f>IF(ISNUMBER(SEARCH("gas",D742)),"NG",IF(ISNUMBER(SEARCH("spray",D742)),"NG",IF(ISNUMBER(SEARCH("oil",D742)),"NG",IF(ISNUMBER(SEARCH("battery",D742)),"NG",IF(ISNUMBER(SEARCH("bleach",D742)),"NG",IF(ISNUMBER(SEARCH("paint",D742)),"NG",IF(ISNUMBER(SEARCH("wool",D742)),"NG",IF(ISNUMBER(SEARCH("shark",D742)),"NG",""))))))))</f>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30"/>
      <c r="N743" s="138"/>
      <c r="O743" s="139"/>
      <c r="P743" s="81"/>
      <c r="Q743" s="82">
        <f>ROUND(N743*H743,0)</f>
        <v>0</v>
      </c>
      <c r="R743" s="83"/>
      <c r="S743" s="83"/>
      <c r="T743" s="83"/>
      <c r="U743" s="41" t="str">
        <f>IF(AND(B743="",C743="",D743="",E743="",F743="",G743="",H743="",I743="",J743="",K743="",M743="",N743="",O743="",LEN(Q743)=0)=FALSE,IF(OR(B743="",C743="",D743="",E743="",F743="",G743="",H743="",I743="",J743="",K743="",M743="",N743="",O743="",LEN(Q743)=0,AND(ISNONTEXT(Q743), Q743&gt;100000))=TRUE,"NG",""),"")</f>
        <v>NG</v>
      </c>
      <c r="V743" s="42" t="str">
        <f>IF(ISNUMBER(SEARCH("ガス",D743)),"NG",IF(ISNUMBER(SEARCH("スプレー",D743)),"NG",IF(ISNUMBER(SEARCH("オイル",D743)),"NG",IF(ISNUMBER(SEARCH("バッテリー",D743)),"NG",IF(ISNUMBER(SEARCH("漂白",D743)),"NG",IF(ISNUMBER(SEARCH("ペイント",D743)),"NG",IF(ISNUMBER(SEARCH("ウール",D743)),"NG",IF(ISNUMBER(SEARCH("サメ",D743)),"NG","" ))))))))</f>
        <v/>
      </c>
      <c r="W743" s="42" t="str">
        <f>IF(ISNUMBER(SEARCH("gas",D743)),"NG",IF(ISNUMBER(SEARCH("spray",D743)),"NG",IF(ISNUMBER(SEARCH("oil",D743)),"NG",IF(ISNUMBER(SEARCH("battery",D743)),"NG",IF(ISNUMBER(SEARCH("bleach",D743)),"NG",IF(ISNUMBER(SEARCH("paint",D743)),"NG",IF(ISNUMBER(SEARCH("wool",D743)),"NG",IF(ISNUMBER(SEARCH("shark",D743)),"NG",""))))))))</f>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30"/>
      <c r="N744" s="138"/>
      <c r="O744" s="139"/>
      <c r="P744" s="81"/>
      <c r="Q744" s="82">
        <f>ROUND(N744*H744,0)</f>
        <v>0</v>
      </c>
      <c r="R744" s="83"/>
      <c r="S744" s="83"/>
      <c r="T744" s="83"/>
      <c r="U744" s="41" t="str">
        <f>IF(AND(B744="",C744="",D744="",E744="",F744="",G744="",H744="",I744="",J744="",K744="",M744="",N744="",O744="",LEN(Q744)=0)=FALSE,IF(OR(B744="",C744="",D744="",E744="",F744="",G744="",H744="",I744="",J744="",K744="",M744="",N744="",O744="",LEN(Q744)=0,AND(ISNONTEXT(Q744), Q744&gt;100000))=TRUE,"NG",""),"")</f>
        <v>NG</v>
      </c>
      <c r="V744" s="42" t="str">
        <f>IF(ISNUMBER(SEARCH("ガス",D744)),"NG",IF(ISNUMBER(SEARCH("スプレー",D744)),"NG",IF(ISNUMBER(SEARCH("オイル",D744)),"NG",IF(ISNUMBER(SEARCH("バッテリー",D744)),"NG",IF(ISNUMBER(SEARCH("漂白",D744)),"NG",IF(ISNUMBER(SEARCH("ペイント",D744)),"NG",IF(ISNUMBER(SEARCH("ウール",D744)),"NG",IF(ISNUMBER(SEARCH("サメ",D744)),"NG","" ))))))))</f>
        <v/>
      </c>
      <c r="W744" s="42" t="str">
        <f>IF(ISNUMBER(SEARCH("gas",D744)),"NG",IF(ISNUMBER(SEARCH("spray",D744)),"NG",IF(ISNUMBER(SEARCH("oil",D744)),"NG",IF(ISNUMBER(SEARCH("battery",D744)),"NG",IF(ISNUMBER(SEARCH("bleach",D744)),"NG",IF(ISNUMBER(SEARCH("paint",D744)),"NG",IF(ISNUMBER(SEARCH("wool",D744)),"NG",IF(ISNUMBER(SEARCH("shark",D744)),"NG",""))))))))</f>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30"/>
      <c r="N745" s="138"/>
      <c r="O745" s="139"/>
      <c r="P745" s="81"/>
      <c r="Q745" s="82">
        <f>ROUND(N745*H745,0)</f>
        <v>0</v>
      </c>
      <c r="R745" s="83"/>
      <c r="S745" s="83"/>
      <c r="T745" s="83"/>
      <c r="U745" s="41" t="str">
        <f>IF(AND(B745="",C745="",D745="",E745="",F745="",G745="",H745="",I745="",J745="",K745="",M745="",N745="",O745="",LEN(Q745)=0)=FALSE,IF(OR(B745="",C745="",D745="",E745="",F745="",G745="",H745="",I745="",J745="",K745="",M745="",N745="",O745="",LEN(Q745)=0,AND(ISNONTEXT(Q745), Q745&gt;100000))=TRUE,"NG",""),"")</f>
        <v>NG</v>
      </c>
      <c r="V745" s="42" t="str">
        <f>IF(ISNUMBER(SEARCH("ガス",D745)),"NG",IF(ISNUMBER(SEARCH("スプレー",D745)),"NG",IF(ISNUMBER(SEARCH("オイル",D745)),"NG",IF(ISNUMBER(SEARCH("バッテリー",D745)),"NG",IF(ISNUMBER(SEARCH("漂白",D745)),"NG",IF(ISNUMBER(SEARCH("ペイント",D745)),"NG",IF(ISNUMBER(SEARCH("ウール",D745)),"NG",IF(ISNUMBER(SEARCH("サメ",D745)),"NG","" ))))))))</f>
        <v/>
      </c>
      <c r="W745" s="42" t="str">
        <f>IF(ISNUMBER(SEARCH("gas",D745)),"NG",IF(ISNUMBER(SEARCH("spray",D745)),"NG",IF(ISNUMBER(SEARCH("oil",D745)),"NG",IF(ISNUMBER(SEARCH("battery",D745)),"NG",IF(ISNUMBER(SEARCH("bleach",D745)),"NG",IF(ISNUMBER(SEARCH("paint",D745)),"NG",IF(ISNUMBER(SEARCH("wool",D745)),"NG",IF(ISNUMBER(SEARCH("shark",D745)),"NG",""))))))))</f>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30"/>
      <c r="N746" s="138"/>
      <c r="O746" s="139"/>
      <c r="P746" s="81"/>
      <c r="Q746" s="82">
        <f>ROUND(N746*H746,0)</f>
        <v>0</v>
      </c>
      <c r="R746" s="83"/>
      <c r="S746" s="83"/>
      <c r="T746" s="83"/>
      <c r="U746" s="41" t="str">
        <f>IF(AND(B746="",C746="",D746="",E746="",F746="",G746="",H746="",I746="",J746="",K746="",M746="",N746="",O746="",LEN(Q746)=0)=FALSE,IF(OR(B746="",C746="",D746="",E746="",F746="",G746="",H746="",I746="",J746="",K746="",M746="",N746="",O746="",LEN(Q746)=0,AND(ISNONTEXT(Q746), Q746&gt;100000))=TRUE,"NG",""),"")</f>
        <v>NG</v>
      </c>
      <c r="V746" s="42" t="str">
        <f>IF(ISNUMBER(SEARCH("ガス",D746)),"NG",IF(ISNUMBER(SEARCH("スプレー",D746)),"NG",IF(ISNUMBER(SEARCH("オイル",D746)),"NG",IF(ISNUMBER(SEARCH("バッテリー",D746)),"NG",IF(ISNUMBER(SEARCH("漂白",D746)),"NG",IF(ISNUMBER(SEARCH("ペイント",D746)),"NG",IF(ISNUMBER(SEARCH("ウール",D746)),"NG",IF(ISNUMBER(SEARCH("サメ",D746)),"NG","" ))))))))</f>
        <v/>
      </c>
      <c r="W746" s="42" t="str">
        <f>IF(ISNUMBER(SEARCH("gas",D746)),"NG",IF(ISNUMBER(SEARCH("spray",D746)),"NG",IF(ISNUMBER(SEARCH("oil",D746)),"NG",IF(ISNUMBER(SEARCH("battery",D746)),"NG",IF(ISNUMBER(SEARCH("bleach",D746)),"NG",IF(ISNUMBER(SEARCH("paint",D746)),"NG",IF(ISNUMBER(SEARCH("wool",D746)),"NG",IF(ISNUMBER(SEARCH("shark",D746)),"NG",""))))))))</f>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30"/>
      <c r="N747" s="138"/>
      <c r="O747" s="139"/>
      <c r="P747" s="81"/>
      <c r="Q747" s="82">
        <f>ROUND(N747*H747,0)</f>
        <v>0</v>
      </c>
      <c r="R747" s="83"/>
      <c r="S747" s="83"/>
      <c r="T747" s="83"/>
      <c r="U747" s="41" t="str">
        <f>IF(AND(B747="",C747="",D747="",E747="",F747="",G747="",H747="",I747="",J747="",K747="",M747="",N747="",O747="",LEN(Q747)=0)=FALSE,IF(OR(B747="",C747="",D747="",E747="",F747="",G747="",H747="",I747="",J747="",K747="",M747="",N747="",O747="",LEN(Q747)=0,AND(ISNONTEXT(Q747), Q747&gt;100000))=TRUE,"NG",""),"")</f>
        <v>NG</v>
      </c>
      <c r="V747" s="42" t="str">
        <f>IF(ISNUMBER(SEARCH("ガス",D747)),"NG",IF(ISNUMBER(SEARCH("スプレー",D747)),"NG",IF(ISNUMBER(SEARCH("オイル",D747)),"NG",IF(ISNUMBER(SEARCH("バッテリー",D747)),"NG",IF(ISNUMBER(SEARCH("漂白",D747)),"NG",IF(ISNUMBER(SEARCH("ペイント",D747)),"NG",IF(ISNUMBER(SEARCH("ウール",D747)),"NG",IF(ISNUMBER(SEARCH("サメ",D747)),"NG","" ))))))))</f>
        <v/>
      </c>
      <c r="W747" s="42" t="str">
        <f>IF(ISNUMBER(SEARCH("gas",D747)),"NG",IF(ISNUMBER(SEARCH("spray",D747)),"NG",IF(ISNUMBER(SEARCH("oil",D747)),"NG",IF(ISNUMBER(SEARCH("battery",D747)),"NG",IF(ISNUMBER(SEARCH("bleach",D747)),"NG",IF(ISNUMBER(SEARCH("paint",D747)),"NG",IF(ISNUMBER(SEARCH("wool",D747)),"NG",IF(ISNUMBER(SEARCH("shark",D747)),"NG",""))))))))</f>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30"/>
      <c r="N748" s="138"/>
      <c r="O748" s="139"/>
      <c r="P748" s="81"/>
      <c r="Q748" s="82">
        <f>ROUND(N748*H748,0)</f>
        <v>0</v>
      </c>
      <c r="R748" s="83"/>
      <c r="S748" s="83"/>
      <c r="T748" s="83"/>
      <c r="U748" s="41" t="str">
        <f>IF(AND(B748="",C748="",D748="",E748="",F748="",G748="",H748="",I748="",J748="",K748="",M748="",N748="",O748="",LEN(Q748)=0)=FALSE,IF(OR(B748="",C748="",D748="",E748="",F748="",G748="",H748="",I748="",J748="",K748="",M748="",N748="",O748="",LEN(Q748)=0,AND(ISNONTEXT(Q748), Q748&gt;100000))=TRUE,"NG",""),"")</f>
        <v>NG</v>
      </c>
      <c r="V748" s="42" t="str">
        <f>IF(ISNUMBER(SEARCH("ガス",D748)),"NG",IF(ISNUMBER(SEARCH("スプレー",D748)),"NG",IF(ISNUMBER(SEARCH("オイル",D748)),"NG",IF(ISNUMBER(SEARCH("バッテリー",D748)),"NG",IF(ISNUMBER(SEARCH("漂白",D748)),"NG",IF(ISNUMBER(SEARCH("ペイント",D748)),"NG",IF(ISNUMBER(SEARCH("ウール",D748)),"NG",IF(ISNUMBER(SEARCH("サメ",D748)),"NG","" ))))))))</f>
        <v/>
      </c>
      <c r="W748" s="42" t="str">
        <f>IF(ISNUMBER(SEARCH("gas",D748)),"NG",IF(ISNUMBER(SEARCH("spray",D748)),"NG",IF(ISNUMBER(SEARCH("oil",D748)),"NG",IF(ISNUMBER(SEARCH("battery",D748)),"NG",IF(ISNUMBER(SEARCH("bleach",D748)),"NG",IF(ISNUMBER(SEARCH("paint",D748)),"NG",IF(ISNUMBER(SEARCH("wool",D748)),"NG",IF(ISNUMBER(SEARCH("shark",D748)),"NG",""))))))))</f>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30"/>
      <c r="N749" s="138"/>
      <c r="O749" s="139"/>
      <c r="P749" s="81"/>
      <c r="Q749" s="82">
        <f>ROUND(N749*H749,0)</f>
        <v>0</v>
      </c>
      <c r="R749" s="83"/>
      <c r="S749" s="83"/>
      <c r="T749" s="83"/>
      <c r="U749" s="41" t="str">
        <f>IF(AND(B749="",C749="",D749="",E749="",F749="",G749="",H749="",I749="",J749="",K749="",M749="",N749="",O749="",LEN(Q749)=0)=FALSE,IF(OR(B749="",C749="",D749="",E749="",F749="",G749="",H749="",I749="",J749="",K749="",M749="",N749="",O749="",LEN(Q749)=0,AND(ISNONTEXT(Q749), Q749&gt;100000))=TRUE,"NG",""),"")</f>
        <v>NG</v>
      </c>
      <c r="V749" s="42" t="str">
        <f>IF(ISNUMBER(SEARCH("ガス",D749)),"NG",IF(ISNUMBER(SEARCH("スプレー",D749)),"NG",IF(ISNUMBER(SEARCH("オイル",D749)),"NG",IF(ISNUMBER(SEARCH("バッテリー",D749)),"NG",IF(ISNUMBER(SEARCH("漂白",D749)),"NG",IF(ISNUMBER(SEARCH("ペイント",D749)),"NG",IF(ISNUMBER(SEARCH("ウール",D749)),"NG",IF(ISNUMBER(SEARCH("サメ",D749)),"NG","" ))))))))</f>
        <v/>
      </c>
      <c r="W749" s="42" t="str">
        <f>IF(ISNUMBER(SEARCH("gas",D749)),"NG",IF(ISNUMBER(SEARCH("spray",D749)),"NG",IF(ISNUMBER(SEARCH("oil",D749)),"NG",IF(ISNUMBER(SEARCH("battery",D749)),"NG",IF(ISNUMBER(SEARCH("bleach",D749)),"NG",IF(ISNUMBER(SEARCH("paint",D749)),"NG",IF(ISNUMBER(SEARCH("wool",D749)),"NG",IF(ISNUMBER(SEARCH("shark",D749)),"NG",""))))))))</f>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30"/>
      <c r="N750" s="138"/>
      <c r="O750" s="139"/>
      <c r="P750" s="81"/>
      <c r="Q750" s="82">
        <f>ROUND(N750*H750,0)</f>
        <v>0</v>
      </c>
      <c r="R750" s="83"/>
      <c r="S750" s="83"/>
      <c r="T750" s="83"/>
      <c r="U750" s="41" t="str">
        <f>IF(AND(B750="",C750="",D750="",E750="",F750="",G750="",H750="",I750="",J750="",K750="",M750="",N750="",O750="",LEN(Q750)=0)=FALSE,IF(OR(B750="",C750="",D750="",E750="",F750="",G750="",H750="",I750="",J750="",K750="",M750="",N750="",O750="",LEN(Q750)=0,AND(ISNONTEXT(Q750), Q750&gt;100000))=TRUE,"NG",""),"")</f>
        <v>NG</v>
      </c>
      <c r="V750" s="42" t="str">
        <f>IF(ISNUMBER(SEARCH("ガス",D750)),"NG",IF(ISNUMBER(SEARCH("スプレー",D750)),"NG",IF(ISNUMBER(SEARCH("オイル",D750)),"NG",IF(ISNUMBER(SEARCH("バッテリー",D750)),"NG",IF(ISNUMBER(SEARCH("漂白",D750)),"NG",IF(ISNUMBER(SEARCH("ペイント",D750)),"NG",IF(ISNUMBER(SEARCH("ウール",D750)),"NG",IF(ISNUMBER(SEARCH("サメ",D750)),"NG","" ))))))))</f>
        <v/>
      </c>
      <c r="W750" s="42" t="str">
        <f>IF(ISNUMBER(SEARCH("gas",D750)),"NG",IF(ISNUMBER(SEARCH("spray",D750)),"NG",IF(ISNUMBER(SEARCH("oil",D750)),"NG",IF(ISNUMBER(SEARCH("battery",D750)),"NG",IF(ISNUMBER(SEARCH("bleach",D750)),"NG",IF(ISNUMBER(SEARCH("paint",D750)),"NG",IF(ISNUMBER(SEARCH("wool",D750)),"NG",IF(ISNUMBER(SEARCH("shark",D750)),"NG",""))))))))</f>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30"/>
      <c r="N751" s="138"/>
      <c r="O751" s="139"/>
      <c r="P751" s="81"/>
      <c r="Q751" s="82">
        <f>ROUND(N751*H751,0)</f>
        <v>0</v>
      </c>
      <c r="R751" s="83"/>
      <c r="S751" s="83"/>
      <c r="T751" s="83"/>
      <c r="U751" s="41" t="str">
        <f>IF(AND(B751="",C751="",D751="",E751="",F751="",G751="",H751="",I751="",J751="",K751="",M751="",N751="",O751="",LEN(Q751)=0)=FALSE,IF(OR(B751="",C751="",D751="",E751="",F751="",G751="",H751="",I751="",J751="",K751="",M751="",N751="",O751="",LEN(Q751)=0,AND(ISNONTEXT(Q751), Q751&gt;100000))=TRUE,"NG",""),"")</f>
        <v>NG</v>
      </c>
      <c r="V751" s="42" t="str">
        <f>IF(ISNUMBER(SEARCH("ガス",D751)),"NG",IF(ISNUMBER(SEARCH("スプレー",D751)),"NG",IF(ISNUMBER(SEARCH("オイル",D751)),"NG",IF(ISNUMBER(SEARCH("バッテリー",D751)),"NG",IF(ISNUMBER(SEARCH("漂白",D751)),"NG",IF(ISNUMBER(SEARCH("ペイント",D751)),"NG",IF(ISNUMBER(SEARCH("ウール",D751)),"NG",IF(ISNUMBER(SEARCH("サメ",D751)),"NG","" ))))))))</f>
        <v/>
      </c>
      <c r="W751" s="42" t="str">
        <f>IF(ISNUMBER(SEARCH("gas",D751)),"NG",IF(ISNUMBER(SEARCH("spray",D751)),"NG",IF(ISNUMBER(SEARCH("oil",D751)),"NG",IF(ISNUMBER(SEARCH("battery",D751)),"NG",IF(ISNUMBER(SEARCH("bleach",D751)),"NG",IF(ISNUMBER(SEARCH("paint",D751)),"NG",IF(ISNUMBER(SEARCH("wool",D751)),"NG",IF(ISNUMBER(SEARCH("shark",D751)),"NG",""))))))))</f>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30"/>
      <c r="N752" s="138"/>
      <c r="O752" s="139"/>
      <c r="P752" s="81"/>
      <c r="Q752" s="82">
        <f>ROUND(N752*H752,0)</f>
        <v>0</v>
      </c>
      <c r="R752" s="83"/>
      <c r="S752" s="83"/>
      <c r="T752" s="83"/>
      <c r="U752" s="41" t="str">
        <f>IF(AND(B752="",C752="",D752="",E752="",F752="",G752="",H752="",I752="",J752="",K752="",M752="",N752="",O752="",LEN(Q752)=0)=FALSE,IF(OR(B752="",C752="",D752="",E752="",F752="",G752="",H752="",I752="",J752="",K752="",M752="",N752="",O752="",LEN(Q752)=0,AND(ISNONTEXT(Q752), Q752&gt;100000))=TRUE,"NG",""),"")</f>
        <v>NG</v>
      </c>
      <c r="V752" s="42" t="str">
        <f>IF(ISNUMBER(SEARCH("ガス",D752)),"NG",IF(ISNUMBER(SEARCH("スプレー",D752)),"NG",IF(ISNUMBER(SEARCH("オイル",D752)),"NG",IF(ISNUMBER(SEARCH("バッテリー",D752)),"NG",IF(ISNUMBER(SEARCH("漂白",D752)),"NG",IF(ISNUMBER(SEARCH("ペイント",D752)),"NG",IF(ISNUMBER(SEARCH("ウール",D752)),"NG",IF(ISNUMBER(SEARCH("サメ",D752)),"NG","" ))))))))</f>
        <v/>
      </c>
      <c r="W752" s="42" t="str">
        <f>IF(ISNUMBER(SEARCH("gas",D752)),"NG",IF(ISNUMBER(SEARCH("spray",D752)),"NG",IF(ISNUMBER(SEARCH("oil",D752)),"NG",IF(ISNUMBER(SEARCH("battery",D752)),"NG",IF(ISNUMBER(SEARCH("bleach",D752)),"NG",IF(ISNUMBER(SEARCH("paint",D752)),"NG",IF(ISNUMBER(SEARCH("wool",D752)),"NG",IF(ISNUMBER(SEARCH("shark",D752)),"NG",""))))))))</f>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30"/>
      <c r="N753" s="138"/>
      <c r="O753" s="139"/>
      <c r="P753" s="81"/>
      <c r="Q753" s="82">
        <f>ROUND(N753*H753,0)</f>
        <v>0</v>
      </c>
      <c r="R753" s="83"/>
      <c r="S753" s="83"/>
      <c r="T753" s="83"/>
      <c r="U753" s="41" t="str">
        <f>IF(AND(B753="",C753="",D753="",E753="",F753="",G753="",H753="",I753="",J753="",K753="",M753="",N753="",O753="",LEN(Q753)=0)=FALSE,IF(OR(B753="",C753="",D753="",E753="",F753="",G753="",H753="",I753="",J753="",K753="",M753="",N753="",O753="",LEN(Q753)=0,AND(ISNONTEXT(Q753), Q753&gt;100000))=TRUE,"NG",""),"")</f>
        <v>NG</v>
      </c>
      <c r="V753" s="42" t="str">
        <f>IF(ISNUMBER(SEARCH("ガス",D753)),"NG",IF(ISNUMBER(SEARCH("スプレー",D753)),"NG",IF(ISNUMBER(SEARCH("オイル",D753)),"NG",IF(ISNUMBER(SEARCH("バッテリー",D753)),"NG",IF(ISNUMBER(SEARCH("漂白",D753)),"NG",IF(ISNUMBER(SEARCH("ペイント",D753)),"NG",IF(ISNUMBER(SEARCH("ウール",D753)),"NG",IF(ISNUMBER(SEARCH("サメ",D753)),"NG","" ))))))))</f>
        <v/>
      </c>
      <c r="W753" s="42" t="str">
        <f>IF(ISNUMBER(SEARCH("gas",D753)),"NG",IF(ISNUMBER(SEARCH("spray",D753)),"NG",IF(ISNUMBER(SEARCH("oil",D753)),"NG",IF(ISNUMBER(SEARCH("battery",D753)),"NG",IF(ISNUMBER(SEARCH("bleach",D753)),"NG",IF(ISNUMBER(SEARCH("paint",D753)),"NG",IF(ISNUMBER(SEARCH("wool",D753)),"NG",IF(ISNUMBER(SEARCH("shark",D753)),"NG",""))))))))</f>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30"/>
      <c r="N754" s="138"/>
      <c r="O754" s="139"/>
      <c r="P754" s="81"/>
      <c r="Q754" s="82">
        <f>ROUND(N754*H754,0)</f>
        <v>0</v>
      </c>
      <c r="R754" s="83"/>
      <c r="S754" s="83"/>
      <c r="T754" s="83"/>
      <c r="U754" s="41" t="str">
        <f>IF(AND(B754="",C754="",D754="",E754="",F754="",G754="",H754="",I754="",J754="",K754="",M754="",N754="",O754="",LEN(Q754)=0)=FALSE,IF(OR(B754="",C754="",D754="",E754="",F754="",G754="",H754="",I754="",J754="",K754="",M754="",N754="",O754="",LEN(Q754)=0,AND(ISNONTEXT(Q754), Q754&gt;100000))=TRUE,"NG",""),"")</f>
        <v>NG</v>
      </c>
      <c r="V754" s="42" t="str">
        <f>IF(ISNUMBER(SEARCH("ガス",D754)),"NG",IF(ISNUMBER(SEARCH("スプレー",D754)),"NG",IF(ISNUMBER(SEARCH("オイル",D754)),"NG",IF(ISNUMBER(SEARCH("バッテリー",D754)),"NG",IF(ISNUMBER(SEARCH("漂白",D754)),"NG",IF(ISNUMBER(SEARCH("ペイント",D754)),"NG",IF(ISNUMBER(SEARCH("ウール",D754)),"NG",IF(ISNUMBER(SEARCH("サメ",D754)),"NG","" ))))))))</f>
        <v/>
      </c>
      <c r="W754" s="42" t="str">
        <f>IF(ISNUMBER(SEARCH("gas",D754)),"NG",IF(ISNUMBER(SEARCH("spray",D754)),"NG",IF(ISNUMBER(SEARCH("oil",D754)),"NG",IF(ISNUMBER(SEARCH("battery",D754)),"NG",IF(ISNUMBER(SEARCH("bleach",D754)),"NG",IF(ISNUMBER(SEARCH("paint",D754)),"NG",IF(ISNUMBER(SEARCH("wool",D754)),"NG",IF(ISNUMBER(SEARCH("shark",D754)),"NG",""))))))))</f>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30"/>
      <c r="N755" s="138"/>
      <c r="O755" s="139"/>
      <c r="P755" s="81"/>
      <c r="Q755" s="82">
        <f>ROUND(N755*H755,0)</f>
        <v>0</v>
      </c>
      <c r="R755" s="83"/>
      <c r="S755" s="83"/>
      <c r="T755" s="83"/>
      <c r="U755" s="41" t="str">
        <f>IF(AND(B755="",C755="",D755="",E755="",F755="",G755="",H755="",I755="",J755="",K755="",M755="",N755="",O755="",LEN(Q755)=0)=FALSE,IF(OR(B755="",C755="",D755="",E755="",F755="",G755="",H755="",I755="",J755="",K755="",M755="",N755="",O755="",LEN(Q755)=0,AND(ISNONTEXT(Q755), Q755&gt;100000))=TRUE,"NG",""),"")</f>
        <v>NG</v>
      </c>
      <c r="V755" s="42" t="str">
        <f>IF(ISNUMBER(SEARCH("ガス",D755)),"NG",IF(ISNUMBER(SEARCH("スプレー",D755)),"NG",IF(ISNUMBER(SEARCH("オイル",D755)),"NG",IF(ISNUMBER(SEARCH("バッテリー",D755)),"NG",IF(ISNUMBER(SEARCH("漂白",D755)),"NG",IF(ISNUMBER(SEARCH("ペイント",D755)),"NG",IF(ISNUMBER(SEARCH("ウール",D755)),"NG",IF(ISNUMBER(SEARCH("サメ",D755)),"NG","" ))))))))</f>
        <v/>
      </c>
      <c r="W755" s="42" t="str">
        <f>IF(ISNUMBER(SEARCH("gas",D755)),"NG",IF(ISNUMBER(SEARCH("spray",D755)),"NG",IF(ISNUMBER(SEARCH("oil",D755)),"NG",IF(ISNUMBER(SEARCH("battery",D755)),"NG",IF(ISNUMBER(SEARCH("bleach",D755)),"NG",IF(ISNUMBER(SEARCH("paint",D755)),"NG",IF(ISNUMBER(SEARCH("wool",D755)),"NG",IF(ISNUMBER(SEARCH("shark",D755)),"NG",""))))))))</f>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30"/>
      <c r="N756" s="138"/>
      <c r="O756" s="139"/>
      <c r="P756" s="81"/>
      <c r="Q756" s="82">
        <f>ROUND(N756*H756,0)</f>
        <v>0</v>
      </c>
      <c r="R756" s="83"/>
      <c r="S756" s="83"/>
      <c r="T756" s="83"/>
      <c r="U756" s="41" t="str">
        <f>IF(AND(B756="",C756="",D756="",E756="",F756="",G756="",H756="",I756="",J756="",K756="",M756="",N756="",O756="",LEN(Q756)=0)=FALSE,IF(OR(B756="",C756="",D756="",E756="",F756="",G756="",H756="",I756="",J756="",K756="",M756="",N756="",O756="",LEN(Q756)=0,AND(ISNONTEXT(Q756), Q756&gt;100000))=TRUE,"NG",""),"")</f>
        <v>NG</v>
      </c>
      <c r="V756" s="42" t="str">
        <f>IF(ISNUMBER(SEARCH("ガス",D756)),"NG",IF(ISNUMBER(SEARCH("スプレー",D756)),"NG",IF(ISNUMBER(SEARCH("オイル",D756)),"NG",IF(ISNUMBER(SEARCH("バッテリー",D756)),"NG",IF(ISNUMBER(SEARCH("漂白",D756)),"NG",IF(ISNUMBER(SEARCH("ペイント",D756)),"NG",IF(ISNUMBER(SEARCH("ウール",D756)),"NG",IF(ISNUMBER(SEARCH("サメ",D756)),"NG","" ))))))))</f>
        <v/>
      </c>
      <c r="W756" s="42" t="str">
        <f>IF(ISNUMBER(SEARCH("gas",D756)),"NG",IF(ISNUMBER(SEARCH("spray",D756)),"NG",IF(ISNUMBER(SEARCH("oil",D756)),"NG",IF(ISNUMBER(SEARCH("battery",D756)),"NG",IF(ISNUMBER(SEARCH("bleach",D756)),"NG",IF(ISNUMBER(SEARCH("paint",D756)),"NG",IF(ISNUMBER(SEARCH("wool",D756)),"NG",IF(ISNUMBER(SEARCH("shark",D756)),"NG",""))))))))</f>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30"/>
      <c r="N757" s="138"/>
      <c r="O757" s="139"/>
      <c r="P757" s="81"/>
      <c r="Q757" s="82">
        <f>ROUND(N757*H757,0)</f>
        <v>0</v>
      </c>
      <c r="R757" s="83"/>
      <c r="S757" s="83"/>
      <c r="T757" s="83"/>
      <c r="U757" s="41" t="str">
        <f>IF(AND(B757="",C757="",D757="",E757="",F757="",G757="",H757="",I757="",J757="",K757="",M757="",N757="",O757="",LEN(Q757)=0)=FALSE,IF(OR(B757="",C757="",D757="",E757="",F757="",G757="",H757="",I757="",J757="",K757="",M757="",N757="",O757="",LEN(Q757)=0,AND(ISNONTEXT(Q757), Q757&gt;100000))=TRUE,"NG",""),"")</f>
        <v>NG</v>
      </c>
      <c r="V757" s="42" t="str">
        <f>IF(ISNUMBER(SEARCH("ガス",D757)),"NG",IF(ISNUMBER(SEARCH("スプレー",D757)),"NG",IF(ISNUMBER(SEARCH("オイル",D757)),"NG",IF(ISNUMBER(SEARCH("バッテリー",D757)),"NG",IF(ISNUMBER(SEARCH("漂白",D757)),"NG",IF(ISNUMBER(SEARCH("ペイント",D757)),"NG",IF(ISNUMBER(SEARCH("ウール",D757)),"NG",IF(ISNUMBER(SEARCH("サメ",D757)),"NG","" ))))))))</f>
        <v/>
      </c>
      <c r="W757" s="42" t="str">
        <f>IF(ISNUMBER(SEARCH("gas",D757)),"NG",IF(ISNUMBER(SEARCH("spray",D757)),"NG",IF(ISNUMBER(SEARCH("oil",D757)),"NG",IF(ISNUMBER(SEARCH("battery",D757)),"NG",IF(ISNUMBER(SEARCH("bleach",D757)),"NG",IF(ISNUMBER(SEARCH("paint",D757)),"NG",IF(ISNUMBER(SEARCH("wool",D757)),"NG",IF(ISNUMBER(SEARCH("shark",D757)),"NG",""))))))))</f>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30"/>
      <c r="N758" s="138"/>
      <c r="O758" s="139"/>
      <c r="P758" s="81"/>
      <c r="Q758" s="82">
        <f>ROUND(N758*H758,0)</f>
        <v>0</v>
      </c>
      <c r="R758" s="83"/>
      <c r="S758" s="83"/>
      <c r="T758" s="83"/>
      <c r="U758" s="41" t="str">
        <f>IF(AND(B758="",C758="",D758="",E758="",F758="",G758="",H758="",I758="",J758="",K758="",M758="",N758="",O758="",LEN(Q758)=0)=FALSE,IF(OR(B758="",C758="",D758="",E758="",F758="",G758="",H758="",I758="",J758="",K758="",M758="",N758="",O758="",LEN(Q758)=0,AND(ISNONTEXT(Q758), Q758&gt;100000))=TRUE,"NG",""),"")</f>
        <v>NG</v>
      </c>
      <c r="V758" s="42" t="str">
        <f>IF(ISNUMBER(SEARCH("ガス",D758)),"NG",IF(ISNUMBER(SEARCH("スプレー",D758)),"NG",IF(ISNUMBER(SEARCH("オイル",D758)),"NG",IF(ISNUMBER(SEARCH("バッテリー",D758)),"NG",IF(ISNUMBER(SEARCH("漂白",D758)),"NG",IF(ISNUMBER(SEARCH("ペイント",D758)),"NG",IF(ISNUMBER(SEARCH("ウール",D758)),"NG",IF(ISNUMBER(SEARCH("サメ",D758)),"NG","" ))))))))</f>
        <v/>
      </c>
      <c r="W758" s="42" t="str">
        <f>IF(ISNUMBER(SEARCH("gas",D758)),"NG",IF(ISNUMBER(SEARCH("spray",D758)),"NG",IF(ISNUMBER(SEARCH("oil",D758)),"NG",IF(ISNUMBER(SEARCH("battery",D758)),"NG",IF(ISNUMBER(SEARCH("bleach",D758)),"NG",IF(ISNUMBER(SEARCH("paint",D758)),"NG",IF(ISNUMBER(SEARCH("wool",D758)),"NG",IF(ISNUMBER(SEARCH("shark",D758)),"NG",""))))))))</f>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30"/>
      <c r="N759" s="138"/>
      <c r="O759" s="139"/>
      <c r="P759" s="81"/>
      <c r="Q759" s="82">
        <f>ROUND(N759*H759,0)</f>
        <v>0</v>
      </c>
      <c r="R759" s="83"/>
      <c r="S759" s="83"/>
      <c r="T759" s="83"/>
      <c r="U759" s="41" t="str">
        <f>IF(AND(B759="",C759="",D759="",E759="",F759="",G759="",H759="",I759="",J759="",K759="",M759="",N759="",O759="",LEN(Q759)=0)=FALSE,IF(OR(B759="",C759="",D759="",E759="",F759="",G759="",H759="",I759="",J759="",K759="",M759="",N759="",O759="",LEN(Q759)=0,AND(ISNONTEXT(Q759), Q759&gt;100000))=TRUE,"NG",""),"")</f>
        <v>NG</v>
      </c>
      <c r="V759" s="42" t="str">
        <f>IF(ISNUMBER(SEARCH("ガス",D759)),"NG",IF(ISNUMBER(SEARCH("スプレー",D759)),"NG",IF(ISNUMBER(SEARCH("オイル",D759)),"NG",IF(ISNUMBER(SEARCH("バッテリー",D759)),"NG",IF(ISNUMBER(SEARCH("漂白",D759)),"NG",IF(ISNUMBER(SEARCH("ペイント",D759)),"NG",IF(ISNUMBER(SEARCH("ウール",D759)),"NG",IF(ISNUMBER(SEARCH("サメ",D759)),"NG","" ))))))))</f>
        <v/>
      </c>
      <c r="W759" s="42" t="str">
        <f>IF(ISNUMBER(SEARCH("gas",D759)),"NG",IF(ISNUMBER(SEARCH("spray",D759)),"NG",IF(ISNUMBER(SEARCH("oil",D759)),"NG",IF(ISNUMBER(SEARCH("battery",D759)),"NG",IF(ISNUMBER(SEARCH("bleach",D759)),"NG",IF(ISNUMBER(SEARCH("paint",D759)),"NG",IF(ISNUMBER(SEARCH("wool",D759)),"NG",IF(ISNUMBER(SEARCH("shark",D759)),"NG",""))))))))</f>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30"/>
      <c r="N760" s="138"/>
      <c r="O760" s="139"/>
      <c r="P760" s="81"/>
      <c r="Q760" s="82">
        <f>ROUND(N760*H760,0)</f>
        <v>0</v>
      </c>
      <c r="R760" s="83"/>
      <c r="S760" s="83"/>
      <c r="T760" s="83"/>
      <c r="U760" s="41" t="str">
        <f>IF(AND(B760="",C760="",D760="",E760="",F760="",G760="",H760="",I760="",J760="",K760="",M760="",N760="",O760="",LEN(Q760)=0)=FALSE,IF(OR(B760="",C760="",D760="",E760="",F760="",G760="",H760="",I760="",J760="",K760="",M760="",N760="",O760="",LEN(Q760)=0,AND(ISNONTEXT(Q760), Q760&gt;100000))=TRUE,"NG",""),"")</f>
        <v>NG</v>
      </c>
      <c r="V760" s="42" t="str">
        <f>IF(ISNUMBER(SEARCH("ガス",D760)),"NG",IF(ISNUMBER(SEARCH("スプレー",D760)),"NG",IF(ISNUMBER(SEARCH("オイル",D760)),"NG",IF(ISNUMBER(SEARCH("バッテリー",D760)),"NG",IF(ISNUMBER(SEARCH("漂白",D760)),"NG",IF(ISNUMBER(SEARCH("ペイント",D760)),"NG",IF(ISNUMBER(SEARCH("ウール",D760)),"NG",IF(ISNUMBER(SEARCH("サメ",D760)),"NG","" ))))))))</f>
        <v/>
      </c>
      <c r="W760" s="42" t="str">
        <f>IF(ISNUMBER(SEARCH("gas",D760)),"NG",IF(ISNUMBER(SEARCH("spray",D760)),"NG",IF(ISNUMBER(SEARCH("oil",D760)),"NG",IF(ISNUMBER(SEARCH("battery",D760)),"NG",IF(ISNUMBER(SEARCH("bleach",D760)),"NG",IF(ISNUMBER(SEARCH("paint",D760)),"NG",IF(ISNUMBER(SEARCH("wool",D760)),"NG",IF(ISNUMBER(SEARCH("shark",D760)),"NG",""))))))))</f>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30"/>
      <c r="N761" s="138"/>
      <c r="O761" s="139"/>
      <c r="P761" s="81"/>
      <c r="Q761" s="82">
        <f>ROUND(N761*H761,0)</f>
        <v>0</v>
      </c>
      <c r="R761" s="83"/>
      <c r="S761" s="83"/>
      <c r="T761" s="83"/>
      <c r="U761" s="41" t="str">
        <f>IF(AND(B761="",C761="",D761="",E761="",F761="",G761="",H761="",I761="",J761="",K761="",M761="",N761="",O761="",LEN(Q761)=0)=FALSE,IF(OR(B761="",C761="",D761="",E761="",F761="",G761="",H761="",I761="",J761="",K761="",M761="",N761="",O761="",LEN(Q761)=0,AND(ISNONTEXT(Q761), Q761&gt;100000))=TRUE,"NG",""),"")</f>
        <v>NG</v>
      </c>
      <c r="V761" s="42" t="str">
        <f>IF(ISNUMBER(SEARCH("ガス",D761)),"NG",IF(ISNUMBER(SEARCH("スプレー",D761)),"NG",IF(ISNUMBER(SEARCH("オイル",D761)),"NG",IF(ISNUMBER(SEARCH("バッテリー",D761)),"NG",IF(ISNUMBER(SEARCH("漂白",D761)),"NG",IF(ISNUMBER(SEARCH("ペイント",D761)),"NG",IF(ISNUMBER(SEARCH("ウール",D761)),"NG",IF(ISNUMBER(SEARCH("サメ",D761)),"NG","" ))))))))</f>
        <v/>
      </c>
      <c r="W761" s="42" t="str">
        <f>IF(ISNUMBER(SEARCH("gas",D761)),"NG",IF(ISNUMBER(SEARCH("spray",D761)),"NG",IF(ISNUMBER(SEARCH("oil",D761)),"NG",IF(ISNUMBER(SEARCH("battery",D761)),"NG",IF(ISNUMBER(SEARCH("bleach",D761)),"NG",IF(ISNUMBER(SEARCH("paint",D761)),"NG",IF(ISNUMBER(SEARCH("wool",D761)),"NG",IF(ISNUMBER(SEARCH("shark",D761)),"NG",""))))))))</f>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30"/>
      <c r="N762" s="138"/>
      <c r="O762" s="139"/>
      <c r="P762" s="81"/>
      <c r="Q762" s="82">
        <f>ROUND(N762*H762,0)</f>
        <v>0</v>
      </c>
      <c r="R762" s="83"/>
      <c r="S762" s="83"/>
      <c r="T762" s="83"/>
      <c r="U762" s="41" t="str">
        <f>IF(AND(B762="",C762="",D762="",E762="",F762="",G762="",H762="",I762="",J762="",K762="",M762="",N762="",O762="",LEN(Q762)=0)=FALSE,IF(OR(B762="",C762="",D762="",E762="",F762="",G762="",H762="",I762="",J762="",K762="",M762="",N762="",O762="",LEN(Q762)=0,AND(ISNONTEXT(Q762), Q762&gt;100000))=TRUE,"NG",""),"")</f>
        <v>NG</v>
      </c>
      <c r="V762" s="42" t="str">
        <f>IF(ISNUMBER(SEARCH("ガス",D762)),"NG",IF(ISNUMBER(SEARCH("スプレー",D762)),"NG",IF(ISNUMBER(SEARCH("オイル",D762)),"NG",IF(ISNUMBER(SEARCH("バッテリー",D762)),"NG",IF(ISNUMBER(SEARCH("漂白",D762)),"NG",IF(ISNUMBER(SEARCH("ペイント",D762)),"NG",IF(ISNUMBER(SEARCH("ウール",D762)),"NG",IF(ISNUMBER(SEARCH("サメ",D762)),"NG","" ))))))))</f>
        <v/>
      </c>
      <c r="W762" s="42" t="str">
        <f>IF(ISNUMBER(SEARCH("gas",D762)),"NG",IF(ISNUMBER(SEARCH("spray",D762)),"NG",IF(ISNUMBER(SEARCH("oil",D762)),"NG",IF(ISNUMBER(SEARCH("battery",D762)),"NG",IF(ISNUMBER(SEARCH("bleach",D762)),"NG",IF(ISNUMBER(SEARCH("paint",D762)),"NG",IF(ISNUMBER(SEARCH("wool",D762)),"NG",IF(ISNUMBER(SEARCH("shark",D762)),"NG",""))))))))</f>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30"/>
      <c r="N763" s="138"/>
      <c r="O763" s="139"/>
      <c r="P763" s="81"/>
      <c r="Q763" s="82">
        <f>ROUND(N763*H763,0)</f>
        <v>0</v>
      </c>
      <c r="R763" s="83"/>
      <c r="S763" s="83"/>
      <c r="T763" s="83"/>
      <c r="U763" s="41" t="str">
        <f>IF(AND(B763="",C763="",D763="",E763="",F763="",G763="",H763="",I763="",J763="",K763="",M763="",N763="",O763="",LEN(Q763)=0)=FALSE,IF(OR(B763="",C763="",D763="",E763="",F763="",G763="",H763="",I763="",J763="",K763="",M763="",N763="",O763="",LEN(Q763)=0,AND(ISNONTEXT(Q763), Q763&gt;100000))=TRUE,"NG",""),"")</f>
        <v>NG</v>
      </c>
      <c r="V763" s="42" t="str">
        <f>IF(ISNUMBER(SEARCH("ガス",D763)),"NG",IF(ISNUMBER(SEARCH("スプレー",D763)),"NG",IF(ISNUMBER(SEARCH("オイル",D763)),"NG",IF(ISNUMBER(SEARCH("バッテリー",D763)),"NG",IF(ISNUMBER(SEARCH("漂白",D763)),"NG",IF(ISNUMBER(SEARCH("ペイント",D763)),"NG",IF(ISNUMBER(SEARCH("ウール",D763)),"NG",IF(ISNUMBER(SEARCH("サメ",D763)),"NG","" ))))))))</f>
        <v/>
      </c>
      <c r="W763" s="42" t="str">
        <f>IF(ISNUMBER(SEARCH("gas",D763)),"NG",IF(ISNUMBER(SEARCH("spray",D763)),"NG",IF(ISNUMBER(SEARCH("oil",D763)),"NG",IF(ISNUMBER(SEARCH("battery",D763)),"NG",IF(ISNUMBER(SEARCH("bleach",D763)),"NG",IF(ISNUMBER(SEARCH("paint",D763)),"NG",IF(ISNUMBER(SEARCH("wool",D763)),"NG",IF(ISNUMBER(SEARCH("shark",D763)),"NG",""))))))))</f>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30"/>
      <c r="N764" s="138"/>
      <c r="O764" s="139"/>
      <c r="P764" s="81"/>
      <c r="Q764" s="82">
        <f>ROUND(N764*H764,0)</f>
        <v>0</v>
      </c>
      <c r="R764" s="83"/>
      <c r="S764" s="83"/>
      <c r="T764" s="83"/>
      <c r="U764" s="41" t="str">
        <f>IF(AND(B764="",C764="",D764="",E764="",F764="",G764="",H764="",I764="",J764="",K764="",M764="",N764="",O764="",LEN(Q764)=0)=FALSE,IF(OR(B764="",C764="",D764="",E764="",F764="",G764="",H764="",I764="",J764="",K764="",M764="",N764="",O764="",LEN(Q764)=0,AND(ISNONTEXT(Q764), Q764&gt;100000))=TRUE,"NG",""),"")</f>
        <v>NG</v>
      </c>
      <c r="V764" s="42" t="str">
        <f>IF(ISNUMBER(SEARCH("ガス",D764)),"NG",IF(ISNUMBER(SEARCH("スプレー",D764)),"NG",IF(ISNUMBER(SEARCH("オイル",D764)),"NG",IF(ISNUMBER(SEARCH("バッテリー",D764)),"NG",IF(ISNUMBER(SEARCH("漂白",D764)),"NG",IF(ISNUMBER(SEARCH("ペイント",D764)),"NG",IF(ISNUMBER(SEARCH("ウール",D764)),"NG",IF(ISNUMBER(SEARCH("サメ",D764)),"NG","" ))))))))</f>
        <v/>
      </c>
      <c r="W764" s="42" t="str">
        <f>IF(ISNUMBER(SEARCH("gas",D764)),"NG",IF(ISNUMBER(SEARCH("spray",D764)),"NG",IF(ISNUMBER(SEARCH("oil",D764)),"NG",IF(ISNUMBER(SEARCH("battery",D764)),"NG",IF(ISNUMBER(SEARCH("bleach",D764)),"NG",IF(ISNUMBER(SEARCH("paint",D764)),"NG",IF(ISNUMBER(SEARCH("wool",D764)),"NG",IF(ISNUMBER(SEARCH("shark",D764)),"NG",""))))))))</f>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30"/>
      <c r="N765" s="138"/>
      <c r="O765" s="139"/>
      <c r="P765" s="81"/>
      <c r="Q765" s="82">
        <f>ROUND(N765*H765,0)</f>
        <v>0</v>
      </c>
      <c r="R765" s="83"/>
      <c r="S765" s="83"/>
      <c r="T765" s="83"/>
      <c r="U765" s="41" t="str">
        <f>IF(AND(B765="",C765="",D765="",E765="",F765="",G765="",H765="",I765="",J765="",K765="",M765="",N765="",O765="",LEN(Q765)=0)=FALSE,IF(OR(B765="",C765="",D765="",E765="",F765="",G765="",H765="",I765="",J765="",K765="",M765="",N765="",O765="",LEN(Q765)=0,AND(ISNONTEXT(Q765), Q765&gt;100000))=TRUE,"NG",""),"")</f>
        <v>NG</v>
      </c>
      <c r="V765" s="42" t="str">
        <f>IF(ISNUMBER(SEARCH("ガス",D765)),"NG",IF(ISNUMBER(SEARCH("スプレー",D765)),"NG",IF(ISNUMBER(SEARCH("オイル",D765)),"NG",IF(ISNUMBER(SEARCH("バッテリー",D765)),"NG",IF(ISNUMBER(SEARCH("漂白",D765)),"NG",IF(ISNUMBER(SEARCH("ペイント",D765)),"NG",IF(ISNUMBER(SEARCH("ウール",D765)),"NG",IF(ISNUMBER(SEARCH("サメ",D765)),"NG","" ))))))))</f>
        <v/>
      </c>
      <c r="W765" s="42" t="str">
        <f>IF(ISNUMBER(SEARCH("gas",D765)),"NG",IF(ISNUMBER(SEARCH("spray",D765)),"NG",IF(ISNUMBER(SEARCH("oil",D765)),"NG",IF(ISNUMBER(SEARCH("battery",D765)),"NG",IF(ISNUMBER(SEARCH("bleach",D765)),"NG",IF(ISNUMBER(SEARCH("paint",D765)),"NG",IF(ISNUMBER(SEARCH("wool",D765)),"NG",IF(ISNUMBER(SEARCH("shark",D765)),"NG",""))))))))</f>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30"/>
      <c r="N766" s="138"/>
      <c r="O766" s="139"/>
      <c r="P766" s="81"/>
      <c r="Q766" s="82">
        <f>ROUND(N766*H766,0)</f>
        <v>0</v>
      </c>
      <c r="R766" s="83"/>
      <c r="S766" s="83"/>
      <c r="T766" s="83"/>
      <c r="U766" s="41" t="str">
        <f>IF(AND(B766="",C766="",D766="",E766="",F766="",G766="",H766="",I766="",J766="",K766="",M766="",N766="",O766="",LEN(Q766)=0)=FALSE,IF(OR(B766="",C766="",D766="",E766="",F766="",G766="",H766="",I766="",J766="",K766="",M766="",N766="",O766="",LEN(Q766)=0,AND(ISNONTEXT(Q766), Q766&gt;100000))=TRUE,"NG",""),"")</f>
        <v>NG</v>
      </c>
      <c r="V766" s="42" t="str">
        <f>IF(ISNUMBER(SEARCH("ガス",D766)),"NG",IF(ISNUMBER(SEARCH("スプレー",D766)),"NG",IF(ISNUMBER(SEARCH("オイル",D766)),"NG",IF(ISNUMBER(SEARCH("バッテリー",D766)),"NG",IF(ISNUMBER(SEARCH("漂白",D766)),"NG",IF(ISNUMBER(SEARCH("ペイント",D766)),"NG",IF(ISNUMBER(SEARCH("ウール",D766)),"NG",IF(ISNUMBER(SEARCH("サメ",D766)),"NG","" ))))))))</f>
        <v/>
      </c>
      <c r="W766" s="42" t="str">
        <f>IF(ISNUMBER(SEARCH("gas",D766)),"NG",IF(ISNUMBER(SEARCH("spray",D766)),"NG",IF(ISNUMBER(SEARCH("oil",D766)),"NG",IF(ISNUMBER(SEARCH("battery",D766)),"NG",IF(ISNUMBER(SEARCH("bleach",D766)),"NG",IF(ISNUMBER(SEARCH("paint",D766)),"NG",IF(ISNUMBER(SEARCH("wool",D766)),"NG",IF(ISNUMBER(SEARCH("shark",D766)),"NG",""))))))))</f>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30"/>
      <c r="N767" s="138"/>
      <c r="O767" s="139"/>
      <c r="P767" s="81"/>
      <c r="Q767" s="82">
        <f>ROUND(N767*H767,0)</f>
        <v>0</v>
      </c>
      <c r="R767" s="83"/>
      <c r="S767" s="83"/>
      <c r="T767" s="83"/>
      <c r="U767" s="41" t="str">
        <f>IF(AND(B767="",C767="",D767="",E767="",F767="",G767="",H767="",I767="",J767="",K767="",M767="",N767="",O767="",LEN(Q767)=0)=FALSE,IF(OR(B767="",C767="",D767="",E767="",F767="",G767="",H767="",I767="",J767="",K767="",M767="",N767="",O767="",LEN(Q767)=0,AND(ISNONTEXT(Q767), Q767&gt;100000))=TRUE,"NG",""),"")</f>
        <v>NG</v>
      </c>
      <c r="V767" s="42" t="str">
        <f>IF(ISNUMBER(SEARCH("ガス",D767)),"NG",IF(ISNUMBER(SEARCH("スプレー",D767)),"NG",IF(ISNUMBER(SEARCH("オイル",D767)),"NG",IF(ISNUMBER(SEARCH("バッテリー",D767)),"NG",IF(ISNUMBER(SEARCH("漂白",D767)),"NG",IF(ISNUMBER(SEARCH("ペイント",D767)),"NG",IF(ISNUMBER(SEARCH("ウール",D767)),"NG",IF(ISNUMBER(SEARCH("サメ",D767)),"NG","" ))))))))</f>
        <v/>
      </c>
      <c r="W767" s="42" t="str">
        <f>IF(ISNUMBER(SEARCH("gas",D767)),"NG",IF(ISNUMBER(SEARCH("spray",D767)),"NG",IF(ISNUMBER(SEARCH("oil",D767)),"NG",IF(ISNUMBER(SEARCH("battery",D767)),"NG",IF(ISNUMBER(SEARCH("bleach",D767)),"NG",IF(ISNUMBER(SEARCH("paint",D767)),"NG",IF(ISNUMBER(SEARCH("wool",D767)),"NG",IF(ISNUMBER(SEARCH("shark",D767)),"NG",""))))))))</f>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30"/>
      <c r="N768" s="138"/>
      <c r="O768" s="139"/>
      <c r="P768" s="81"/>
      <c r="Q768" s="82">
        <f>ROUND(N768*H768,0)</f>
        <v>0</v>
      </c>
      <c r="R768" s="83"/>
      <c r="S768" s="83"/>
      <c r="T768" s="83"/>
      <c r="U768" s="41" t="str">
        <f>IF(AND(B768="",C768="",D768="",E768="",F768="",G768="",H768="",I768="",J768="",K768="",M768="",N768="",O768="",LEN(Q768)=0)=FALSE,IF(OR(B768="",C768="",D768="",E768="",F768="",G768="",H768="",I768="",J768="",K768="",M768="",N768="",O768="",LEN(Q768)=0,AND(ISNONTEXT(Q768), Q768&gt;100000))=TRUE,"NG",""),"")</f>
        <v>NG</v>
      </c>
      <c r="V768" s="42" t="str">
        <f>IF(ISNUMBER(SEARCH("ガス",D768)),"NG",IF(ISNUMBER(SEARCH("スプレー",D768)),"NG",IF(ISNUMBER(SEARCH("オイル",D768)),"NG",IF(ISNUMBER(SEARCH("バッテリー",D768)),"NG",IF(ISNUMBER(SEARCH("漂白",D768)),"NG",IF(ISNUMBER(SEARCH("ペイント",D768)),"NG",IF(ISNUMBER(SEARCH("ウール",D768)),"NG",IF(ISNUMBER(SEARCH("サメ",D768)),"NG","" ))))))))</f>
        <v/>
      </c>
      <c r="W768" s="42" t="str">
        <f>IF(ISNUMBER(SEARCH("gas",D768)),"NG",IF(ISNUMBER(SEARCH("spray",D768)),"NG",IF(ISNUMBER(SEARCH("oil",D768)),"NG",IF(ISNUMBER(SEARCH("battery",D768)),"NG",IF(ISNUMBER(SEARCH("bleach",D768)),"NG",IF(ISNUMBER(SEARCH("paint",D768)),"NG",IF(ISNUMBER(SEARCH("wool",D768)),"NG",IF(ISNUMBER(SEARCH("shark",D768)),"NG",""))))))))</f>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30"/>
      <c r="N769" s="138"/>
      <c r="O769" s="139"/>
      <c r="P769" s="81"/>
      <c r="Q769" s="82">
        <f>ROUND(N769*H769,0)</f>
        <v>0</v>
      </c>
      <c r="R769" s="83"/>
      <c r="S769" s="83"/>
      <c r="T769" s="83"/>
      <c r="U769" s="41" t="str">
        <f>IF(AND(B769="",C769="",D769="",E769="",F769="",G769="",H769="",I769="",J769="",K769="",M769="",N769="",O769="",LEN(Q769)=0)=FALSE,IF(OR(B769="",C769="",D769="",E769="",F769="",G769="",H769="",I769="",J769="",K769="",M769="",N769="",O769="",LEN(Q769)=0,AND(ISNONTEXT(Q769), Q769&gt;100000))=TRUE,"NG",""),"")</f>
        <v>NG</v>
      </c>
      <c r="V769" s="42" t="str">
        <f>IF(ISNUMBER(SEARCH("ガス",D769)),"NG",IF(ISNUMBER(SEARCH("スプレー",D769)),"NG",IF(ISNUMBER(SEARCH("オイル",D769)),"NG",IF(ISNUMBER(SEARCH("バッテリー",D769)),"NG",IF(ISNUMBER(SEARCH("漂白",D769)),"NG",IF(ISNUMBER(SEARCH("ペイント",D769)),"NG",IF(ISNUMBER(SEARCH("ウール",D769)),"NG",IF(ISNUMBER(SEARCH("サメ",D769)),"NG","" ))))))))</f>
        <v/>
      </c>
      <c r="W769" s="42" t="str">
        <f>IF(ISNUMBER(SEARCH("gas",D769)),"NG",IF(ISNUMBER(SEARCH("spray",D769)),"NG",IF(ISNUMBER(SEARCH("oil",D769)),"NG",IF(ISNUMBER(SEARCH("battery",D769)),"NG",IF(ISNUMBER(SEARCH("bleach",D769)),"NG",IF(ISNUMBER(SEARCH("paint",D769)),"NG",IF(ISNUMBER(SEARCH("wool",D769)),"NG",IF(ISNUMBER(SEARCH("shark",D769)),"NG",""))))))))</f>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30"/>
      <c r="N770" s="138"/>
      <c r="O770" s="139"/>
      <c r="P770" s="81"/>
      <c r="Q770" s="82">
        <f>ROUND(N770*H770,0)</f>
        <v>0</v>
      </c>
      <c r="R770" s="83"/>
      <c r="S770" s="83"/>
      <c r="T770" s="83"/>
      <c r="U770" s="41" t="str">
        <f>IF(AND(B770="",C770="",D770="",E770="",F770="",G770="",H770="",I770="",J770="",K770="",M770="",N770="",O770="",LEN(Q770)=0)=FALSE,IF(OR(B770="",C770="",D770="",E770="",F770="",G770="",H770="",I770="",J770="",K770="",M770="",N770="",O770="",LEN(Q770)=0,AND(ISNONTEXT(Q770), Q770&gt;100000))=TRUE,"NG",""),"")</f>
        <v>NG</v>
      </c>
      <c r="V770" s="42" t="str">
        <f>IF(ISNUMBER(SEARCH("ガス",D770)),"NG",IF(ISNUMBER(SEARCH("スプレー",D770)),"NG",IF(ISNUMBER(SEARCH("オイル",D770)),"NG",IF(ISNUMBER(SEARCH("バッテリー",D770)),"NG",IF(ISNUMBER(SEARCH("漂白",D770)),"NG",IF(ISNUMBER(SEARCH("ペイント",D770)),"NG",IF(ISNUMBER(SEARCH("ウール",D770)),"NG",IF(ISNUMBER(SEARCH("サメ",D770)),"NG","" ))))))))</f>
        <v/>
      </c>
      <c r="W770" s="42" t="str">
        <f>IF(ISNUMBER(SEARCH("gas",D770)),"NG",IF(ISNUMBER(SEARCH("spray",D770)),"NG",IF(ISNUMBER(SEARCH("oil",D770)),"NG",IF(ISNUMBER(SEARCH("battery",D770)),"NG",IF(ISNUMBER(SEARCH("bleach",D770)),"NG",IF(ISNUMBER(SEARCH("paint",D770)),"NG",IF(ISNUMBER(SEARCH("wool",D770)),"NG",IF(ISNUMBER(SEARCH("shark",D770)),"NG",""))))))))</f>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30"/>
      <c r="N771" s="138"/>
      <c r="O771" s="139"/>
      <c r="P771" s="81"/>
      <c r="Q771" s="82">
        <f>ROUND(N771*H771,0)</f>
        <v>0</v>
      </c>
      <c r="R771" s="83"/>
      <c r="S771" s="83"/>
      <c r="T771" s="83"/>
      <c r="U771" s="41" t="str">
        <f>IF(AND(B771="",C771="",D771="",E771="",F771="",G771="",H771="",I771="",J771="",K771="",M771="",N771="",O771="",LEN(Q771)=0)=FALSE,IF(OR(B771="",C771="",D771="",E771="",F771="",G771="",H771="",I771="",J771="",K771="",M771="",N771="",O771="",LEN(Q771)=0,AND(ISNONTEXT(Q771), Q771&gt;100000))=TRUE,"NG",""),"")</f>
        <v>NG</v>
      </c>
      <c r="V771" s="42" t="str">
        <f>IF(ISNUMBER(SEARCH("ガス",D771)),"NG",IF(ISNUMBER(SEARCH("スプレー",D771)),"NG",IF(ISNUMBER(SEARCH("オイル",D771)),"NG",IF(ISNUMBER(SEARCH("バッテリー",D771)),"NG",IF(ISNUMBER(SEARCH("漂白",D771)),"NG",IF(ISNUMBER(SEARCH("ペイント",D771)),"NG",IF(ISNUMBER(SEARCH("ウール",D771)),"NG",IF(ISNUMBER(SEARCH("サメ",D771)),"NG","" ))))))))</f>
        <v/>
      </c>
      <c r="W771" s="42" t="str">
        <f>IF(ISNUMBER(SEARCH("gas",D771)),"NG",IF(ISNUMBER(SEARCH("spray",D771)),"NG",IF(ISNUMBER(SEARCH("oil",D771)),"NG",IF(ISNUMBER(SEARCH("battery",D771)),"NG",IF(ISNUMBER(SEARCH("bleach",D771)),"NG",IF(ISNUMBER(SEARCH("paint",D771)),"NG",IF(ISNUMBER(SEARCH("wool",D771)),"NG",IF(ISNUMBER(SEARCH("shark",D771)),"NG",""))))))))</f>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30"/>
      <c r="N772" s="138"/>
      <c r="O772" s="139"/>
      <c r="P772" s="81"/>
      <c r="Q772" s="82">
        <f>ROUND(N772*H772,0)</f>
        <v>0</v>
      </c>
      <c r="R772" s="83"/>
      <c r="S772" s="83"/>
      <c r="T772" s="83"/>
      <c r="U772" s="41" t="str">
        <f>IF(AND(B772="",C772="",D772="",E772="",F772="",G772="",H772="",I772="",J772="",K772="",M772="",N772="",O772="",LEN(Q772)=0)=FALSE,IF(OR(B772="",C772="",D772="",E772="",F772="",G772="",H772="",I772="",J772="",K772="",M772="",N772="",O772="",LEN(Q772)=0,AND(ISNONTEXT(Q772), Q772&gt;100000))=TRUE,"NG",""),"")</f>
        <v>NG</v>
      </c>
      <c r="V772" s="42" t="str">
        <f>IF(ISNUMBER(SEARCH("ガス",D772)),"NG",IF(ISNUMBER(SEARCH("スプレー",D772)),"NG",IF(ISNUMBER(SEARCH("オイル",D772)),"NG",IF(ISNUMBER(SEARCH("バッテリー",D772)),"NG",IF(ISNUMBER(SEARCH("漂白",D772)),"NG",IF(ISNUMBER(SEARCH("ペイント",D772)),"NG",IF(ISNUMBER(SEARCH("ウール",D772)),"NG",IF(ISNUMBER(SEARCH("サメ",D772)),"NG","" ))))))))</f>
        <v/>
      </c>
      <c r="W772" s="42" t="str">
        <f>IF(ISNUMBER(SEARCH("gas",D772)),"NG",IF(ISNUMBER(SEARCH("spray",D772)),"NG",IF(ISNUMBER(SEARCH("oil",D772)),"NG",IF(ISNUMBER(SEARCH("battery",D772)),"NG",IF(ISNUMBER(SEARCH("bleach",D772)),"NG",IF(ISNUMBER(SEARCH("paint",D772)),"NG",IF(ISNUMBER(SEARCH("wool",D772)),"NG",IF(ISNUMBER(SEARCH("shark",D772)),"NG",""))))))))</f>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30"/>
      <c r="N773" s="138"/>
      <c r="O773" s="139"/>
      <c r="P773" s="81"/>
      <c r="Q773" s="82">
        <f>ROUND(N773*H773,0)</f>
        <v>0</v>
      </c>
      <c r="R773" s="83"/>
      <c r="S773" s="83"/>
      <c r="T773" s="83"/>
      <c r="U773" s="41" t="str">
        <f>IF(AND(B773="",C773="",D773="",E773="",F773="",G773="",H773="",I773="",J773="",K773="",M773="",N773="",O773="",LEN(Q773)=0)=FALSE,IF(OR(B773="",C773="",D773="",E773="",F773="",G773="",H773="",I773="",J773="",K773="",M773="",N773="",O773="",LEN(Q773)=0,AND(ISNONTEXT(Q773), Q773&gt;100000))=TRUE,"NG",""),"")</f>
        <v>NG</v>
      </c>
      <c r="V773" s="42" t="str">
        <f>IF(ISNUMBER(SEARCH("ガス",D773)),"NG",IF(ISNUMBER(SEARCH("スプレー",D773)),"NG",IF(ISNUMBER(SEARCH("オイル",D773)),"NG",IF(ISNUMBER(SEARCH("バッテリー",D773)),"NG",IF(ISNUMBER(SEARCH("漂白",D773)),"NG",IF(ISNUMBER(SEARCH("ペイント",D773)),"NG",IF(ISNUMBER(SEARCH("ウール",D773)),"NG",IF(ISNUMBER(SEARCH("サメ",D773)),"NG","" ))))))))</f>
        <v/>
      </c>
      <c r="W773" s="42" t="str">
        <f>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30"/>
      <c r="N774" s="138"/>
      <c r="O774" s="139"/>
      <c r="P774" s="81"/>
      <c r="Q774" s="82">
        <f>ROUND(N774*H774,0)</f>
        <v>0</v>
      </c>
      <c r="R774" s="83"/>
      <c r="S774" s="83"/>
      <c r="T774" s="83"/>
      <c r="U774" s="41" t="str">
        <f>IF(AND(B774="",C774="",D774="",E774="",F774="",G774="",H774="",I774="",J774="",K774="",M774="",N774="",O774="",LEN(Q774)=0)=FALSE,IF(OR(B774="",C774="",D774="",E774="",F774="",G774="",H774="",I774="",J774="",K774="",M774="",N774="",O774="",LEN(Q774)=0,AND(ISNONTEXT(Q774), Q774&gt;100000))=TRUE,"NG",""),"")</f>
        <v>NG</v>
      </c>
      <c r="V774" s="42" t="str">
        <f>IF(ISNUMBER(SEARCH("ガス",D774)),"NG",IF(ISNUMBER(SEARCH("スプレー",D774)),"NG",IF(ISNUMBER(SEARCH("オイル",D774)),"NG",IF(ISNUMBER(SEARCH("バッテリー",D774)),"NG",IF(ISNUMBER(SEARCH("漂白",D774)),"NG",IF(ISNUMBER(SEARCH("ペイント",D774)),"NG",IF(ISNUMBER(SEARCH("ウール",D774)),"NG",IF(ISNUMBER(SEARCH("サメ",D774)),"NG","" ))))))))</f>
        <v/>
      </c>
      <c r="W774" s="42" t="str">
        <f>IF(ISNUMBER(SEARCH("gas",D774)),"NG",IF(ISNUMBER(SEARCH("spray",D774)),"NG",IF(ISNUMBER(SEARCH("oil",D774)),"NG",IF(ISNUMBER(SEARCH("battery",D774)),"NG",IF(ISNUMBER(SEARCH("bleach",D774)),"NG",IF(ISNUMBER(SEARCH("paint",D774)),"NG",IF(ISNUMBER(SEARCH("wool",D774)),"NG",IF(ISNUMBER(SEARCH("shark",D774)),"NG",""))))))))</f>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30"/>
      <c r="N775" s="138"/>
      <c r="O775" s="139"/>
      <c r="P775" s="81"/>
      <c r="Q775" s="82">
        <f>ROUND(N775*H775,0)</f>
        <v>0</v>
      </c>
      <c r="R775" s="83"/>
      <c r="S775" s="83"/>
      <c r="T775" s="83"/>
      <c r="U775" s="41" t="str">
        <f>IF(AND(B775="",C775="",D775="",E775="",F775="",G775="",H775="",I775="",J775="",K775="",M775="",N775="",O775="",LEN(Q775)=0)=FALSE,IF(OR(B775="",C775="",D775="",E775="",F775="",G775="",H775="",I775="",J775="",K775="",M775="",N775="",O775="",LEN(Q775)=0,AND(ISNONTEXT(Q775), Q775&gt;100000))=TRUE,"NG",""),"")</f>
        <v>NG</v>
      </c>
      <c r="V775" s="42" t="str">
        <f>IF(ISNUMBER(SEARCH("ガス",D775)),"NG",IF(ISNUMBER(SEARCH("スプレー",D775)),"NG",IF(ISNUMBER(SEARCH("オイル",D775)),"NG",IF(ISNUMBER(SEARCH("バッテリー",D775)),"NG",IF(ISNUMBER(SEARCH("漂白",D775)),"NG",IF(ISNUMBER(SEARCH("ペイント",D775)),"NG",IF(ISNUMBER(SEARCH("ウール",D775)),"NG",IF(ISNUMBER(SEARCH("サメ",D775)),"NG","" ))))))))</f>
        <v/>
      </c>
      <c r="W775" s="42" t="str">
        <f>IF(ISNUMBER(SEARCH("gas",D775)),"NG",IF(ISNUMBER(SEARCH("spray",D775)),"NG",IF(ISNUMBER(SEARCH("oil",D775)),"NG",IF(ISNUMBER(SEARCH("battery",D775)),"NG",IF(ISNUMBER(SEARCH("bleach",D775)),"NG",IF(ISNUMBER(SEARCH("paint",D775)),"NG",IF(ISNUMBER(SEARCH("wool",D775)),"NG",IF(ISNUMBER(SEARCH("shark",D775)),"NG",""))))))))</f>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30"/>
      <c r="N776" s="138"/>
      <c r="O776" s="139"/>
      <c r="P776" s="81"/>
      <c r="Q776" s="82">
        <f>ROUND(N776*H776,0)</f>
        <v>0</v>
      </c>
      <c r="R776" s="83"/>
      <c r="S776" s="83"/>
      <c r="T776" s="83"/>
      <c r="U776" s="41" t="str">
        <f>IF(AND(B776="",C776="",D776="",E776="",F776="",G776="",H776="",I776="",J776="",K776="",M776="",N776="",O776="",LEN(Q776)=0)=FALSE,IF(OR(B776="",C776="",D776="",E776="",F776="",G776="",H776="",I776="",J776="",K776="",M776="",N776="",O776="",LEN(Q776)=0,AND(ISNONTEXT(Q776), Q776&gt;100000))=TRUE,"NG",""),"")</f>
        <v>NG</v>
      </c>
      <c r="V776" s="42" t="str">
        <f>IF(ISNUMBER(SEARCH("ガス",D776)),"NG",IF(ISNUMBER(SEARCH("スプレー",D776)),"NG",IF(ISNUMBER(SEARCH("オイル",D776)),"NG",IF(ISNUMBER(SEARCH("バッテリー",D776)),"NG",IF(ISNUMBER(SEARCH("漂白",D776)),"NG",IF(ISNUMBER(SEARCH("ペイント",D776)),"NG",IF(ISNUMBER(SEARCH("ウール",D776)),"NG",IF(ISNUMBER(SEARCH("サメ",D776)),"NG","" ))))))))</f>
        <v/>
      </c>
      <c r="W776" s="42" t="str">
        <f>IF(ISNUMBER(SEARCH("gas",D776)),"NG",IF(ISNUMBER(SEARCH("spray",D776)),"NG",IF(ISNUMBER(SEARCH("oil",D776)),"NG",IF(ISNUMBER(SEARCH("battery",D776)),"NG",IF(ISNUMBER(SEARCH("bleach",D776)),"NG",IF(ISNUMBER(SEARCH("paint",D776)),"NG",IF(ISNUMBER(SEARCH("wool",D776)),"NG",IF(ISNUMBER(SEARCH("shark",D776)),"NG",""))))))))</f>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30"/>
      <c r="N777" s="138"/>
      <c r="O777" s="139"/>
      <c r="P777" s="81"/>
      <c r="Q777" s="82">
        <f>ROUND(N777*H777,0)</f>
        <v>0</v>
      </c>
      <c r="R777" s="83"/>
      <c r="S777" s="83"/>
      <c r="T777" s="83"/>
      <c r="U777" s="41" t="str">
        <f>IF(AND(B777="",C777="",D777="",E777="",F777="",G777="",H777="",I777="",J777="",K777="",M777="",N777="",O777="",LEN(Q777)=0)=FALSE,IF(OR(B777="",C777="",D777="",E777="",F777="",G777="",H777="",I777="",J777="",K777="",M777="",N777="",O777="",LEN(Q777)=0,AND(ISNONTEXT(Q777), Q777&gt;100000))=TRUE,"NG",""),"")</f>
        <v>NG</v>
      </c>
      <c r="V777" s="42" t="str">
        <f>IF(ISNUMBER(SEARCH("ガス",D777)),"NG",IF(ISNUMBER(SEARCH("スプレー",D777)),"NG",IF(ISNUMBER(SEARCH("オイル",D777)),"NG",IF(ISNUMBER(SEARCH("バッテリー",D777)),"NG",IF(ISNUMBER(SEARCH("漂白",D777)),"NG",IF(ISNUMBER(SEARCH("ペイント",D777)),"NG",IF(ISNUMBER(SEARCH("ウール",D777)),"NG",IF(ISNUMBER(SEARCH("サメ",D777)),"NG","" ))))))))</f>
        <v/>
      </c>
      <c r="W777" s="42" t="str">
        <f>IF(ISNUMBER(SEARCH("gas",D777)),"NG",IF(ISNUMBER(SEARCH("spray",D777)),"NG",IF(ISNUMBER(SEARCH("oil",D777)),"NG",IF(ISNUMBER(SEARCH("battery",D777)),"NG",IF(ISNUMBER(SEARCH("bleach",D777)),"NG",IF(ISNUMBER(SEARCH("paint",D777)),"NG",IF(ISNUMBER(SEARCH("wool",D777)),"NG",IF(ISNUMBER(SEARCH("shark",D777)),"NG",""))))))))</f>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30"/>
      <c r="N778" s="138"/>
      <c r="O778" s="139"/>
      <c r="P778" s="81"/>
      <c r="Q778" s="82">
        <f>ROUND(N778*H778,0)</f>
        <v>0</v>
      </c>
      <c r="R778" s="83"/>
      <c r="S778" s="83"/>
      <c r="T778" s="83"/>
      <c r="U778" s="41" t="str">
        <f>IF(AND(B778="",C778="",D778="",E778="",F778="",G778="",H778="",I778="",J778="",K778="",M778="",N778="",O778="",LEN(Q778)=0)=FALSE,IF(OR(B778="",C778="",D778="",E778="",F778="",G778="",H778="",I778="",J778="",K778="",M778="",N778="",O778="",LEN(Q778)=0,AND(ISNONTEXT(Q778), Q778&gt;100000))=TRUE,"NG",""),"")</f>
        <v>NG</v>
      </c>
      <c r="V778" s="42" t="str">
        <f>IF(ISNUMBER(SEARCH("ガス",D778)),"NG",IF(ISNUMBER(SEARCH("スプレー",D778)),"NG",IF(ISNUMBER(SEARCH("オイル",D778)),"NG",IF(ISNUMBER(SEARCH("バッテリー",D778)),"NG",IF(ISNUMBER(SEARCH("漂白",D778)),"NG",IF(ISNUMBER(SEARCH("ペイント",D778)),"NG",IF(ISNUMBER(SEARCH("ウール",D778)),"NG",IF(ISNUMBER(SEARCH("サメ",D778)),"NG","" ))))))))</f>
        <v/>
      </c>
      <c r="W778" s="42" t="str">
        <f>IF(ISNUMBER(SEARCH("gas",D778)),"NG",IF(ISNUMBER(SEARCH("spray",D778)),"NG",IF(ISNUMBER(SEARCH("oil",D778)),"NG",IF(ISNUMBER(SEARCH("battery",D778)),"NG",IF(ISNUMBER(SEARCH("bleach",D778)),"NG",IF(ISNUMBER(SEARCH("paint",D778)),"NG",IF(ISNUMBER(SEARCH("wool",D778)),"NG",IF(ISNUMBER(SEARCH("shark",D778)),"NG",""))))))))</f>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30"/>
      <c r="N779" s="138"/>
      <c r="O779" s="139"/>
      <c r="P779" s="81"/>
      <c r="Q779" s="82">
        <f>ROUND(N779*H779,0)</f>
        <v>0</v>
      </c>
      <c r="R779" s="83"/>
      <c r="S779" s="83"/>
      <c r="T779" s="83"/>
      <c r="U779" s="41" t="str">
        <f>IF(AND(B779="",C779="",D779="",E779="",F779="",G779="",H779="",I779="",J779="",K779="",M779="",N779="",O779="",LEN(Q779)=0)=FALSE,IF(OR(B779="",C779="",D779="",E779="",F779="",G779="",H779="",I779="",J779="",K779="",M779="",N779="",O779="",LEN(Q779)=0,AND(ISNONTEXT(Q779), Q779&gt;100000))=TRUE,"NG",""),"")</f>
        <v>NG</v>
      </c>
      <c r="V779" s="42" t="str">
        <f>IF(ISNUMBER(SEARCH("ガス",D779)),"NG",IF(ISNUMBER(SEARCH("スプレー",D779)),"NG",IF(ISNUMBER(SEARCH("オイル",D779)),"NG",IF(ISNUMBER(SEARCH("バッテリー",D779)),"NG",IF(ISNUMBER(SEARCH("漂白",D779)),"NG",IF(ISNUMBER(SEARCH("ペイント",D779)),"NG",IF(ISNUMBER(SEARCH("ウール",D779)),"NG",IF(ISNUMBER(SEARCH("サメ",D779)),"NG","" ))))))))</f>
        <v/>
      </c>
      <c r="W779" s="42" t="str">
        <f>IF(ISNUMBER(SEARCH("gas",D779)),"NG",IF(ISNUMBER(SEARCH("spray",D779)),"NG",IF(ISNUMBER(SEARCH("oil",D779)),"NG",IF(ISNUMBER(SEARCH("battery",D779)),"NG",IF(ISNUMBER(SEARCH("bleach",D779)),"NG",IF(ISNUMBER(SEARCH("paint",D779)),"NG",IF(ISNUMBER(SEARCH("wool",D779)),"NG",IF(ISNUMBER(SEARCH("shark",D779)),"NG",""))))))))</f>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30"/>
      <c r="N780" s="138"/>
      <c r="O780" s="139"/>
      <c r="P780" s="81"/>
      <c r="Q780" s="82">
        <f>ROUND(N780*H780,0)</f>
        <v>0</v>
      </c>
      <c r="R780" s="83"/>
      <c r="S780" s="83"/>
      <c r="T780" s="83"/>
      <c r="U780" s="41" t="str">
        <f>IF(AND(B780="",C780="",D780="",E780="",F780="",G780="",H780="",I780="",J780="",K780="",M780="",N780="",O780="",LEN(Q780)=0)=FALSE,IF(OR(B780="",C780="",D780="",E780="",F780="",G780="",H780="",I780="",J780="",K780="",M780="",N780="",O780="",LEN(Q780)=0,AND(ISNONTEXT(Q780), Q780&gt;100000))=TRUE,"NG",""),"")</f>
        <v>NG</v>
      </c>
      <c r="V780" s="42" t="str">
        <f>IF(ISNUMBER(SEARCH("ガス",D780)),"NG",IF(ISNUMBER(SEARCH("スプレー",D780)),"NG",IF(ISNUMBER(SEARCH("オイル",D780)),"NG",IF(ISNUMBER(SEARCH("バッテリー",D780)),"NG",IF(ISNUMBER(SEARCH("漂白",D780)),"NG",IF(ISNUMBER(SEARCH("ペイント",D780)),"NG",IF(ISNUMBER(SEARCH("ウール",D780)),"NG",IF(ISNUMBER(SEARCH("サメ",D780)),"NG","" ))))))))</f>
        <v/>
      </c>
      <c r="W780" s="42" t="str">
        <f>IF(ISNUMBER(SEARCH("gas",D780)),"NG",IF(ISNUMBER(SEARCH("spray",D780)),"NG",IF(ISNUMBER(SEARCH("oil",D780)),"NG",IF(ISNUMBER(SEARCH("battery",D780)),"NG",IF(ISNUMBER(SEARCH("bleach",D780)),"NG",IF(ISNUMBER(SEARCH("paint",D780)),"NG",IF(ISNUMBER(SEARCH("wool",D780)),"NG",IF(ISNUMBER(SEARCH("shark",D780)),"NG",""))))))))</f>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30"/>
      <c r="N781" s="138"/>
      <c r="O781" s="139"/>
      <c r="P781" s="81"/>
      <c r="Q781" s="82">
        <f>ROUND(N781*H781,0)</f>
        <v>0</v>
      </c>
      <c r="R781" s="83"/>
      <c r="S781" s="83"/>
      <c r="T781" s="83"/>
      <c r="U781" s="41" t="str">
        <f>IF(AND(B781="",C781="",D781="",E781="",F781="",G781="",H781="",I781="",J781="",K781="",M781="",N781="",O781="",LEN(Q781)=0)=FALSE,IF(OR(B781="",C781="",D781="",E781="",F781="",G781="",H781="",I781="",J781="",K781="",M781="",N781="",O781="",LEN(Q781)=0,AND(ISNONTEXT(Q781), Q781&gt;100000))=TRUE,"NG",""),"")</f>
        <v>NG</v>
      </c>
      <c r="V781" s="42" t="str">
        <f>IF(ISNUMBER(SEARCH("ガス",D781)),"NG",IF(ISNUMBER(SEARCH("スプレー",D781)),"NG",IF(ISNUMBER(SEARCH("オイル",D781)),"NG",IF(ISNUMBER(SEARCH("バッテリー",D781)),"NG",IF(ISNUMBER(SEARCH("漂白",D781)),"NG",IF(ISNUMBER(SEARCH("ペイント",D781)),"NG",IF(ISNUMBER(SEARCH("ウール",D781)),"NG",IF(ISNUMBER(SEARCH("サメ",D781)),"NG","" ))))))))</f>
        <v/>
      </c>
      <c r="W781" s="42" t="str">
        <f>IF(ISNUMBER(SEARCH("gas",D781)),"NG",IF(ISNUMBER(SEARCH("spray",D781)),"NG",IF(ISNUMBER(SEARCH("oil",D781)),"NG",IF(ISNUMBER(SEARCH("battery",D781)),"NG",IF(ISNUMBER(SEARCH("bleach",D781)),"NG",IF(ISNUMBER(SEARCH("paint",D781)),"NG",IF(ISNUMBER(SEARCH("wool",D781)),"NG",IF(ISNUMBER(SEARCH("shark",D781)),"NG",""))))))))</f>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30"/>
      <c r="N782" s="138"/>
      <c r="O782" s="139"/>
      <c r="P782" s="81"/>
      <c r="Q782" s="82">
        <f>ROUND(N782*H782,0)</f>
        <v>0</v>
      </c>
      <c r="R782" s="83"/>
      <c r="S782" s="83"/>
      <c r="T782" s="83"/>
      <c r="U782" s="41" t="str">
        <f>IF(AND(B782="",C782="",D782="",E782="",F782="",G782="",H782="",I782="",J782="",K782="",M782="",N782="",O782="",LEN(Q782)=0)=FALSE,IF(OR(B782="",C782="",D782="",E782="",F782="",G782="",H782="",I782="",J782="",K782="",M782="",N782="",O782="",LEN(Q782)=0,AND(ISNONTEXT(Q782), Q782&gt;100000))=TRUE,"NG",""),"")</f>
        <v>NG</v>
      </c>
      <c r="V782" s="42" t="str">
        <f>IF(ISNUMBER(SEARCH("ガス",D782)),"NG",IF(ISNUMBER(SEARCH("スプレー",D782)),"NG",IF(ISNUMBER(SEARCH("オイル",D782)),"NG",IF(ISNUMBER(SEARCH("バッテリー",D782)),"NG",IF(ISNUMBER(SEARCH("漂白",D782)),"NG",IF(ISNUMBER(SEARCH("ペイント",D782)),"NG",IF(ISNUMBER(SEARCH("ウール",D782)),"NG",IF(ISNUMBER(SEARCH("サメ",D782)),"NG","" ))))))))</f>
        <v/>
      </c>
      <c r="W782" s="42" t="str">
        <f>IF(ISNUMBER(SEARCH("gas",D782)),"NG",IF(ISNUMBER(SEARCH("spray",D782)),"NG",IF(ISNUMBER(SEARCH("oil",D782)),"NG",IF(ISNUMBER(SEARCH("battery",D782)),"NG",IF(ISNUMBER(SEARCH("bleach",D782)),"NG",IF(ISNUMBER(SEARCH("paint",D782)),"NG",IF(ISNUMBER(SEARCH("wool",D782)),"NG",IF(ISNUMBER(SEARCH("shark",D782)),"NG",""))))))))</f>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30"/>
      <c r="N783" s="138"/>
      <c r="O783" s="139"/>
      <c r="P783" s="81"/>
      <c r="Q783" s="82">
        <f>ROUND(N783*H783,0)</f>
        <v>0</v>
      </c>
      <c r="R783" s="83"/>
      <c r="S783" s="83"/>
      <c r="T783" s="83"/>
      <c r="U783" s="41" t="str">
        <f>IF(AND(B783="",C783="",D783="",E783="",F783="",G783="",H783="",I783="",J783="",K783="",M783="",N783="",O783="",LEN(Q783)=0)=FALSE,IF(OR(B783="",C783="",D783="",E783="",F783="",G783="",H783="",I783="",J783="",K783="",M783="",N783="",O783="",LEN(Q783)=0,AND(ISNONTEXT(Q783), Q783&gt;100000))=TRUE,"NG",""),"")</f>
        <v>NG</v>
      </c>
      <c r="V783" s="42" t="str">
        <f>IF(ISNUMBER(SEARCH("ガス",D783)),"NG",IF(ISNUMBER(SEARCH("スプレー",D783)),"NG",IF(ISNUMBER(SEARCH("オイル",D783)),"NG",IF(ISNUMBER(SEARCH("バッテリー",D783)),"NG",IF(ISNUMBER(SEARCH("漂白",D783)),"NG",IF(ISNUMBER(SEARCH("ペイント",D783)),"NG",IF(ISNUMBER(SEARCH("ウール",D783)),"NG",IF(ISNUMBER(SEARCH("サメ",D783)),"NG","" ))))))))</f>
        <v/>
      </c>
      <c r="W783" s="42" t="str">
        <f>IF(ISNUMBER(SEARCH("gas",D783)),"NG",IF(ISNUMBER(SEARCH("spray",D783)),"NG",IF(ISNUMBER(SEARCH("oil",D783)),"NG",IF(ISNUMBER(SEARCH("battery",D783)),"NG",IF(ISNUMBER(SEARCH("bleach",D783)),"NG",IF(ISNUMBER(SEARCH("paint",D783)),"NG",IF(ISNUMBER(SEARCH("wool",D783)),"NG",IF(ISNUMBER(SEARCH("shark",D783)),"NG",""))))))))</f>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30"/>
      <c r="N784" s="138"/>
      <c r="O784" s="139"/>
      <c r="P784" s="81"/>
      <c r="Q784" s="82">
        <f>ROUND(N784*H784,0)</f>
        <v>0</v>
      </c>
      <c r="R784" s="83"/>
      <c r="S784" s="83"/>
      <c r="T784" s="83"/>
      <c r="U784" s="41" t="str">
        <f>IF(AND(B784="",C784="",D784="",E784="",F784="",G784="",H784="",I784="",J784="",K784="",M784="",N784="",O784="",LEN(Q784)=0)=FALSE,IF(OR(B784="",C784="",D784="",E784="",F784="",G784="",H784="",I784="",J784="",K784="",M784="",N784="",O784="",LEN(Q784)=0,AND(ISNONTEXT(Q784), Q784&gt;100000))=TRUE,"NG",""),"")</f>
        <v>NG</v>
      </c>
      <c r="V784" s="42" t="str">
        <f>IF(ISNUMBER(SEARCH("ガス",D784)),"NG",IF(ISNUMBER(SEARCH("スプレー",D784)),"NG",IF(ISNUMBER(SEARCH("オイル",D784)),"NG",IF(ISNUMBER(SEARCH("バッテリー",D784)),"NG",IF(ISNUMBER(SEARCH("漂白",D784)),"NG",IF(ISNUMBER(SEARCH("ペイント",D784)),"NG",IF(ISNUMBER(SEARCH("ウール",D784)),"NG",IF(ISNUMBER(SEARCH("サメ",D784)),"NG","" ))))))))</f>
        <v/>
      </c>
      <c r="W784" s="42" t="str">
        <f>IF(ISNUMBER(SEARCH("gas",D784)),"NG",IF(ISNUMBER(SEARCH("spray",D784)),"NG",IF(ISNUMBER(SEARCH("oil",D784)),"NG",IF(ISNUMBER(SEARCH("battery",D784)),"NG",IF(ISNUMBER(SEARCH("bleach",D784)),"NG",IF(ISNUMBER(SEARCH("paint",D784)),"NG",IF(ISNUMBER(SEARCH("wool",D784)),"NG",IF(ISNUMBER(SEARCH("shark",D784)),"NG",""))))))))</f>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30"/>
      <c r="N785" s="138"/>
      <c r="O785" s="139"/>
      <c r="P785" s="81"/>
      <c r="Q785" s="82">
        <f>ROUND(N785*H785,0)</f>
        <v>0</v>
      </c>
      <c r="R785" s="83"/>
      <c r="S785" s="83"/>
      <c r="T785" s="83"/>
      <c r="U785" s="41" t="str">
        <f>IF(AND(B785="",C785="",D785="",E785="",F785="",G785="",H785="",I785="",J785="",K785="",M785="",N785="",O785="",LEN(Q785)=0)=FALSE,IF(OR(B785="",C785="",D785="",E785="",F785="",G785="",H785="",I785="",J785="",K785="",M785="",N785="",O785="",LEN(Q785)=0,AND(ISNONTEXT(Q785), Q785&gt;100000))=TRUE,"NG",""),"")</f>
        <v>NG</v>
      </c>
      <c r="V785" s="42" t="str">
        <f>IF(ISNUMBER(SEARCH("ガス",D785)),"NG",IF(ISNUMBER(SEARCH("スプレー",D785)),"NG",IF(ISNUMBER(SEARCH("オイル",D785)),"NG",IF(ISNUMBER(SEARCH("バッテリー",D785)),"NG",IF(ISNUMBER(SEARCH("漂白",D785)),"NG",IF(ISNUMBER(SEARCH("ペイント",D785)),"NG",IF(ISNUMBER(SEARCH("ウール",D785)),"NG",IF(ISNUMBER(SEARCH("サメ",D785)),"NG","" ))))))))</f>
        <v/>
      </c>
      <c r="W785" s="42" t="str">
        <f>IF(ISNUMBER(SEARCH("gas",D785)),"NG",IF(ISNUMBER(SEARCH("spray",D785)),"NG",IF(ISNUMBER(SEARCH("oil",D785)),"NG",IF(ISNUMBER(SEARCH("battery",D785)),"NG",IF(ISNUMBER(SEARCH("bleach",D785)),"NG",IF(ISNUMBER(SEARCH("paint",D785)),"NG",IF(ISNUMBER(SEARCH("wool",D785)),"NG",IF(ISNUMBER(SEARCH("shark",D785)),"NG",""))))))))</f>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30"/>
      <c r="N786" s="138"/>
      <c r="O786" s="139"/>
      <c r="P786" s="81"/>
      <c r="Q786" s="82">
        <f>ROUND(N786*H786,0)</f>
        <v>0</v>
      </c>
      <c r="R786" s="83"/>
      <c r="S786" s="83"/>
      <c r="T786" s="83"/>
      <c r="U786" s="41" t="str">
        <f>IF(AND(B786="",C786="",D786="",E786="",F786="",G786="",H786="",I786="",J786="",K786="",M786="",N786="",O786="",LEN(Q786)=0)=FALSE,IF(OR(B786="",C786="",D786="",E786="",F786="",G786="",H786="",I786="",J786="",K786="",M786="",N786="",O786="",LEN(Q786)=0,AND(ISNONTEXT(Q786), Q786&gt;100000))=TRUE,"NG",""),"")</f>
        <v>NG</v>
      </c>
      <c r="V786" s="42" t="str">
        <f>IF(ISNUMBER(SEARCH("ガス",D786)),"NG",IF(ISNUMBER(SEARCH("スプレー",D786)),"NG",IF(ISNUMBER(SEARCH("オイル",D786)),"NG",IF(ISNUMBER(SEARCH("バッテリー",D786)),"NG",IF(ISNUMBER(SEARCH("漂白",D786)),"NG",IF(ISNUMBER(SEARCH("ペイント",D786)),"NG",IF(ISNUMBER(SEARCH("ウール",D786)),"NG",IF(ISNUMBER(SEARCH("サメ",D786)),"NG","" ))))))))</f>
        <v/>
      </c>
      <c r="W786" s="42" t="str">
        <f>IF(ISNUMBER(SEARCH("gas",D786)),"NG",IF(ISNUMBER(SEARCH("spray",D786)),"NG",IF(ISNUMBER(SEARCH("oil",D786)),"NG",IF(ISNUMBER(SEARCH("battery",D786)),"NG",IF(ISNUMBER(SEARCH("bleach",D786)),"NG",IF(ISNUMBER(SEARCH("paint",D786)),"NG",IF(ISNUMBER(SEARCH("wool",D786)),"NG",IF(ISNUMBER(SEARCH("shark",D786)),"NG",""))))))))</f>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30"/>
      <c r="N787" s="138"/>
      <c r="O787" s="139"/>
      <c r="P787" s="81"/>
      <c r="Q787" s="82">
        <f>ROUND(N787*H787,0)</f>
        <v>0</v>
      </c>
      <c r="R787" s="83"/>
      <c r="S787" s="83"/>
      <c r="T787" s="83"/>
      <c r="U787" s="41" t="str">
        <f>IF(AND(B787="",C787="",D787="",E787="",F787="",G787="",H787="",I787="",J787="",K787="",M787="",N787="",O787="",LEN(Q787)=0)=FALSE,IF(OR(B787="",C787="",D787="",E787="",F787="",G787="",H787="",I787="",J787="",K787="",M787="",N787="",O787="",LEN(Q787)=0,AND(ISNONTEXT(Q787), Q787&gt;100000))=TRUE,"NG",""),"")</f>
        <v>NG</v>
      </c>
      <c r="V787" s="42" t="str">
        <f>IF(ISNUMBER(SEARCH("ガス",D787)),"NG",IF(ISNUMBER(SEARCH("スプレー",D787)),"NG",IF(ISNUMBER(SEARCH("オイル",D787)),"NG",IF(ISNUMBER(SEARCH("バッテリー",D787)),"NG",IF(ISNUMBER(SEARCH("漂白",D787)),"NG",IF(ISNUMBER(SEARCH("ペイント",D787)),"NG",IF(ISNUMBER(SEARCH("ウール",D787)),"NG",IF(ISNUMBER(SEARCH("サメ",D787)),"NG","" ))))))))</f>
        <v/>
      </c>
      <c r="W787" s="42" t="str">
        <f>IF(ISNUMBER(SEARCH("gas",D787)),"NG",IF(ISNUMBER(SEARCH("spray",D787)),"NG",IF(ISNUMBER(SEARCH("oil",D787)),"NG",IF(ISNUMBER(SEARCH("battery",D787)),"NG",IF(ISNUMBER(SEARCH("bleach",D787)),"NG",IF(ISNUMBER(SEARCH("paint",D787)),"NG",IF(ISNUMBER(SEARCH("wool",D787)),"NG",IF(ISNUMBER(SEARCH("shark",D787)),"NG",""))))))))</f>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30"/>
      <c r="N788" s="138"/>
      <c r="O788" s="139"/>
      <c r="P788" s="81"/>
      <c r="Q788" s="82">
        <f>ROUND(N788*H788,0)</f>
        <v>0</v>
      </c>
      <c r="R788" s="83"/>
      <c r="S788" s="83"/>
      <c r="T788" s="83"/>
      <c r="U788" s="41" t="str">
        <f>IF(AND(B788="",C788="",D788="",E788="",F788="",G788="",H788="",I788="",J788="",K788="",M788="",N788="",O788="",LEN(Q788)=0)=FALSE,IF(OR(B788="",C788="",D788="",E788="",F788="",G788="",H788="",I788="",J788="",K788="",M788="",N788="",O788="",LEN(Q788)=0,AND(ISNONTEXT(Q788), Q788&gt;100000))=TRUE,"NG",""),"")</f>
        <v>NG</v>
      </c>
      <c r="V788" s="42" t="str">
        <f>IF(ISNUMBER(SEARCH("ガス",D788)),"NG",IF(ISNUMBER(SEARCH("スプレー",D788)),"NG",IF(ISNUMBER(SEARCH("オイル",D788)),"NG",IF(ISNUMBER(SEARCH("バッテリー",D788)),"NG",IF(ISNUMBER(SEARCH("漂白",D788)),"NG",IF(ISNUMBER(SEARCH("ペイント",D788)),"NG",IF(ISNUMBER(SEARCH("ウール",D788)),"NG",IF(ISNUMBER(SEARCH("サメ",D788)),"NG","" ))))))))</f>
        <v/>
      </c>
      <c r="W788" s="42" t="str">
        <f>IF(ISNUMBER(SEARCH("gas",D788)),"NG",IF(ISNUMBER(SEARCH("spray",D788)),"NG",IF(ISNUMBER(SEARCH("oil",D788)),"NG",IF(ISNUMBER(SEARCH("battery",D788)),"NG",IF(ISNUMBER(SEARCH("bleach",D788)),"NG",IF(ISNUMBER(SEARCH("paint",D788)),"NG",IF(ISNUMBER(SEARCH("wool",D788)),"NG",IF(ISNUMBER(SEARCH("shark",D788)),"NG",""))))))))</f>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30"/>
      <c r="N789" s="138"/>
      <c r="O789" s="139"/>
      <c r="P789" s="81"/>
      <c r="Q789" s="82">
        <f>ROUND(N789*H789,0)</f>
        <v>0</v>
      </c>
      <c r="R789" s="83"/>
      <c r="S789" s="83"/>
      <c r="T789" s="83"/>
      <c r="U789" s="41" t="str">
        <f>IF(AND(B789="",C789="",D789="",E789="",F789="",G789="",H789="",I789="",J789="",K789="",M789="",N789="",O789="",LEN(Q789)=0)=FALSE,IF(OR(B789="",C789="",D789="",E789="",F789="",G789="",H789="",I789="",J789="",K789="",M789="",N789="",O789="",LEN(Q789)=0,AND(ISNONTEXT(Q789), Q789&gt;100000))=TRUE,"NG",""),"")</f>
        <v>NG</v>
      </c>
      <c r="V789" s="42" t="str">
        <f>IF(ISNUMBER(SEARCH("ガス",D789)),"NG",IF(ISNUMBER(SEARCH("スプレー",D789)),"NG",IF(ISNUMBER(SEARCH("オイル",D789)),"NG",IF(ISNUMBER(SEARCH("バッテリー",D789)),"NG",IF(ISNUMBER(SEARCH("漂白",D789)),"NG",IF(ISNUMBER(SEARCH("ペイント",D789)),"NG",IF(ISNUMBER(SEARCH("ウール",D789)),"NG",IF(ISNUMBER(SEARCH("サメ",D789)),"NG","" ))))))))</f>
        <v/>
      </c>
      <c r="W789" s="42" t="str">
        <f>IF(ISNUMBER(SEARCH("gas",D789)),"NG",IF(ISNUMBER(SEARCH("spray",D789)),"NG",IF(ISNUMBER(SEARCH("oil",D789)),"NG",IF(ISNUMBER(SEARCH("battery",D789)),"NG",IF(ISNUMBER(SEARCH("bleach",D789)),"NG",IF(ISNUMBER(SEARCH("paint",D789)),"NG",IF(ISNUMBER(SEARCH("wool",D789)),"NG",IF(ISNUMBER(SEARCH("shark",D789)),"NG",""))))))))</f>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30"/>
      <c r="N790" s="138"/>
      <c r="O790" s="139"/>
      <c r="P790" s="81"/>
      <c r="Q790" s="82">
        <f>ROUND(N790*H790,0)</f>
        <v>0</v>
      </c>
      <c r="R790" s="83"/>
      <c r="S790" s="83"/>
      <c r="T790" s="83"/>
      <c r="U790" s="41" t="str">
        <f>IF(AND(B790="",C790="",D790="",E790="",F790="",G790="",H790="",I790="",J790="",K790="",M790="",N790="",O790="",LEN(Q790)=0)=FALSE,IF(OR(B790="",C790="",D790="",E790="",F790="",G790="",H790="",I790="",J790="",K790="",M790="",N790="",O790="",LEN(Q790)=0,AND(ISNONTEXT(Q790), Q790&gt;100000))=TRUE,"NG",""),"")</f>
        <v>NG</v>
      </c>
      <c r="V790" s="42" t="str">
        <f>IF(ISNUMBER(SEARCH("ガス",D790)),"NG",IF(ISNUMBER(SEARCH("スプレー",D790)),"NG",IF(ISNUMBER(SEARCH("オイル",D790)),"NG",IF(ISNUMBER(SEARCH("バッテリー",D790)),"NG",IF(ISNUMBER(SEARCH("漂白",D790)),"NG",IF(ISNUMBER(SEARCH("ペイント",D790)),"NG",IF(ISNUMBER(SEARCH("ウール",D790)),"NG",IF(ISNUMBER(SEARCH("サメ",D790)),"NG","" ))))))))</f>
        <v/>
      </c>
      <c r="W790" s="42" t="str">
        <f>IF(ISNUMBER(SEARCH("gas",D790)),"NG",IF(ISNUMBER(SEARCH("spray",D790)),"NG",IF(ISNUMBER(SEARCH("oil",D790)),"NG",IF(ISNUMBER(SEARCH("battery",D790)),"NG",IF(ISNUMBER(SEARCH("bleach",D790)),"NG",IF(ISNUMBER(SEARCH("paint",D790)),"NG",IF(ISNUMBER(SEARCH("wool",D790)),"NG",IF(ISNUMBER(SEARCH("shark",D790)),"NG",""))))))))</f>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30"/>
      <c r="N791" s="138"/>
      <c r="O791" s="139"/>
      <c r="P791" s="81"/>
      <c r="Q791" s="82">
        <f>ROUND(N791*H791,0)</f>
        <v>0</v>
      </c>
      <c r="R791" s="83"/>
      <c r="S791" s="83"/>
      <c r="T791" s="83"/>
      <c r="U791" s="41" t="str">
        <f>IF(AND(B791="",C791="",D791="",E791="",F791="",G791="",H791="",I791="",J791="",K791="",M791="",N791="",O791="",LEN(Q791)=0)=FALSE,IF(OR(B791="",C791="",D791="",E791="",F791="",G791="",H791="",I791="",J791="",K791="",M791="",N791="",O791="",LEN(Q791)=0,AND(ISNONTEXT(Q791), Q791&gt;100000))=TRUE,"NG",""),"")</f>
        <v>NG</v>
      </c>
      <c r="V791" s="42" t="str">
        <f>IF(ISNUMBER(SEARCH("ガス",D791)),"NG",IF(ISNUMBER(SEARCH("スプレー",D791)),"NG",IF(ISNUMBER(SEARCH("オイル",D791)),"NG",IF(ISNUMBER(SEARCH("バッテリー",D791)),"NG",IF(ISNUMBER(SEARCH("漂白",D791)),"NG",IF(ISNUMBER(SEARCH("ペイント",D791)),"NG",IF(ISNUMBER(SEARCH("ウール",D791)),"NG",IF(ISNUMBER(SEARCH("サメ",D791)),"NG","" ))))))))</f>
        <v/>
      </c>
      <c r="W791" s="42" t="str">
        <f>IF(ISNUMBER(SEARCH("gas",D791)),"NG",IF(ISNUMBER(SEARCH("spray",D791)),"NG",IF(ISNUMBER(SEARCH("oil",D791)),"NG",IF(ISNUMBER(SEARCH("battery",D791)),"NG",IF(ISNUMBER(SEARCH("bleach",D791)),"NG",IF(ISNUMBER(SEARCH("paint",D791)),"NG",IF(ISNUMBER(SEARCH("wool",D791)),"NG",IF(ISNUMBER(SEARCH("shark",D791)),"NG",""))))))))</f>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30"/>
      <c r="N792" s="138"/>
      <c r="O792" s="139"/>
      <c r="P792" s="81"/>
      <c r="Q792" s="82">
        <f>ROUND(N792*H792,0)</f>
        <v>0</v>
      </c>
      <c r="R792" s="83"/>
      <c r="S792" s="83"/>
      <c r="T792" s="83"/>
      <c r="U792" s="41" t="str">
        <f>IF(AND(B792="",C792="",D792="",E792="",F792="",G792="",H792="",I792="",J792="",K792="",M792="",N792="",O792="",LEN(Q792)=0)=FALSE,IF(OR(B792="",C792="",D792="",E792="",F792="",G792="",H792="",I792="",J792="",K792="",M792="",N792="",O792="",LEN(Q792)=0,AND(ISNONTEXT(Q792), Q792&gt;100000))=TRUE,"NG",""),"")</f>
        <v>NG</v>
      </c>
      <c r="V792" s="42" t="str">
        <f>IF(ISNUMBER(SEARCH("ガス",D792)),"NG",IF(ISNUMBER(SEARCH("スプレー",D792)),"NG",IF(ISNUMBER(SEARCH("オイル",D792)),"NG",IF(ISNUMBER(SEARCH("バッテリー",D792)),"NG",IF(ISNUMBER(SEARCH("漂白",D792)),"NG",IF(ISNUMBER(SEARCH("ペイント",D792)),"NG",IF(ISNUMBER(SEARCH("ウール",D792)),"NG",IF(ISNUMBER(SEARCH("サメ",D792)),"NG","" ))))))))</f>
        <v/>
      </c>
      <c r="W792" s="42" t="str">
        <f>IF(ISNUMBER(SEARCH("gas",D792)),"NG",IF(ISNUMBER(SEARCH("spray",D792)),"NG",IF(ISNUMBER(SEARCH("oil",D792)),"NG",IF(ISNUMBER(SEARCH("battery",D792)),"NG",IF(ISNUMBER(SEARCH("bleach",D792)),"NG",IF(ISNUMBER(SEARCH("paint",D792)),"NG",IF(ISNUMBER(SEARCH("wool",D792)),"NG",IF(ISNUMBER(SEARCH("shark",D792)),"NG",""))))))))</f>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30"/>
      <c r="N793" s="138"/>
      <c r="O793" s="139"/>
      <c r="P793" s="81"/>
      <c r="Q793" s="82">
        <f>ROUND(N793*H793,0)</f>
        <v>0</v>
      </c>
      <c r="R793" s="83"/>
      <c r="S793" s="83"/>
      <c r="T793" s="83"/>
      <c r="U793" s="41" t="str">
        <f>IF(AND(B793="",C793="",D793="",E793="",F793="",G793="",H793="",I793="",J793="",K793="",M793="",N793="",O793="",LEN(Q793)=0)=FALSE,IF(OR(B793="",C793="",D793="",E793="",F793="",G793="",H793="",I793="",J793="",K793="",M793="",N793="",O793="",LEN(Q793)=0,AND(ISNONTEXT(Q793), Q793&gt;100000))=TRUE,"NG",""),"")</f>
        <v>NG</v>
      </c>
      <c r="V793" s="42" t="str">
        <f>IF(ISNUMBER(SEARCH("ガス",D793)),"NG",IF(ISNUMBER(SEARCH("スプレー",D793)),"NG",IF(ISNUMBER(SEARCH("オイル",D793)),"NG",IF(ISNUMBER(SEARCH("バッテリー",D793)),"NG",IF(ISNUMBER(SEARCH("漂白",D793)),"NG",IF(ISNUMBER(SEARCH("ペイント",D793)),"NG",IF(ISNUMBER(SEARCH("ウール",D793)),"NG",IF(ISNUMBER(SEARCH("サメ",D793)),"NG","" ))))))))</f>
        <v/>
      </c>
      <c r="W793" s="42" t="str">
        <f>IF(ISNUMBER(SEARCH("gas",D793)),"NG",IF(ISNUMBER(SEARCH("spray",D793)),"NG",IF(ISNUMBER(SEARCH("oil",D793)),"NG",IF(ISNUMBER(SEARCH("battery",D793)),"NG",IF(ISNUMBER(SEARCH("bleach",D793)),"NG",IF(ISNUMBER(SEARCH("paint",D793)),"NG",IF(ISNUMBER(SEARCH("wool",D793)),"NG",IF(ISNUMBER(SEARCH("shark",D793)),"NG",""))))))))</f>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30"/>
      <c r="N794" s="138"/>
      <c r="O794" s="139"/>
      <c r="P794" s="81"/>
      <c r="Q794" s="82">
        <f>ROUND(N794*H794,0)</f>
        <v>0</v>
      </c>
      <c r="R794" s="83"/>
      <c r="S794" s="83"/>
      <c r="T794" s="83"/>
      <c r="U794" s="41" t="str">
        <f>IF(AND(B794="",C794="",D794="",E794="",F794="",G794="",H794="",I794="",J794="",K794="",M794="",N794="",O794="",LEN(Q794)=0)=FALSE,IF(OR(B794="",C794="",D794="",E794="",F794="",G794="",H794="",I794="",J794="",K794="",M794="",N794="",O794="",LEN(Q794)=0,AND(ISNONTEXT(Q794), Q794&gt;100000))=TRUE,"NG",""),"")</f>
        <v>NG</v>
      </c>
      <c r="V794" s="42" t="str">
        <f>IF(ISNUMBER(SEARCH("ガス",D794)),"NG",IF(ISNUMBER(SEARCH("スプレー",D794)),"NG",IF(ISNUMBER(SEARCH("オイル",D794)),"NG",IF(ISNUMBER(SEARCH("バッテリー",D794)),"NG",IF(ISNUMBER(SEARCH("漂白",D794)),"NG",IF(ISNUMBER(SEARCH("ペイント",D794)),"NG",IF(ISNUMBER(SEARCH("ウール",D794)),"NG",IF(ISNUMBER(SEARCH("サメ",D794)),"NG","" ))))))))</f>
        <v/>
      </c>
      <c r="W794" s="42" t="str">
        <f>IF(ISNUMBER(SEARCH("gas",D794)),"NG",IF(ISNUMBER(SEARCH("spray",D794)),"NG",IF(ISNUMBER(SEARCH("oil",D794)),"NG",IF(ISNUMBER(SEARCH("battery",D794)),"NG",IF(ISNUMBER(SEARCH("bleach",D794)),"NG",IF(ISNUMBER(SEARCH("paint",D794)),"NG",IF(ISNUMBER(SEARCH("wool",D794)),"NG",IF(ISNUMBER(SEARCH("shark",D794)),"NG",""))))))))</f>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30"/>
      <c r="N795" s="138"/>
      <c r="O795" s="139"/>
      <c r="P795" s="81"/>
      <c r="Q795" s="82">
        <f>ROUND(N795*H795,0)</f>
        <v>0</v>
      </c>
      <c r="R795" s="83"/>
      <c r="S795" s="83"/>
      <c r="T795" s="83"/>
      <c r="U795" s="41" t="str">
        <f>IF(AND(B795="",C795="",D795="",E795="",F795="",G795="",H795="",I795="",J795="",K795="",M795="",N795="",O795="",LEN(Q795)=0)=FALSE,IF(OR(B795="",C795="",D795="",E795="",F795="",G795="",H795="",I795="",J795="",K795="",M795="",N795="",O795="",LEN(Q795)=0,AND(ISNONTEXT(Q795), Q795&gt;100000))=TRUE,"NG",""),"")</f>
        <v>NG</v>
      </c>
      <c r="V795" s="42" t="str">
        <f>IF(ISNUMBER(SEARCH("ガス",D795)),"NG",IF(ISNUMBER(SEARCH("スプレー",D795)),"NG",IF(ISNUMBER(SEARCH("オイル",D795)),"NG",IF(ISNUMBER(SEARCH("バッテリー",D795)),"NG",IF(ISNUMBER(SEARCH("漂白",D795)),"NG",IF(ISNUMBER(SEARCH("ペイント",D795)),"NG",IF(ISNUMBER(SEARCH("ウール",D795)),"NG",IF(ISNUMBER(SEARCH("サメ",D795)),"NG","" ))))))))</f>
        <v/>
      </c>
      <c r="W795" s="42" t="str">
        <f>IF(ISNUMBER(SEARCH("gas",D795)),"NG",IF(ISNUMBER(SEARCH("spray",D795)),"NG",IF(ISNUMBER(SEARCH("oil",D795)),"NG",IF(ISNUMBER(SEARCH("battery",D795)),"NG",IF(ISNUMBER(SEARCH("bleach",D795)),"NG",IF(ISNUMBER(SEARCH("paint",D795)),"NG",IF(ISNUMBER(SEARCH("wool",D795)),"NG",IF(ISNUMBER(SEARCH("shark",D795)),"NG",""))))))))</f>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30"/>
      <c r="N796" s="138"/>
      <c r="O796" s="139"/>
      <c r="P796" s="81"/>
      <c r="Q796" s="82">
        <f>ROUND(N796*H796,0)</f>
        <v>0</v>
      </c>
      <c r="R796" s="83"/>
      <c r="S796" s="83"/>
      <c r="T796" s="83"/>
      <c r="U796" s="41" t="str">
        <f>IF(AND(B796="",C796="",D796="",E796="",F796="",G796="",H796="",I796="",J796="",K796="",M796="",N796="",O796="",LEN(Q796)=0)=FALSE,IF(OR(B796="",C796="",D796="",E796="",F796="",G796="",H796="",I796="",J796="",K796="",M796="",N796="",O796="",LEN(Q796)=0,AND(ISNONTEXT(Q796), Q796&gt;100000))=TRUE,"NG",""),"")</f>
        <v>NG</v>
      </c>
      <c r="V796" s="42" t="str">
        <f>IF(ISNUMBER(SEARCH("ガス",D796)),"NG",IF(ISNUMBER(SEARCH("スプレー",D796)),"NG",IF(ISNUMBER(SEARCH("オイル",D796)),"NG",IF(ISNUMBER(SEARCH("バッテリー",D796)),"NG",IF(ISNUMBER(SEARCH("漂白",D796)),"NG",IF(ISNUMBER(SEARCH("ペイント",D796)),"NG",IF(ISNUMBER(SEARCH("ウール",D796)),"NG",IF(ISNUMBER(SEARCH("サメ",D796)),"NG","" ))))))))</f>
        <v/>
      </c>
      <c r="W796" s="42" t="str">
        <f>IF(ISNUMBER(SEARCH("gas",D796)),"NG",IF(ISNUMBER(SEARCH("spray",D796)),"NG",IF(ISNUMBER(SEARCH("oil",D796)),"NG",IF(ISNUMBER(SEARCH("battery",D796)),"NG",IF(ISNUMBER(SEARCH("bleach",D796)),"NG",IF(ISNUMBER(SEARCH("paint",D796)),"NG",IF(ISNUMBER(SEARCH("wool",D796)),"NG",IF(ISNUMBER(SEARCH("shark",D796)),"NG",""))))))))</f>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30"/>
      <c r="N797" s="138"/>
      <c r="O797" s="139"/>
      <c r="P797" s="81"/>
      <c r="Q797" s="82">
        <f>ROUND(N797*H797,0)</f>
        <v>0</v>
      </c>
      <c r="R797" s="83"/>
      <c r="S797" s="83"/>
      <c r="T797" s="83"/>
      <c r="U797" s="41" t="str">
        <f>IF(AND(B797="",C797="",D797="",E797="",F797="",G797="",H797="",I797="",J797="",K797="",M797="",N797="",O797="",LEN(Q797)=0)=FALSE,IF(OR(B797="",C797="",D797="",E797="",F797="",G797="",H797="",I797="",J797="",K797="",M797="",N797="",O797="",LEN(Q797)=0,AND(ISNONTEXT(Q797), Q797&gt;100000))=TRUE,"NG",""),"")</f>
        <v>NG</v>
      </c>
      <c r="V797" s="42" t="str">
        <f>IF(ISNUMBER(SEARCH("ガス",D797)),"NG",IF(ISNUMBER(SEARCH("スプレー",D797)),"NG",IF(ISNUMBER(SEARCH("オイル",D797)),"NG",IF(ISNUMBER(SEARCH("バッテリー",D797)),"NG",IF(ISNUMBER(SEARCH("漂白",D797)),"NG",IF(ISNUMBER(SEARCH("ペイント",D797)),"NG",IF(ISNUMBER(SEARCH("ウール",D797)),"NG",IF(ISNUMBER(SEARCH("サメ",D797)),"NG","" ))))))))</f>
        <v/>
      </c>
      <c r="W797" s="42" t="str">
        <f>IF(ISNUMBER(SEARCH("gas",D797)),"NG",IF(ISNUMBER(SEARCH("spray",D797)),"NG",IF(ISNUMBER(SEARCH("oil",D797)),"NG",IF(ISNUMBER(SEARCH("battery",D797)),"NG",IF(ISNUMBER(SEARCH("bleach",D797)),"NG",IF(ISNUMBER(SEARCH("paint",D797)),"NG",IF(ISNUMBER(SEARCH("wool",D797)),"NG",IF(ISNUMBER(SEARCH("shark",D797)),"NG",""))))))))</f>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30"/>
      <c r="N798" s="138"/>
      <c r="O798" s="139"/>
      <c r="P798" s="81"/>
      <c r="Q798" s="82">
        <f>ROUND(N798*H798,0)</f>
        <v>0</v>
      </c>
      <c r="R798" s="83"/>
      <c r="S798" s="83"/>
      <c r="T798" s="83"/>
      <c r="U798" s="41" t="str">
        <f>IF(AND(B798="",C798="",D798="",E798="",F798="",G798="",H798="",I798="",J798="",K798="",M798="",N798="",O798="",LEN(Q798)=0)=FALSE,IF(OR(B798="",C798="",D798="",E798="",F798="",G798="",H798="",I798="",J798="",K798="",M798="",N798="",O798="",LEN(Q798)=0,AND(ISNONTEXT(Q798), Q798&gt;100000))=TRUE,"NG",""),"")</f>
        <v>NG</v>
      </c>
      <c r="V798" s="42" t="str">
        <f>IF(ISNUMBER(SEARCH("ガス",D798)),"NG",IF(ISNUMBER(SEARCH("スプレー",D798)),"NG",IF(ISNUMBER(SEARCH("オイル",D798)),"NG",IF(ISNUMBER(SEARCH("バッテリー",D798)),"NG",IF(ISNUMBER(SEARCH("漂白",D798)),"NG",IF(ISNUMBER(SEARCH("ペイント",D798)),"NG",IF(ISNUMBER(SEARCH("ウール",D798)),"NG",IF(ISNUMBER(SEARCH("サメ",D798)),"NG","" ))))))))</f>
        <v/>
      </c>
      <c r="W798" s="42" t="str">
        <f>IF(ISNUMBER(SEARCH("gas",D798)),"NG",IF(ISNUMBER(SEARCH("spray",D798)),"NG",IF(ISNUMBER(SEARCH("oil",D798)),"NG",IF(ISNUMBER(SEARCH("battery",D798)),"NG",IF(ISNUMBER(SEARCH("bleach",D798)),"NG",IF(ISNUMBER(SEARCH("paint",D798)),"NG",IF(ISNUMBER(SEARCH("wool",D798)),"NG",IF(ISNUMBER(SEARCH("shark",D798)),"NG",""))))))))</f>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30"/>
      <c r="N799" s="138"/>
      <c r="O799" s="139"/>
      <c r="P799" s="81"/>
      <c r="Q799" s="82">
        <f>ROUND(N799*H799,0)</f>
        <v>0</v>
      </c>
      <c r="R799" s="83"/>
      <c r="S799" s="83"/>
      <c r="T799" s="83"/>
      <c r="U799" s="41" t="str">
        <f>IF(AND(B799="",C799="",D799="",E799="",F799="",G799="",H799="",I799="",J799="",K799="",M799="",N799="",O799="",LEN(Q799)=0)=FALSE,IF(OR(B799="",C799="",D799="",E799="",F799="",G799="",H799="",I799="",J799="",K799="",M799="",N799="",O799="",LEN(Q799)=0,AND(ISNONTEXT(Q799), Q799&gt;100000))=TRUE,"NG",""),"")</f>
        <v>NG</v>
      </c>
      <c r="V799" s="42" t="str">
        <f>IF(ISNUMBER(SEARCH("ガス",D799)),"NG",IF(ISNUMBER(SEARCH("スプレー",D799)),"NG",IF(ISNUMBER(SEARCH("オイル",D799)),"NG",IF(ISNUMBER(SEARCH("バッテリー",D799)),"NG",IF(ISNUMBER(SEARCH("漂白",D799)),"NG",IF(ISNUMBER(SEARCH("ペイント",D799)),"NG",IF(ISNUMBER(SEARCH("ウール",D799)),"NG",IF(ISNUMBER(SEARCH("サメ",D799)),"NG","" ))))))))</f>
        <v/>
      </c>
      <c r="W799" s="42" t="str">
        <f>IF(ISNUMBER(SEARCH("gas",D799)),"NG",IF(ISNUMBER(SEARCH("spray",D799)),"NG",IF(ISNUMBER(SEARCH("oil",D799)),"NG",IF(ISNUMBER(SEARCH("battery",D799)),"NG",IF(ISNUMBER(SEARCH("bleach",D799)),"NG",IF(ISNUMBER(SEARCH("paint",D799)),"NG",IF(ISNUMBER(SEARCH("wool",D799)),"NG",IF(ISNUMBER(SEARCH("shark",D799)),"NG",""))))))))</f>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30"/>
      <c r="N800" s="138"/>
      <c r="O800" s="139"/>
      <c r="P800" s="81"/>
      <c r="Q800" s="82">
        <f>ROUND(N800*H800,0)</f>
        <v>0</v>
      </c>
      <c r="R800" s="83"/>
      <c r="S800" s="83"/>
      <c r="T800" s="83"/>
      <c r="U800" s="41" t="str">
        <f>IF(AND(B800="",C800="",D800="",E800="",F800="",G800="",H800="",I800="",J800="",K800="",M800="",N800="",O800="",LEN(Q800)=0)=FALSE,IF(OR(B800="",C800="",D800="",E800="",F800="",G800="",H800="",I800="",J800="",K800="",M800="",N800="",O800="",LEN(Q800)=0,AND(ISNONTEXT(Q800), Q800&gt;100000))=TRUE,"NG",""),"")</f>
        <v>NG</v>
      </c>
      <c r="V800" s="42" t="str">
        <f>IF(ISNUMBER(SEARCH("ガス",D800)),"NG",IF(ISNUMBER(SEARCH("スプレー",D800)),"NG",IF(ISNUMBER(SEARCH("オイル",D800)),"NG",IF(ISNUMBER(SEARCH("バッテリー",D800)),"NG",IF(ISNUMBER(SEARCH("漂白",D800)),"NG",IF(ISNUMBER(SEARCH("ペイント",D800)),"NG",IF(ISNUMBER(SEARCH("ウール",D800)),"NG",IF(ISNUMBER(SEARCH("サメ",D800)),"NG","" ))))))))</f>
        <v/>
      </c>
      <c r="W800" s="42" t="str">
        <f>IF(ISNUMBER(SEARCH("gas",D800)),"NG",IF(ISNUMBER(SEARCH("spray",D800)),"NG",IF(ISNUMBER(SEARCH("oil",D800)),"NG",IF(ISNUMBER(SEARCH("battery",D800)),"NG",IF(ISNUMBER(SEARCH("bleach",D800)),"NG",IF(ISNUMBER(SEARCH("paint",D800)),"NG",IF(ISNUMBER(SEARCH("wool",D800)),"NG",IF(ISNUMBER(SEARCH("shark",D800)),"NG",""))))))))</f>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30"/>
      <c r="N801" s="138"/>
      <c r="O801" s="139"/>
      <c r="P801" s="81"/>
      <c r="Q801" s="82">
        <f>ROUND(N801*H801,0)</f>
        <v>0</v>
      </c>
      <c r="R801" s="83"/>
      <c r="S801" s="83"/>
      <c r="T801" s="83"/>
      <c r="U801" s="41" t="str">
        <f>IF(AND(B801="",C801="",D801="",E801="",F801="",G801="",H801="",I801="",J801="",K801="",M801="",N801="",O801="",LEN(Q801)=0)=FALSE,IF(OR(B801="",C801="",D801="",E801="",F801="",G801="",H801="",I801="",J801="",K801="",M801="",N801="",O801="",LEN(Q801)=0,AND(ISNONTEXT(Q801), Q801&gt;100000))=TRUE,"NG",""),"")</f>
        <v>NG</v>
      </c>
      <c r="V801" s="42" t="str">
        <f>IF(ISNUMBER(SEARCH("ガス",D801)),"NG",IF(ISNUMBER(SEARCH("スプレー",D801)),"NG",IF(ISNUMBER(SEARCH("オイル",D801)),"NG",IF(ISNUMBER(SEARCH("バッテリー",D801)),"NG",IF(ISNUMBER(SEARCH("漂白",D801)),"NG",IF(ISNUMBER(SEARCH("ペイント",D801)),"NG",IF(ISNUMBER(SEARCH("ウール",D801)),"NG",IF(ISNUMBER(SEARCH("サメ",D801)),"NG","" ))))))))</f>
        <v/>
      </c>
      <c r="W801" s="42" t="str">
        <f>IF(ISNUMBER(SEARCH("gas",D801)),"NG",IF(ISNUMBER(SEARCH("spray",D801)),"NG",IF(ISNUMBER(SEARCH("oil",D801)),"NG",IF(ISNUMBER(SEARCH("battery",D801)),"NG",IF(ISNUMBER(SEARCH("bleach",D801)),"NG",IF(ISNUMBER(SEARCH("paint",D801)),"NG",IF(ISNUMBER(SEARCH("wool",D801)),"NG",IF(ISNUMBER(SEARCH("shark",D801)),"NG",""))))))))</f>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30"/>
      <c r="N802" s="138"/>
      <c r="O802" s="139"/>
      <c r="P802" s="81"/>
      <c r="Q802" s="82">
        <f>ROUND(N802*H802,0)</f>
        <v>0</v>
      </c>
      <c r="R802" s="83"/>
      <c r="S802" s="83"/>
      <c r="T802" s="83"/>
      <c r="U802" s="41" t="str">
        <f>IF(AND(B802="",C802="",D802="",E802="",F802="",G802="",H802="",I802="",J802="",K802="",M802="",N802="",O802="",LEN(Q802)=0)=FALSE,IF(OR(B802="",C802="",D802="",E802="",F802="",G802="",H802="",I802="",J802="",K802="",M802="",N802="",O802="",LEN(Q802)=0,AND(ISNONTEXT(Q802), Q802&gt;100000))=TRUE,"NG",""),"")</f>
        <v>NG</v>
      </c>
      <c r="V802" s="42" t="str">
        <f>IF(ISNUMBER(SEARCH("ガス",D802)),"NG",IF(ISNUMBER(SEARCH("スプレー",D802)),"NG",IF(ISNUMBER(SEARCH("オイル",D802)),"NG",IF(ISNUMBER(SEARCH("バッテリー",D802)),"NG",IF(ISNUMBER(SEARCH("漂白",D802)),"NG",IF(ISNUMBER(SEARCH("ペイント",D802)),"NG",IF(ISNUMBER(SEARCH("ウール",D802)),"NG",IF(ISNUMBER(SEARCH("サメ",D802)),"NG","" ))))))))</f>
        <v/>
      </c>
      <c r="W802" s="42" t="str">
        <f>IF(ISNUMBER(SEARCH("gas",D802)),"NG",IF(ISNUMBER(SEARCH("spray",D802)),"NG",IF(ISNUMBER(SEARCH("oil",D802)),"NG",IF(ISNUMBER(SEARCH("battery",D802)),"NG",IF(ISNUMBER(SEARCH("bleach",D802)),"NG",IF(ISNUMBER(SEARCH("paint",D802)),"NG",IF(ISNUMBER(SEARCH("wool",D802)),"NG",IF(ISNUMBER(SEARCH("shark",D802)),"NG",""))))))))</f>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30"/>
      <c r="N803" s="138"/>
      <c r="O803" s="139"/>
      <c r="P803" s="81"/>
      <c r="Q803" s="82">
        <f>ROUND(N803*H803,0)</f>
        <v>0</v>
      </c>
      <c r="R803" s="83"/>
      <c r="S803" s="83"/>
      <c r="T803" s="83"/>
      <c r="U803" s="41" t="str">
        <f>IF(AND(B803="",C803="",D803="",E803="",F803="",G803="",H803="",I803="",J803="",K803="",M803="",N803="",O803="",LEN(Q803)=0)=FALSE,IF(OR(B803="",C803="",D803="",E803="",F803="",G803="",H803="",I803="",J803="",K803="",M803="",N803="",O803="",LEN(Q803)=0,AND(ISNONTEXT(Q803), Q803&gt;100000))=TRUE,"NG",""),"")</f>
        <v>NG</v>
      </c>
      <c r="V803" s="42" t="str">
        <f>IF(ISNUMBER(SEARCH("ガス",D803)),"NG",IF(ISNUMBER(SEARCH("スプレー",D803)),"NG",IF(ISNUMBER(SEARCH("オイル",D803)),"NG",IF(ISNUMBER(SEARCH("バッテリー",D803)),"NG",IF(ISNUMBER(SEARCH("漂白",D803)),"NG",IF(ISNUMBER(SEARCH("ペイント",D803)),"NG",IF(ISNUMBER(SEARCH("ウール",D803)),"NG",IF(ISNUMBER(SEARCH("サメ",D803)),"NG","" ))))))))</f>
        <v/>
      </c>
      <c r="W803" s="42" t="str">
        <f>IF(ISNUMBER(SEARCH("gas",D803)),"NG",IF(ISNUMBER(SEARCH("spray",D803)),"NG",IF(ISNUMBER(SEARCH("oil",D803)),"NG",IF(ISNUMBER(SEARCH("battery",D803)),"NG",IF(ISNUMBER(SEARCH("bleach",D803)),"NG",IF(ISNUMBER(SEARCH("paint",D803)),"NG",IF(ISNUMBER(SEARCH("wool",D803)),"NG",IF(ISNUMBER(SEARCH("shark",D803)),"NG",""))))))))</f>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30"/>
      <c r="N804" s="138"/>
      <c r="O804" s="139"/>
      <c r="P804" s="81"/>
      <c r="Q804" s="82">
        <f>ROUND(N804*H804,0)</f>
        <v>0</v>
      </c>
      <c r="R804" s="83"/>
      <c r="S804" s="83"/>
      <c r="T804" s="83"/>
      <c r="U804" s="41" t="str">
        <f>IF(AND(B804="",C804="",D804="",E804="",F804="",G804="",H804="",I804="",J804="",K804="",M804="",N804="",O804="",LEN(Q804)=0)=FALSE,IF(OR(B804="",C804="",D804="",E804="",F804="",G804="",H804="",I804="",J804="",K804="",M804="",N804="",O804="",LEN(Q804)=0,AND(ISNONTEXT(Q804), Q804&gt;100000))=TRUE,"NG",""),"")</f>
        <v>NG</v>
      </c>
      <c r="V804" s="42" t="str">
        <f>IF(ISNUMBER(SEARCH("ガス",D804)),"NG",IF(ISNUMBER(SEARCH("スプレー",D804)),"NG",IF(ISNUMBER(SEARCH("オイル",D804)),"NG",IF(ISNUMBER(SEARCH("バッテリー",D804)),"NG",IF(ISNUMBER(SEARCH("漂白",D804)),"NG",IF(ISNUMBER(SEARCH("ペイント",D804)),"NG",IF(ISNUMBER(SEARCH("ウール",D804)),"NG",IF(ISNUMBER(SEARCH("サメ",D804)),"NG","" ))))))))</f>
        <v/>
      </c>
      <c r="W804" s="42" t="str">
        <f>IF(ISNUMBER(SEARCH("gas",D804)),"NG",IF(ISNUMBER(SEARCH("spray",D804)),"NG",IF(ISNUMBER(SEARCH("oil",D804)),"NG",IF(ISNUMBER(SEARCH("battery",D804)),"NG",IF(ISNUMBER(SEARCH("bleach",D804)),"NG",IF(ISNUMBER(SEARCH("paint",D804)),"NG",IF(ISNUMBER(SEARCH("wool",D804)),"NG",IF(ISNUMBER(SEARCH("shark",D804)),"NG",""))))))))</f>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30"/>
      <c r="N805" s="138"/>
      <c r="O805" s="139"/>
      <c r="P805" s="81"/>
      <c r="Q805" s="82">
        <f>ROUND(N805*H805,0)</f>
        <v>0</v>
      </c>
      <c r="R805" s="83"/>
      <c r="S805" s="83"/>
      <c r="T805" s="83"/>
      <c r="U805" s="41" t="str">
        <f>IF(AND(B805="",C805="",D805="",E805="",F805="",G805="",H805="",I805="",J805="",K805="",M805="",N805="",O805="",LEN(Q805)=0)=FALSE,IF(OR(B805="",C805="",D805="",E805="",F805="",G805="",H805="",I805="",J805="",K805="",M805="",N805="",O805="",LEN(Q805)=0,AND(ISNONTEXT(Q805), Q805&gt;100000))=TRUE,"NG",""),"")</f>
        <v>NG</v>
      </c>
      <c r="V805" s="42" t="str">
        <f>IF(ISNUMBER(SEARCH("ガス",D805)),"NG",IF(ISNUMBER(SEARCH("スプレー",D805)),"NG",IF(ISNUMBER(SEARCH("オイル",D805)),"NG",IF(ISNUMBER(SEARCH("バッテリー",D805)),"NG",IF(ISNUMBER(SEARCH("漂白",D805)),"NG",IF(ISNUMBER(SEARCH("ペイント",D805)),"NG",IF(ISNUMBER(SEARCH("ウール",D805)),"NG",IF(ISNUMBER(SEARCH("サメ",D805)),"NG","" ))))))))</f>
        <v/>
      </c>
      <c r="W805" s="42" t="str">
        <f>IF(ISNUMBER(SEARCH("gas",D805)),"NG",IF(ISNUMBER(SEARCH("spray",D805)),"NG",IF(ISNUMBER(SEARCH("oil",D805)),"NG",IF(ISNUMBER(SEARCH("battery",D805)),"NG",IF(ISNUMBER(SEARCH("bleach",D805)),"NG",IF(ISNUMBER(SEARCH("paint",D805)),"NG",IF(ISNUMBER(SEARCH("wool",D805)),"NG",IF(ISNUMBER(SEARCH("shark",D805)),"NG",""))))))))</f>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30"/>
      <c r="N806" s="138"/>
      <c r="O806" s="139"/>
      <c r="P806" s="81"/>
      <c r="Q806" s="82">
        <f>ROUND(N806*H806,0)</f>
        <v>0</v>
      </c>
      <c r="R806" s="83"/>
      <c r="S806" s="83"/>
      <c r="T806" s="83"/>
      <c r="U806" s="41" t="str">
        <f>IF(AND(B806="",C806="",D806="",E806="",F806="",G806="",H806="",I806="",J806="",K806="",M806="",N806="",O806="",LEN(Q806)=0)=FALSE,IF(OR(B806="",C806="",D806="",E806="",F806="",G806="",H806="",I806="",J806="",K806="",M806="",N806="",O806="",LEN(Q806)=0,AND(ISNONTEXT(Q806), Q806&gt;100000))=TRUE,"NG",""),"")</f>
        <v>NG</v>
      </c>
      <c r="V806" s="42" t="str">
        <f>IF(ISNUMBER(SEARCH("ガス",D806)),"NG",IF(ISNUMBER(SEARCH("スプレー",D806)),"NG",IF(ISNUMBER(SEARCH("オイル",D806)),"NG",IF(ISNUMBER(SEARCH("バッテリー",D806)),"NG",IF(ISNUMBER(SEARCH("漂白",D806)),"NG",IF(ISNUMBER(SEARCH("ペイント",D806)),"NG",IF(ISNUMBER(SEARCH("ウール",D806)),"NG",IF(ISNUMBER(SEARCH("サメ",D806)),"NG","" ))))))))</f>
        <v/>
      </c>
      <c r="W806" s="42" t="str">
        <f>IF(ISNUMBER(SEARCH("gas",D806)),"NG",IF(ISNUMBER(SEARCH("spray",D806)),"NG",IF(ISNUMBER(SEARCH("oil",D806)),"NG",IF(ISNUMBER(SEARCH("battery",D806)),"NG",IF(ISNUMBER(SEARCH("bleach",D806)),"NG",IF(ISNUMBER(SEARCH("paint",D806)),"NG",IF(ISNUMBER(SEARCH("wool",D806)),"NG",IF(ISNUMBER(SEARCH("shark",D806)),"NG",""))))))))</f>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30"/>
      <c r="N807" s="138"/>
      <c r="O807" s="139"/>
      <c r="P807" s="81"/>
      <c r="Q807" s="82">
        <f>ROUND(N807*H807,0)</f>
        <v>0</v>
      </c>
      <c r="R807" s="83"/>
      <c r="S807" s="83"/>
      <c r="T807" s="83"/>
      <c r="U807" s="41" t="str">
        <f>IF(AND(B807="",C807="",D807="",E807="",F807="",G807="",H807="",I807="",J807="",K807="",M807="",N807="",O807="",LEN(Q807)=0)=FALSE,IF(OR(B807="",C807="",D807="",E807="",F807="",G807="",H807="",I807="",J807="",K807="",M807="",N807="",O807="",LEN(Q807)=0,AND(ISNONTEXT(Q807), Q807&gt;100000))=TRUE,"NG",""),"")</f>
        <v>NG</v>
      </c>
      <c r="V807" s="42" t="str">
        <f>IF(ISNUMBER(SEARCH("ガス",D807)),"NG",IF(ISNUMBER(SEARCH("スプレー",D807)),"NG",IF(ISNUMBER(SEARCH("オイル",D807)),"NG",IF(ISNUMBER(SEARCH("バッテリー",D807)),"NG",IF(ISNUMBER(SEARCH("漂白",D807)),"NG",IF(ISNUMBER(SEARCH("ペイント",D807)),"NG",IF(ISNUMBER(SEARCH("ウール",D807)),"NG",IF(ISNUMBER(SEARCH("サメ",D807)),"NG","" ))))))))</f>
        <v/>
      </c>
      <c r="W807" s="42" t="str">
        <f>IF(ISNUMBER(SEARCH("gas",D807)),"NG",IF(ISNUMBER(SEARCH("spray",D807)),"NG",IF(ISNUMBER(SEARCH("oil",D807)),"NG",IF(ISNUMBER(SEARCH("battery",D807)),"NG",IF(ISNUMBER(SEARCH("bleach",D807)),"NG",IF(ISNUMBER(SEARCH("paint",D807)),"NG",IF(ISNUMBER(SEARCH("wool",D807)),"NG",IF(ISNUMBER(SEARCH("shark",D807)),"NG",""))))))))</f>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30"/>
      <c r="N808" s="138"/>
      <c r="O808" s="139"/>
      <c r="P808" s="81"/>
      <c r="Q808" s="82">
        <f>ROUND(N808*H808,0)</f>
        <v>0</v>
      </c>
      <c r="R808" s="83"/>
      <c r="S808" s="83"/>
      <c r="T808" s="83"/>
      <c r="U808" s="41" t="str">
        <f>IF(AND(B808="",C808="",D808="",E808="",F808="",G808="",H808="",I808="",J808="",K808="",M808="",N808="",O808="",LEN(Q808)=0)=FALSE,IF(OR(B808="",C808="",D808="",E808="",F808="",G808="",H808="",I808="",J808="",K808="",M808="",N808="",O808="",LEN(Q808)=0,AND(ISNONTEXT(Q808), Q808&gt;100000))=TRUE,"NG",""),"")</f>
        <v>NG</v>
      </c>
      <c r="V808" s="42" t="str">
        <f>IF(ISNUMBER(SEARCH("ガス",D808)),"NG",IF(ISNUMBER(SEARCH("スプレー",D808)),"NG",IF(ISNUMBER(SEARCH("オイル",D808)),"NG",IF(ISNUMBER(SEARCH("バッテリー",D808)),"NG",IF(ISNUMBER(SEARCH("漂白",D808)),"NG",IF(ISNUMBER(SEARCH("ペイント",D808)),"NG",IF(ISNUMBER(SEARCH("ウール",D808)),"NG",IF(ISNUMBER(SEARCH("サメ",D808)),"NG","" ))))))))</f>
        <v/>
      </c>
      <c r="W808" s="42" t="str">
        <f>IF(ISNUMBER(SEARCH("gas",D808)),"NG",IF(ISNUMBER(SEARCH("spray",D808)),"NG",IF(ISNUMBER(SEARCH("oil",D808)),"NG",IF(ISNUMBER(SEARCH("battery",D808)),"NG",IF(ISNUMBER(SEARCH("bleach",D808)),"NG",IF(ISNUMBER(SEARCH("paint",D808)),"NG",IF(ISNUMBER(SEARCH("wool",D808)),"NG",IF(ISNUMBER(SEARCH("shark",D808)),"NG",""))))))))</f>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30"/>
      <c r="N809" s="138"/>
      <c r="O809" s="139"/>
      <c r="P809" s="81"/>
      <c r="Q809" s="82">
        <f>ROUND(N809*H809,0)</f>
        <v>0</v>
      </c>
      <c r="R809" s="83"/>
      <c r="S809" s="83"/>
      <c r="T809" s="83"/>
      <c r="U809" s="41" t="str">
        <f>IF(AND(B809="",C809="",D809="",E809="",F809="",G809="",H809="",I809="",J809="",K809="",M809="",N809="",O809="",LEN(Q809)=0)=FALSE,IF(OR(B809="",C809="",D809="",E809="",F809="",G809="",H809="",I809="",J809="",K809="",M809="",N809="",O809="",LEN(Q809)=0,AND(ISNONTEXT(Q809), Q809&gt;100000))=TRUE,"NG",""),"")</f>
        <v>NG</v>
      </c>
      <c r="V809" s="42" t="str">
        <f>IF(ISNUMBER(SEARCH("ガス",D809)),"NG",IF(ISNUMBER(SEARCH("スプレー",D809)),"NG",IF(ISNUMBER(SEARCH("オイル",D809)),"NG",IF(ISNUMBER(SEARCH("バッテリー",D809)),"NG",IF(ISNUMBER(SEARCH("漂白",D809)),"NG",IF(ISNUMBER(SEARCH("ペイント",D809)),"NG",IF(ISNUMBER(SEARCH("ウール",D809)),"NG",IF(ISNUMBER(SEARCH("サメ",D809)),"NG","" ))))))))</f>
        <v/>
      </c>
      <c r="W809" s="42" t="str">
        <f>IF(ISNUMBER(SEARCH("gas",D809)),"NG",IF(ISNUMBER(SEARCH("spray",D809)),"NG",IF(ISNUMBER(SEARCH("oil",D809)),"NG",IF(ISNUMBER(SEARCH("battery",D809)),"NG",IF(ISNUMBER(SEARCH("bleach",D809)),"NG",IF(ISNUMBER(SEARCH("paint",D809)),"NG",IF(ISNUMBER(SEARCH("wool",D809)),"NG",IF(ISNUMBER(SEARCH("shark",D809)),"NG",""))))))))</f>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30"/>
      <c r="N810" s="138"/>
      <c r="O810" s="139"/>
      <c r="P810" s="81"/>
      <c r="Q810" s="82">
        <f>ROUND(N810*H810,0)</f>
        <v>0</v>
      </c>
      <c r="R810" s="83"/>
      <c r="S810" s="83"/>
      <c r="T810" s="83"/>
      <c r="U810" s="41" t="str">
        <f>IF(AND(B810="",C810="",D810="",E810="",F810="",G810="",H810="",I810="",J810="",K810="",M810="",N810="",O810="",LEN(Q810)=0)=FALSE,IF(OR(B810="",C810="",D810="",E810="",F810="",G810="",H810="",I810="",J810="",K810="",M810="",N810="",O810="",LEN(Q810)=0,AND(ISNONTEXT(Q810), Q810&gt;100000))=TRUE,"NG",""),"")</f>
        <v>NG</v>
      </c>
      <c r="V810" s="42" t="str">
        <f>IF(ISNUMBER(SEARCH("ガス",D810)),"NG",IF(ISNUMBER(SEARCH("スプレー",D810)),"NG",IF(ISNUMBER(SEARCH("オイル",D810)),"NG",IF(ISNUMBER(SEARCH("バッテリー",D810)),"NG",IF(ISNUMBER(SEARCH("漂白",D810)),"NG",IF(ISNUMBER(SEARCH("ペイント",D810)),"NG",IF(ISNUMBER(SEARCH("ウール",D810)),"NG",IF(ISNUMBER(SEARCH("サメ",D810)),"NG","" ))))))))</f>
        <v/>
      </c>
      <c r="W810" s="42" t="str">
        <f>IF(ISNUMBER(SEARCH("gas",D810)),"NG",IF(ISNUMBER(SEARCH("spray",D810)),"NG",IF(ISNUMBER(SEARCH("oil",D810)),"NG",IF(ISNUMBER(SEARCH("battery",D810)),"NG",IF(ISNUMBER(SEARCH("bleach",D810)),"NG",IF(ISNUMBER(SEARCH("paint",D810)),"NG",IF(ISNUMBER(SEARCH("wool",D810)),"NG",IF(ISNUMBER(SEARCH("shark",D810)),"NG",""))))))))</f>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30"/>
      <c r="N811" s="138"/>
      <c r="O811" s="139"/>
      <c r="P811" s="81"/>
      <c r="Q811" s="82">
        <f>ROUND(N811*H811,0)</f>
        <v>0</v>
      </c>
      <c r="R811" s="83"/>
      <c r="S811" s="83"/>
      <c r="T811" s="83"/>
      <c r="U811" s="41" t="str">
        <f>IF(AND(B811="",C811="",D811="",E811="",F811="",G811="",H811="",I811="",J811="",K811="",M811="",N811="",O811="",LEN(Q811)=0)=FALSE,IF(OR(B811="",C811="",D811="",E811="",F811="",G811="",H811="",I811="",J811="",K811="",M811="",N811="",O811="",LEN(Q811)=0,AND(ISNONTEXT(Q811), Q811&gt;100000))=TRUE,"NG",""),"")</f>
        <v>NG</v>
      </c>
      <c r="V811" s="42" t="str">
        <f>IF(ISNUMBER(SEARCH("ガス",D811)),"NG",IF(ISNUMBER(SEARCH("スプレー",D811)),"NG",IF(ISNUMBER(SEARCH("オイル",D811)),"NG",IF(ISNUMBER(SEARCH("バッテリー",D811)),"NG",IF(ISNUMBER(SEARCH("漂白",D811)),"NG",IF(ISNUMBER(SEARCH("ペイント",D811)),"NG",IF(ISNUMBER(SEARCH("ウール",D811)),"NG",IF(ISNUMBER(SEARCH("サメ",D811)),"NG","" ))))))))</f>
        <v/>
      </c>
      <c r="W811" s="42" t="str">
        <f>IF(ISNUMBER(SEARCH("gas",D811)),"NG",IF(ISNUMBER(SEARCH("spray",D811)),"NG",IF(ISNUMBER(SEARCH("oil",D811)),"NG",IF(ISNUMBER(SEARCH("battery",D811)),"NG",IF(ISNUMBER(SEARCH("bleach",D811)),"NG",IF(ISNUMBER(SEARCH("paint",D811)),"NG",IF(ISNUMBER(SEARCH("wool",D811)),"NG",IF(ISNUMBER(SEARCH("shark",D811)),"NG",""))))))))</f>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30"/>
      <c r="N812" s="138"/>
      <c r="O812" s="139"/>
      <c r="P812" s="81"/>
      <c r="Q812" s="82">
        <f>ROUND(N812*H812,0)</f>
        <v>0</v>
      </c>
      <c r="R812" s="83"/>
      <c r="S812" s="83"/>
      <c r="T812" s="83"/>
      <c r="U812" s="41" t="str">
        <f>IF(AND(B812="",C812="",D812="",E812="",F812="",G812="",H812="",I812="",J812="",K812="",M812="",N812="",O812="",LEN(Q812)=0)=FALSE,IF(OR(B812="",C812="",D812="",E812="",F812="",G812="",H812="",I812="",J812="",K812="",M812="",N812="",O812="",LEN(Q812)=0,AND(ISNONTEXT(Q812), Q812&gt;100000))=TRUE,"NG",""),"")</f>
        <v>NG</v>
      </c>
      <c r="V812" s="42" t="str">
        <f>IF(ISNUMBER(SEARCH("ガス",D812)),"NG",IF(ISNUMBER(SEARCH("スプレー",D812)),"NG",IF(ISNUMBER(SEARCH("オイル",D812)),"NG",IF(ISNUMBER(SEARCH("バッテリー",D812)),"NG",IF(ISNUMBER(SEARCH("漂白",D812)),"NG",IF(ISNUMBER(SEARCH("ペイント",D812)),"NG",IF(ISNUMBER(SEARCH("ウール",D812)),"NG",IF(ISNUMBER(SEARCH("サメ",D812)),"NG","" ))))))))</f>
        <v/>
      </c>
      <c r="W812" s="42" t="str">
        <f>IF(ISNUMBER(SEARCH("gas",D812)),"NG",IF(ISNUMBER(SEARCH("spray",D812)),"NG",IF(ISNUMBER(SEARCH("oil",D812)),"NG",IF(ISNUMBER(SEARCH("battery",D812)),"NG",IF(ISNUMBER(SEARCH("bleach",D812)),"NG",IF(ISNUMBER(SEARCH("paint",D812)),"NG",IF(ISNUMBER(SEARCH("wool",D812)),"NG",IF(ISNUMBER(SEARCH("shark",D812)),"NG",""))))))))</f>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30"/>
      <c r="N813" s="138"/>
      <c r="O813" s="139"/>
      <c r="P813" s="81"/>
      <c r="Q813" s="82">
        <f>ROUND(N813*H813,0)</f>
        <v>0</v>
      </c>
      <c r="R813" s="83"/>
      <c r="S813" s="83"/>
      <c r="T813" s="83"/>
      <c r="U813" s="41" t="str">
        <f>IF(AND(B813="",C813="",D813="",E813="",F813="",G813="",H813="",I813="",J813="",K813="",M813="",N813="",O813="",LEN(Q813)=0)=FALSE,IF(OR(B813="",C813="",D813="",E813="",F813="",G813="",H813="",I813="",J813="",K813="",M813="",N813="",O813="",LEN(Q813)=0,AND(ISNONTEXT(Q813), Q813&gt;100000))=TRUE,"NG",""),"")</f>
        <v>NG</v>
      </c>
      <c r="V813" s="42" t="str">
        <f>IF(ISNUMBER(SEARCH("ガス",D813)),"NG",IF(ISNUMBER(SEARCH("スプレー",D813)),"NG",IF(ISNUMBER(SEARCH("オイル",D813)),"NG",IF(ISNUMBER(SEARCH("バッテリー",D813)),"NG",IF(ISNUMBER(SEARCH("漂白",D813)),"NG",IF(ISNUMBER(SEARCH("ペイント",D813)),"NG",IF(ISNUMBER(SEARCH("ウール",D813)),"NG",IF(ISNUMBER(SEARCH("サメ",D813)),"NG","" ))))))))</f>
        <v/>
      </c>
      <c r="W813" s="42" t="str">
        <f>IF(ISNUMBER(SEARCH("gas",D813)),"NG",IF(ISNUMBER(SEARCH("spray",D813)),"NG",IF(ISNUMBER(SEARCH("oil",D813)),"NG",IF(ISNUMBER(SEARCH("battery",D813)),"NG",IF(ISNUMBER(SEARCH("bleach",D813)),"NG",IF(ISNUMBER(SEARCH("paint",D813)),"NG",IF(ISNUMBER(SEARCH("wool",D813)),"NG",IF(ISNUMBER(SEARCH("shark",D813)),"NG",""))))))))</f>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30"/>
      <c r="N814" s="138"/>
      <c r="O814" s="139"/>
      <c r="P814" s="81"/>
      <c r="Q814" s="82">
        <f>ROUND(N814*H814,0)</f>
        <v>0</v>
      </c>
      <c r="R814" s="83"/>
      <c r="S814" s="83"/>
      <c r="T814" s="83"/>
      <c r="U814" s="41" t="str">
        <f>IF(AND(B814="",C814="",D814="",E814="",F814="",G814="",H814="",I814="",J814="",K814="",M814="",N814="",O814="",LEN(Q814)=0)=FALSE,IF(OR(B814="",C814="",D814="",E814="",F814="",G814="",H814="",I814="",J814="",K814="",M814="",N814="",O814="",LEN(Q814)=0,AND(ISNONTEXT(Q814), Q814&gt;100000))=TRUE,"NG",""),"")</f>
        <v>NG</v>
      </c>
      <c r="V814" s="42" t="str">
        <f>IF(ISNUMBER(SEARCH("ガス",D814)),"NG",IF(ISNUMBER(SEARCH("スプレー",D814)),"NG",IF(ISNUMBER(SEARCH("オイル",D814)),"NG",IF(ISNUMBER(SEARCH("バッテリー",D814)),"NG",IF(ISNUMBER(SEARCH("漂白",D814)),"NG",IF(ISNUMBER(SEARCH("ペイント",D814)),"NG",IF(ISNUMBER(SEARCH("ウール",D814)),"NG",IF(ISNUMBER(SEARCH("サメ",D814)),"NG","" ))))))))</f>
        <v/>
      </c>
      <c r="W814" s="42" t="str">
        <f>IF(ISNUMBER(SEARCH("gas",D814)),"NG",IF(ISNUMBER(SEARCH("spray",D814)),"NG",IF(ISNUMBER(SEARCH("oil",D814)),"NG",IF(ISNUMBER(SEARCH("battery",D814)),"NG",IF(ISNUMBER(SEARCH("bleach",D814)),"NG",IF(ISNUMBER(SEARCH("paint",D814)),"NG",IF(ISNUMBER(SEARCH("wool",D814)),"NG",IF(ISNUMBER(SEARCH("shark",D814)),"NG",""))))))))</f>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30"/>
      <c r="N815" s="138"/>
      <c r="O815" s="139"/>
      <c r="P815" s="81"/>
      <c r="Q815" s="82">
        <f>ROUND(N815*H815,0)</f>
        <v>0</v>
      </c>
      <c r="R815" s="83"/>
      <c r="S815" s="83"/>
      <c r="T815" s="83"/>
      <c r="U815" s="41" t="str">
        <f>IF(AND(B815="",C815="",D815="",E815="",F815="",G815="",H815="",I815="",J815="",K815="",M815="",N815="",O815="",LEN(Q815)=0)=FALSE,IF(OR(B815="",C815="",D815="",E815="",F815="",G815="",H815="",I815="",J815="",K815="",M815="",N815="",O815="",LEN(Q815)=0,AND(ISNONTEXT(Q815), Q815&gt;100000))=TRUE,"NG",""),"")</f>
        <v>NG</v>
      </c>
      <c r="V815" s="42" t="str">
        <f>IF(ISNUMBER(SEARCH("ガス",D815)),"NG",IF(ISNUMBER(SEARCH("スプレー",D815)),"NG",IF(ISNUMBER(SEARCH("オイル",D815)),"NG",IF(ISNUMBER(SEARCH("バッテリー",D815)),"NG",IF(ISNUMBER(SEARCH("漂白",D815)),"NG",IF(ISNUMBER(SEARCH("ペイント",D815)),"NG",IF(ISNUMBER(SEARCH("ウール",D815)),"NG",IF(ISNUMBER(SEARCH("サメ",D815)),"NG","" ))))))))</f>
        <v/>
      </c>
      <c r="W815" s="42" t="str">
        <f>IF(ISNUMBER(SEARCH("gas",D815)),"NG",IF(ISNUMBER(SEARCH("spray",D815)),"NG",IF(ISNUMBER(SEARCH("oil",D815)),"NG",IF(ISNUMBER(SEARCH("battery",D815)),"NG",IF(ISNUMBER(SEARCH("bleach",D815)),"NG",IF(ISNUMBER(SEARCH("paint",D815)),"NG",IF(ISNUMBER(SEARCH("wool",D815)),"NG",IF(ISNUMBER(SEARCH("shark",D815)),"NG",""))))))))</f>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30"/>
      <c r="N816" s="138"/>
      <c r="O816" s="139"/>
      <c r="P816" s="81"/>
      <c r="Q816" s="82">
        <f>ROUND(N816*H816,0)</f>
        <v>0</v>
      </c>
      <c r="R816" s="83"/>
      <c r="S816" s="83"/>
      <c r="T816" s="83"/>
      <c r="U816" s="41" t="str">
        <f>IF(AND(B816="",C816="",D816="",E816="",F816="",G816="",H816="",I816="",J816="",K816="",M816="",N816="",O816="",LEN(Q816)=0)=FALSE,IF(OR(B816="",C816="",D816="",E816="",F816="",G816="",H816="",I816="",J816="",K816="",M816="",N816="",O816="",LEN(Q816)=0,AND(ISNONTEXT(Q816), Q816&gt;100000))=TRUE,"NG",""),"")</f>
        <v>NG</v>
      </c>
      <c r="V816" s="42" t="str">
        <f>IF(ISNUMBER(SEARCH("ガス",D816)),"NG",IF(ISNUMBER(SEARCH("スプレー",D816)),"NG",IF(ISNUMBER(SEARCH("オイル",D816)),"NG",IF(ISNUMBER(SEARCH("バッテリー",D816)),"NG",IF(ISNUMBER(SEARCH("漂白",D816)),"NG",IF(ISNUMBER(SEARCH("ペイント",D816)),"NG",IF(ISNUMBER(SEARCH("ウール",D816)),"NG",IF(ISNUMBER(SEARCH("サメ",D816)),"NG","" ))))))))</f>
        <v/>
      </c>
      <c r="W816" s="42" t="str">
        <f>IF(ISNUMBER(SEARCH("gas",D816)),"NG",IF(ISNUMBER(SEARCH("spray",D816)),"NG",IF(ISNUMBER(SEARCH("oil",D816)),"NG",IF(ISNUMBER(SEARCH("battery",D816)),"NG",IF(ISNUMBER(SEARCH("bleach",D816)),"NG",IF(ISNUMBER(SEARCH("paint",D816)),"NG",IF(ISNUMBER(SEARCH("wool",D816)),"NG",IF(ISNUMBER(SEARCH("shark",D816)),"NG",""))))))))</f>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30"/>
      <c r="N817" s="138"/>
      <c r="O817" s="139"/>
      <c r="P817" s="81"/>
      <c r="Q817" s="82">
        <f>ROUND(N817*H817,0)</f>
        <v>0</v>
      </c>
      <c r="R817" s="83"/>
      <c r="S817" s="83"/>
      <c r="T817" s="83"/>
      <c r="U817" s="41" t="str">
        <f>IF(AND(B817="",C817="",D817="",E817="",F817="",G817="",H817="",I817="",J817="",K817="",M817="",N817="",O817="",LEN(Q817)=0)=FALSE,IF(OR(B817="",C817="",D817="",E817="",F817="",G817="",H817="",I817="",J817="",K817="",M817="",N817="",O817="",LEN(Q817)=0,AND(ISNONTEXT(Q817), Q817&gt;100000))=TRUE,"NG",""),"")</f>
        <v>NG</v>
      </c>
      <c r="V817" s="42" t="str">
        <f>IF(ISNUMBER(SEARCH("ガス",D817)),"NG",IF(ISNUMBER(SEARCH("スプレー",D817)),"NG",IF(ISNUMBER(SEARCH("オイル",D817)),"NG",IF(ISNUMBER(SEARCH("バッテリー",D817)),"NG",IF(ISNUMBER(SEARCH("漂白",D817)),"NG",IF(ISNUMBER(SEARCH("ペイント",D817)),"NG",IF(ISNUMBER(SEARCH("ウール",D817)),"NG",IF(ISNUMBER(SEARCH("サメ",D817)),"NG","" ))))))))</f>
        <v/>
      </c>
      <c r="W817" s="42" t="str">
        <f>IF(ISNUMBER(SEARCH("gas",D817)),"NG",IF(ISNUMBER(SEARCH("spray",D817)),"NG",IF(ISNUMBER(SEARCH("oil",D817)),"NG",IF(ISNUMBER(SEARCH("battery",D817)),"NG",IF(ISNUMBER(SEARCH("bleach",D817)),"NG",IF(ISNUMBER(SEARCH("paint",D817)),"NG",IF(ISNUMBER(SEARCH("wool",D817)),"NG",IF(ISNUMBER(SEARCH("shark",D817)),"NG",""))))))))</f>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30"/>
      <c r="N818" s="138"/>
      <c r="O818" s="139"/>
      <c r="P818" s="81"/>
      <c r="Q818" s="82">
        <f>ROUND(N818*H818,0)</f>
        <v>0</v>
      </c>
      <c r="R818" s="83"/>
      <c r="S818" s="83"/>
      <c r="T818" s="83"/>
      <c r="U818" s="41" t="str">
        <f>IF(AND(B818="",C818="",D818="",E818="",F818="",G818="",H818="",I818="",J818="",K818="",M818="",N818="",O818="",LEN(Q818)=0)=FALSE,IF(OR(B818="",C818="",D818="",E818="",F818="",G818="",H818="",I818="",J818="",K818="",M818="",N818="",O818="",LEN(Q818)=0,AND(ISNONTEXT(Q818), Q818&gt;100000))=TRUE,"NG",""),"")</f>
        <v>NG</v>
      </c>
      <c r="V818" s="42" t="str">
        <f>IF(ISNUMBER(SEARCH("ガス",D818)),"NG",IF(ISNUMBER(SEARCH("スプレー",D818)),"NG",IF(ISNUMBER(SEARCH("オイル",D818)),"NG",IF(ISNUMBER(SEARCH("バッテリー",D818)),"NG",IF(ISNUMBER(SEARCH("漂白",D818)),"NG",IF(ISNUMBER(SEARCH("ペイント",D818)),"NG",IF(ISNUMBER(SEARCH("ウール",D818)),"NG",IF(ISNUMBER(SEARCH("サメ",D818)),"NG","" ))))))))</f>
        <v/>
      </c>
      <c r="W818" s="42" t="str">
        <f>IF(ISNUMBER(SEARCH("gas",D818)),"NG",IF(ISNUMBER(SEARCH("spray",D818)),"NG",IF(ISNUMBER(SEARCH("oil",D818)),"NG",IF(ISNUMBER(SEARCH("battery",D818)),"NG",IF(ISNUMBER(SEARCH("bleach",D818)),"NG",IF(ISNUMBER(SEARCH("paint",D818)),"NG",IF(ISNUMBER(SEARCH("wool",D818)),"NG",IF(ISNUMBER(SEARCH("shark",D818)),"NG",""))))))))</f>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30"/>
      <c r="N819" s="138"/>
      <c r="O819" s="139"/>
      <c r="P819" s="81"/>
      <c r="Q819" s="82">
        <f>ROUND(N819*H819,0)</f>
        <v>0</v>
      </c>
      <c r="R819" s="83"/>
      <c r="S819" s="83"/>
      <c r="T819" s="83"/>
      <c r="U819" s="41" t="str">
        <f>IF(AND(B819="",C819="",D819="",E819="",F819="",G819="",H819="",I819="",J819="",K819="",M819="",N819="",O819="",LEN(Q819)=0)=FALSE,IF(OR(B819="",C819="",D819="",E819="",F819="",G819="",H819="",I819="",J819="",K819="",M819="",N819="",O819="",LEN(Q819)=0,AND(ISNONTEXT(Q819), Q819&gt;100000))=TRUE,"NG",""),"")</f>
        <v>NG</v>
      </c>
      <c r="V819" s="42" t="str">
        <f>IF(ISNUMBER(SEARCH("ガス",D819)),"NG",IF(ISNUMBER(SEARCH("スプレー",D819)),"NG",IF(ISNUMBER(SEARCH("オイル",D819)),"NG",IF(ISNUMBER(SEARCH("バッテリー",D819)),"NG",IF(ISNUMBER(SEARCH("漂白",D819)),"NG",IF(ISNUMBER(SEARCH("ペイント",D819)),"NG",IF(ISNUMBER(SEARCH("ウール",D819)),"NG",IF(ISNUMBER(SEARCH("サメ",D819)),"NG","" ))))))))</f>
        <v/>
      </c>
      <c r="W819" s="42" t="str">
        <f>IF(ISNUMBER(SEARCH("gas",D819)),"NG",IF(ISNUMBER(SEARCH("spray",D819)),"NG",IF(ISNUMBER(SEARCH("oil",D819)),"NG",IF(ISNUMBER(SEARCH("battery",D819)),"NG",IF(ISNUMBER(SEARCH("bleach",D819)),"NG",IF(ISNUMBER(SEARCH("paint",D819)),"NG",IF(ISNUMBER(SEARCH("wool",D819)),"NG",IF(ISNUMBER(SEARCH("shark",D819)),"NG",""))))))))</f>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30"/>
      <c r="N820" s="138"/>
      <c r="O820" s="139"/>
      <c r="P820" s="81"/>
      <c r="Q820" s="82">
        <f>ROUND(N820*H820,0)</f>
        <v>0</v>
      </c>
      <c r="R820" s="83"/>
      <c r="S820" s="83"/>
      <c r="T820" s="83"/>
      <c r="U820" s="41" t="str">
        <f>IF(AND(B820="",C820="",D820="",E820="",F820="",G820="",H820="",I820="",J820="",K820="",M820="",N820="",O820="",LEN(Q820)=0)=FALSE,IF(OR(B820="",C820="",D820="",E820="",F820="",G820="",H820="",I820="",J820="",K820="",M820="",N820="",O820="",LEN(Q820)=0,AND(ISNONTEXT(Q820), Q820&gt;100000))=TRUE,"NG",""),"")</f>
        <v>NG</v>
      </c>
      <c r="V820" s="42" t="str">
        <f>IF(ISNUMBER(SEARCH("ガス",D820)),"NG",IF(ISNUMBER(SEARCH("スプレー",D820)),"NG",IF(ISNUMBER(SEARCH("オイル",D820)),"NG",IF(ISNUMBER(SEARCH("バッテリー",D820)),"NG",IF(ISNUMBER(SEARCH("漂白",D820)),"NG",IF(ISNUMBER(SEARCH("ペイント",D820)),"NG",IF(ISNUMBER(SEARCH("ウール",D820)),"NG",IF(ISNUMBER(SEARCH("サメ",D820)),"NG","" ))))))))</f>
        <v/>
      </c>
      <c r="W820" s="42" t="str">
        <f>IF(ISNUMBER(SEARCH("gas",D820)),"NG",IF(ISNUMBER(SEARCH("spray",D820)),"NG",IF(ISNUMBER(SEARCH("oil",D820)),"NG",IF(ISNUMBER(SEARCH("battery",D820)),"NG",IF(ISNUMBER(SEARCH("bleach",D820)),"NG",IF(ISNUMBER(SEARCH("paint",D820)),"NG",IF(ISNUMBER(SEARCH("wool",D820)),"NG",IF(ISNUMBER(SEARCH("shark",D820)),"NG",""))))))))</f>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30"/>
      <c r="N821" s="138"/>
      <c r="O821" s="139"/>
      <c r="P821" s="81"/>
      <c r="Q821" s="82">
        <f>ROUND(N821*H821,0)</f>
        <v>0</v>
      </c>
      <c r="R821" s="83"/>
      <c r="S821" s="83"/>
      <c r="T821" s="83"/>
      <c r="U821" s="41" t="str">
        <f>IF(AND(B821="",C821="",D821="",E821="",F821="",G821="",H821="",I821="",J821="",K821="",M821="",N821="",O821="",LEN(Q821)=0)=FALSE,IF(OR(B821="",C821="",D821="",E821="",F821="",G821="",H821="",I821="",J821="",K821="",M821="",N821="",O821="",LEN(Q821)=0,AND(ISNONTEXT(Q821), Q821&gt;100000))=TRUE,"NG",""),"")</f>
        <v>NG</v>
      </c>
      <c r="V821" s="42" t="str">
        <f>IF(ISNUMBER(SEARCH("ガス",D821)),"NG",IF(ISNUMBER(SEARCH("スプレー",D821)),"NG",IF(ISNUMBER(SEARCH("オイル",D821)),"NG",IF(ISNUMBER(SEARCH("バッテリー",D821)),"NG",IF(ISNUMBER(SEARCH("漂白",D821)),"NG",IF(ISNUMBER(SEARCH("ペイント",D821)),"NG",IF(ISNUMBER(SEARCH("ウール",D821)),"NG",IF(ISNUMBER(SEARCH("サメ",D821)),"NG","" ))))))))</f>
        <v/>
      </c>
      <c r="W821" s="42" t="str">
        <f>IF(ISNUMBER(SEARCH("gas",D821)),"NG",IF(ISNUMBER(SEARCH("spray",D821)),"NG",IF(ISNUMBER(SEARCH("oil",D821)),"NG",IF(ISNUMBER(SEARCH("battery",D821)),"NG",IF(ISNUMBER(SEARCH("bleach",D821)),"NG",IF(ISNUMBER(SEARCH("paint",D821)),"NG",IF(ISNUMBER(SEARCH("wool",D821)),"NG",IF(ISNUMBER(SEARCH("shark",D821)),"NG",""))))))))</f>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30"/>
      <c r="N822" s="138"/>
      <c r="O822" s="139"/>
      <c r="P822" s="81"/>
      <c r="Q822" s="82">
        <f>ROUND(N822*H822,0)</f>
        <v>0</v>
      </c>
      <c r="R822" s="83"/>
      <c r="S822" s="83"/>
      <c r="T822" s="83"/>
      <c r="U822" s="41" t="str">
        <f>IF(AND(B822="",C822="",D822="",E822="",F822="",G822="",H822="",I822="",J822="",K822="",M822="",N822="",O822="",LEN(Q822)=0)=FALSE,IF(OR(B822="",C822="",D822="",E822="",F822="",G822="",H822="",I822="",J822="",K822="",M822="",N822="",O822="",LEN(Q822)=0,AND(ISNONTEXT(Q822), Q822&gt;100000))=TRUE,"NG",""),"")</f>
        <v>NG</v>
      </c>
      <c r="V822" s="42" t="str">
        <f>IF(ISNUMBER(SEARCH("ガス",D822)),"NG",IF(ISNUMBER(SEARCH("スプレー",D822)),"NG",IF(ISNUMBER(SEARCH("オイル",D822)),"NG",IF(ISNUMBER(SEARCH("バッテリー",D822)),"NG",IF(ISNUMBER(SEARCH("漂白",D822)),"NG",IF(ISNUMBER(SEARCH("ペイント",D822)),"NG",IF(ISNUMBER(SEARCH("ウール",D822)),"NG",IF(ISNUMBER(SEARCH("サメ",D822)),"NG","" ))))))))</f>
        <v/>
      </c>
      <c r="W822" s="42" t="str">
        <f>IF(ISNUMBER(SEARCH("gas",D822)),"NG",IF(ISNUMBER(SEARCH("spray",D822)),"NG",IF(ISNUMBER(SEARCH("oil",D822)),"NG",IF(ISNUMBER(SEARCH("battery",D822)),"NG",IF(ISNUMBER(SEARCH("bleach",D822)),"NG",IF(ISNUMBER(SEARCH("paint",D822)),"NG",IF(ISNUMBER(SEARCH("wool",D822)),"NG",IF(ISNUMBER(SEARCH("shark",D822)),"NG",""))))))))</f>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30"/>
      <c r="N823" s="138"/>
      <c r="O823" s="139"/>
      <c r="P823" s="81"/>
      <c r="Q823" s="82">
        <f>ROUND(N823*H823,0)</f>
        <v>0</v>
      </c>
      <c r="R823" s="83"/>
      <c r="S823" s="83"/>
      <c r="T823" s="83"/>
      <c r="U823" s="41" t="str">
        <f>IF(AND(B823="",C823="",D823="",E823="",F823="",G823="",H823="",I823="",J823="",K823="",M823="",N823="",O823="",LEN(Q823)=0)=FALSE,IF(OR(B823="",C823="",D823="",E823="",F823="",G823="",H823="",I823="",J823="",K823="",M823="",N823="",O823="",LEN(Q823)=0,AND(ISNONTEXT(Q823), Q823&gt;100000))=TRUE,"NG",""),"")</f>
        <v>NG</v>
      </c>
      <c r="V823" s="42" t="str">
        <f>IF(ISNUMBER(SEARCH("ガス",D823)),"NG",IF(ISNUMBER(SEARCH("スプレー",D823)),"NG",IF(ISNUMBER(SEARCH("オイル",D823)),"NG",IF(ISNUMBER(SEARCH("バッテリー",D823)),"NG",IF(ISNUMBER(SEARCH("漂白",D823)),"NG",IF(ISNUMBER(SEARCH("ペイント",D823)),"NG",IF(ISNUMBER(SEARCH("ウール",D823)),"NG",IF(ISNUMBER(SEARCH("サメ",D823)),"NG","" ))))))))</f>
        <v/>
      </c>
      <c r="W823" s="42" t="str">
        <f>IF(ISNUMBER(SEARCH("gas",D823)),"NG",IF(ISNUMBER(SEARCH("spray",D823)),"NG",IF(ISNUMBER(SEARCH("oil",D823)),"NG",IF(ISNUMBER(SEARCH("battery",D823)),"NG",IF(ISNUMBER(SEARCH("bleach",D823)),"NG",IF(ISNUMBER(SEARCH("paint",D823)),"NG",IF(ISNUMBER(SEARCH("wool",D823)),"NG",IF(ISNUMBER(SEARCH("shark",D823)),"NG",""))))))))</f>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30"/>
      <c r="N824" s="138"/>
      <c r="O824" s="139"/>
      <c r="P824" s="81"/>
      <c r="Q824" s="82">
        <f>ROUND(N824*H824,0)</f>
        <v>0</v>
      </c>
      <c r="R824" s="83"/>
      <c r="S824" s="83"/>
      <c r="T824" s="83"/>
      <c r="U824" s="41" t="str">
        <f>IF(AND(B824="",C824="",D824="",E824="",F824="",G824="",H824="",I824="",J824="",K824="",M824="",N824="",O824="",LEN(Q824)=0)=FALSE,IF(OR(B824="",C824="",D824="",E824="",F824="",G824="",H824="",I824="",J824="",K824="",M824="",N824="",O824="",LEN(Q824)=0,AND(ISNONTEXT(Q824), Q824&gt;100000))=TRUE,"NG",""),"")</f>
        <v>NG</v>
      </c>
      <c r="V824" s="42" t="str">
        <f>IF(ISNUMBER(SEARCH("ガス",D824)),"NG",IF(ISNUMBER(SEARCH("スプレー",D824)),"NG",IF(ISNUMBER(SEARCH("オイル",D824)),"NG",IF(ISNUMBER(SEARCH("バッテリー",D824)),"NG",IF(ISNUMBER(SEARCH("漂白",D824)),"NG",IF(ISNUMBER(SEARCH("ペイント",D824)),"NG",IF(ISNUMBER(SEARCH("ウール",D824)),"NG",IF(ISNUMBER(SEARCH("サメ",D824)),"NG","" ))))))))</f>
        <v/>
      </c>
      <c r="W824" s="42" t="str">
        <f>IF(ISNUMBER(SEARCH("gas",D824)),"NG",IF(ISNUMBER(SEARCH("spray",D824)),"NG",IF(ISNUMBER(SEARCH("oil",D824)),"NG",IF(ISNUMBER(SEARCH("battery",D824)),"NG",IF(ISNUMBER(SEARCH("bleach",D824)),"NG",IF(ISNUMBER(SEARCH("paint",D824)),"NG",IF(ISNUMBER(SEARCH("wool",D824)),"NG",IF(ISNUMBER(SEARCH("shark",D824)),"NG",""))))))))</f>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30"/>
      <c r="N825" s="138"/>
      <c r="O825" s="139"/>
      <c r="P825" s="81"/>
      <c r="Q825" s="82">
        <f>ROUND(N825*H825,0)</f>
        <v>0</v>
      </c>
      <c r="R825" s="83"/>
      <c r="S825" s="83"/>
      <c r="T825" s="83"/>
      <c r="U825" s="41" t="str">
        <f>IF(AND(B825="",C825="",D825="",E825="",F825="",G825="",H825="",I825="",J825="",K825="",M825="",N825="",O825="",LEN(Q825)=0)=FALSE,IF(OR(B825="",C825="",D825="",E825="",F825="",G825="",H825="",I825="",J825="",K825="",M825="",N825="",O825="",LEN(Q825)=0,AND(ISNONTEXT(Q825), Q825&gt;100000))=TRUE,"NG",""),"")</f>
        <v>NG</v>
      </c>
      <c r="V825" s="42" t="str">
        <f>IF(ISNUMBER(SEARCH("ガス",D825)),"NG",IF(ISNUMBER(SEARCH("スプレー",D825)),"NG",IF(ISNUMBER(SEARCH("オイル",D825)),"NG",IF(ISNUMBER(SEARCH("バッテリー",D825)),"NG",IF(ISNUMBER(SEARCH("漂白",D825)),"NG",IF(ISNUMBER(SEARCH("ペイント",D825)),"NG",IF(ISNUMBER(SEARCH("ウール",D825)),"NG",IF(ISNUMBER(SEARCH("サメ",D825)),"NG","" ))))))))</f>
        <v/>
      </c>
      <c r="W825" s="42" t="str">
        <f>IF(ISNUMBER(SEARCH("gas",D825)),"NG",IF(ISNUMBER(SEARCH("spray",D825)),"NG",IF(ISNUMBER(SEARCH("oil",D825)),"NG",IF(ISNUMBER(SEARCH("battery",D825)),"NG",IF(ISNUMBER(SEARCH("bleach",D825)),"NG",IF(ISNUMBER(SEARCH("paint",D825)),"NG",IF(ISNUMBER(SEARCH("wool",D825)),"NG",IF(ISNUMBER(SEARCH("shark",D825)),"NG",""))))))))</f>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30"/>
      <c r="N826" s="138"/>
      <c r="O826" s="139"/>
      <c r="P826" s="81"/>
      <c r="Q826" s="82">
        <f>ROUND(N826*H826,0)</f>
        <v>0</v>
      </c>
      <c r="R826" s="83"/>
      <c r="S826" s="83"/>
      <c r="T826" s="83"/>
      <c r="U826" s="41" t="str">
        <f>IF(AND(B826="",C826="",D826="",E826="",F826="",G826="",H826="",I826="",J826="",K826="",M826="",N826="",O826="",LEN(Q826)=0)=FALSE,IF(OR(B826="",C826="",D826="",E826="",F826="",G826="",H826="",I826="",J826="",K826="",M826="",N826="",O826="",LEN(Q826)=0,AND(ISNONTEXT(Q826), Q826&gt;100000))=TRUE,"NG",""),"")</f>
        <v>NG</v>
      </c>
      <c r="V826" s="42" t="str">
        <f>IF(ISNUMBER(SEARCH("ガス",D826)),"NG",IF(ISNUMBER(SEARCH("スプレー",D826)),"NG",IF(ISNUMBER(SEARCH("オイル",D826)),"NG",IF(ISNUMBER(SEARCH("バッテリー",D826)),"NG",IF(ISNUMBER(SEARCH("漂白",D826)),"NG",IF(ISNUMBER(SEARCH("ペイント",D826)),"NG",IF(ISNUMBER(SEARCH("ウール",D826)),"NG",IF(ISNUMBER(SEARCH("サメ",D826)),"NG","" ))))))))</f>
        <v/>
      </c>
      <c r="W826" s="42" t="str">
        <f>IF(ISNUMBER(SEARCH("gas",D826)),"NG",IF(ISNUMBER(SEARCH("spray",D826)),"NG",IF(ISNUMBER(SEARCH("oil",D826)),"NG",IF(ISNUMBER(SEARCH("battery",D826)),"NG",IF(ISNUMBER(SEARCH("bleach",D826)),"NG",IF(ISNUMBER(SEARCH("paint",D826)),"NG",IF(ISNUMBER(SEARCH("wool",D826)),"NG",IF(ISNUMBER(SEARCH("shark",D826)),"NG",""))))))))</f>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30"/>
      <c r="N827" s="138"/>
      <c r="O827" s="139"/>
      <c r="P827" s="81"/>
      <c r="Q827" s="82">
        <f>ROUND(N827*H827,0)</f>
        <v>0</v>
      </c>
      <c r="R827" s="83"/>
      <c r="S827" s="83"/>
      <c r="T827" s="83"/>
      <c r="U827" s="41" t="str">
        <f>IF(AND(B827="",C827="",D827="",E827="",F827="",G827="",H827="",I827="",J827="",K827="",M827="",N827="",O827="",LEN(Q827)=0)=FALSE,IF(OR(B827="",C827="",D827="",E827="",F827="",G827="",H827="",I827="",J827="",K827="",M827="",N827="",O827="",LEN(Q827)=0,AND(ISNONTEXT(Q827), Q827&gt;100000))=TRUE,"NG",""),"")</f>
        <v>NG</v>
      </c>
      <c r="V827" s="42" t="str">
        <f>IF(ISNUMBER(SEARCH("ガス",D827)),"NG",IF(ISNUMBER(SEARCH("スプレー",D827)),"NG",IF(ISNUMBER(SEARCH("オイル",D827)),"NG",IF(ISNUMBER(SEARCH("バッテリー",D827)),"NG",IF(ISNUMBER(SEARCH("漂白",D827)),"NG",IF(ISNUMBER(SEARCH("ペイント",D827)),"NG",IF(ISNUMBER(SEARCH("ウール",D827)),"NG",IF(ISNUMBER(SEARCH("サメ",D827)),"NG","" ))))))))</f>
        <v/>
      </c>
      <c r="W827" s="42" t="str">
        <f>IF(ISNUMBER(SEARCH("gas",D827)),"NG",IF(ISNUMBER(SEARCH("spray",D827)),"NG",IF(ISNUMBER(SEARCH("oil",D827)),"NG",IF(ISNUMBER(SEARCH("battery",D827)),"NG",IF(ISNUMBER(SEARCH("bleach",D827)),"NG",IF(ISNUMBER(SEARCH("paint",D827)),"NG",IF(ISNUMBER(SEARCH("wool",D827)),"NG",IF(ISNUMBER(SEARCH("shark",D827)),"NG",""))))))))</f>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30"/>
      <c r="N828" s="138"/>
      <c r="O828" s="139"/>
      <c r="P828" s="81"/>
      <c r="Q828" s="82">
        <f>ROUND(N828*H828,0)</f>
        <v>0</v>
      </c>
      <c r="R828" s="83"/>
      <c r="S828" s="83"/>
      <c r="T828" s="83"/>
      <c r="U828" s="41" t="str">
        <f>IF(AND(B828="",C828="",D828="",E828="",F828="",G828="",H828="",I828="",J828="",K828="",M828="",N828="",O828="",LEN(Q828)=0)=FALSE,IF(OR(B828="",C828="",D828="",E828="",F828="",G828="",H828="",I828="",J828="",K828="",M828="",N828="",O828="",LEN(Q828)=0,AND(ISNONTEXT(Q828), Q828&gt;100000))=TRUE,"NG",""),"")</f>
        <v>NG</v>
      </c>
      <c r="V828" s="42" t="str">
        <f>IF(ISNUMBER(SEARCH("ガス",D828)),"NG",IF(ISNUMBER(SEARCH("スプレー",D828)),"NG",IF(ISNUMBER(SEARCH("オイル",D828)),"NG",IF(ISNUMBER(SEARCH("バッテリー",D828)),"NG",IF(ISNUMBER(SEARCH("漂白",D828)),"NG",IF(ISNUMBER(SEARCH("ペイント",D828)),"NG",IF(ISNUMBER(SEARCH("ウール",D828)),"NG",IF(ISNUMBER(SEARCH("サメ",D828)),"NG","" ))))))))</f>
        <v/>
      </c>
      <c r="W828" s="42" t="str">
        <f>IF(ISNUMBER(SEARCH("gas",D828)),"NG",IF(ISNUMBER(SEARCH("spray",D828)),"NG",IF(ISNUMBER(SEARCH("oil",D828)),"NG",IF(ISNUMBER(SEARCH("battery",D828)),"NG",IF(ISNUMBER(SEARCH("bleach",D828)),"NG",IF(ISNUMBER(SEARCH("paint",D828)),"NG",IF(ISNUMBER(SEARCH("wool",D828)),"NG",IF(ISNUMBER(SEARCH("shark",D828)),"NG",""))))))))</f>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30"/>
      <c r="N829" s="138"/>
      <c r="O829" s="139"/>
      <c r="P829" s="81"/>
      <c r="Q829" s="82">
        <f>ROUND(N829*H829,0)</f>
        <v>0</v>
      </c>
      <c r="R829" s="83"/>
      <c r="S829" s="83"/>
      <c r="T829" s="83"/>
      <c r="U829" s="41" t="str">
        <f>IF(AND(B829="",C829="",D829="",E829="",F829="",G829="",H829="",I829="",J829="",K829="",M829="",N829="",O829="",LEN(Q829)=0)=FALSE,IF(OR(B829="",C829="",D829="",E829="",F829="",G829="",H829="",I829="",J829="",K829="",M829="",N829="",O829="",LEN(Q829)=0,AND(ISNONTEXT(Q829), Q829&gt;100000))=TRUE,"NG",""),"")</f>
        <v>NG</v>
      </c>
      <c r="V829" s="42" t="str">
        <f>IF(ISNUMBER(SEARCH("ガス",D829)),"NG",IF(ISNUMBER(SEARCH("スプレー",D829)),"NG",IF(ISNUMBER(SEARCH("オイル",D829)),"NG",IF(ISNUMBER(SEARCH("バッテリー",D829)),"NG",IF(ISNUMBER(SEARCH("漂白",D829)),"NG",IF(ISNUMBER(SEARCH("ペイント",D829)),"NG",IF(ISNUMBER(SEARCH("ウール",D829)),"NG",IF(ISNUMBER(SEARCH("サメ",D829)),"NG","" ))))))))</f>
        <v/>
      </c>
      <c r="W829" s="42" t="str">
        <f>IF(ISNUMBER(SEARCH("gas",D829)),"NG",IF(ISNUMBER(SEARCH("spray",D829)),"NG",IF(ISNUMBER(SEARCH("oil",D829)),"NG",IF(ISNUMBER(SEARCH("battery",D829)),"NG",IF(ISNUMBER(SEARCH("bleach",D829)),"NG",IF(ISNUMBER(SEARCH("paint",D829)),"NG",IF(ISNUMBER(SEARCH("wool",D829)),"NG",IF(ISNUMBER(SEARCH("shark",D829)),"NG",""))))))))</f>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30"/>
      <c r="N830" s="138"/>
      <c r="O830" s="139"/>
      <c r="P830" s="81"/>
      <c r="Q830" s="82">
        <f>ROUND(N830*H830,0)</f>
        <v>0</v>
      </c>
      <c r="R830" s="83"/>
      <c r="S830" s="83"/>
      <c r="T830" s="83"/>
      <c r="U830" s="41" t="str">
        <f>IF(AND(B830="",C830="",D830="",E830="",F830="",G830="",H830="",I830="",J830="",K830="",M830="",N830="",O830="",LEN(Q830)=0)=FALSE,IF(OR(B830="",C830="",D830="",E830="",F830="",G830="",H830="",I830="",J830="",K830="",M830="",N830="",O830="",LEN(Q830)=0,AND(ISNONTEXT(Q830), Q830&gt;100000))=TRUE,"NG",""),"")</f>
        <v>NG</v>
      </c>
      <c r="V830" s="42" t="str">
        <f>IF(ISNUMBER(SEARCH("ガス",D830)),"NG",IF(ISNUMBER(SEARCH("スプレー",D830)),"NG",IF(ISNUMBER(SEARCH("オイル",D830)),"NG",IF(ISNUMBER(SEARCH("バッテリー",D830)),"NG",IF(ISNUMBER(SEARCH("漂白",D830)),"NG",IF(ISNUMBER(SEARCH("ペイント",D830)),"NG",IF(ISNUMBER(SEARCH("ウール",D830)),"NG",IF(ISNUMBER(SEARCH("サメ",D830)),"NG","" ))))))))</f>
        <v/>
      </c>
      <c r="W830" s="42" t="str">
        <f>IF(ISNUMBER(SEARCH("gas",D830)),"NG",IF(ISNUMBER(SEARCH("spray",D830)),"NG",IF(ISNUMBER(SEARCH("oil",D830)),"NG",IF(ISNUMBER(SEARCH("battery",D830)),"NG",IF(ISNUMBER(SEARCH("bleach",D830)),"NG",IF(ISNUMBER(SEARCH("paint",D830)),"NG",IF(ISNUMBER(SEARCH("wool",D830)),"NG",IF(ISNUMBER(SEARCH("shark",D830)),"NG",""))))))))</f>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30"/>
      <c r="N831" s="138"/>
      <c r="O831" s="139"/>
      <c r="P831" s="81"/>
      <c r="Q831" s="82">
        <f>ROUND(N831*H831,0)</f>
        <v>0</v>
      </c>
      <c r="R831" s="83"/>
      <c r="S831" s="83"/>
      <c r="T831" s="83"/>
      <c r="U831" s="41" t="str">
        <f>IF(AND(B831="",C831="",D831="",E831="",F831="",G831="",H831="",I831="",J831="",K831="",M831="",N831="",O831="",LEN(Q831)=0)=FALSE,IF(OR(B831="",C831="",D831="",E831="",F831="",G831="",H831="",I831="",J831="",K831="",M831="",N831="",O831="",LEN(Q831)=0,AND(ISNONTEXT(Q831), Q831&gt;100000))=TRUE,"NG",""),"")</f>
        <v>NG</v>
      </c>
      <c r="V831" s="42" t="str">
        <f>IF(ISNUMBER(SEARCH("ガス",D831)),"NG",IF(ISNUMBER(SEARCH("スプレー",D831)),"NG",IF(ISNUMBER(SEARCH("オイル",D831)),"NG",IF(ISNUMBER(SEARCH("バッテリー",D831)),"NG",IF(ISNUMBER(SEARCH("漂白",D831)),"NG",IF(ISNUMBER(SEARCH("ペイント",D831)),"NG",IF(ISNUMBER(SEARCH("ウール",D831)),"NG",IF(ISNUMBER(SEARCH("サメ",D831)),"NG","" ))))))))</f>
        <v/>
      </c>
      <c r="W831" s="42" t="str">
        <f>IF(ISNUMBER(SEARCH("gas",D831)),"NG",IF(ISNUMBER(SEARCH("spray",D831)),"NG",IF(ISNUMBER(SEARCH("oil",D831)),"NG",IF(ISNUMBER(SEARCH("battery",D831)),"NG",IF(ISNUMBER(SEARCH("bleach",D831)),"NG",IF(ISNUMBER(SEARCH("paint",D831)),"NG",IF(ISNUMBER(SEARCH("wool",D831)),"NG",IF(ISNUMBER(SEARCH("shark",D831)),"NG",""))))))))</f>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30"/>
      <c r="N832" s="138"/>
      <c r="O832" s="139"/>
      <c r="P832" s="81"/>
      <c r="Q832" s="82">
        <f>ROUND(N832*H832,0)</f>
        <v>0</v>
      </c>
      <c r="R832" s="83"/>
      <c r="S832" s="83"/>
      <c r="T832" s="83"/>
      <c r="U832" s="41" t="str">
        <f>IF(AND(B832="",C832="",D832="",E832="",F832="",G832="",H832="",I832="",J832="",K832="",M832="",N832="",O832="",LEN(Q832)=0)=FALSE,IF(OR(B832="",C832="",D832="",E832="",F832="",G832="",H832="",I832="",J832="",K832="",M832="",N832="",O832="",LEN(Q832)=0,AND(ISNONTEXT(Q832), Q832&gt;100000))=TRUE,"NG",""),"")</f>
        <v>NG</v>
      </c>
      <c r="V832" s="42" t="str">
        <f>IF(ISNUMBER(SEARCH("ガス",D832)),"NG",IF(ISNUMBER(SEARCH("スプレー",D832)),"NG",IF(ISNUMBER(SEARCH("オイル",D832)),"NG",IF(ISNUMBER(SEARCH("バッテリー",D832)),"NG",IF(ISNUMBER(SEARCH("漂白",D832)),"NG",IF(ISNUMBER(SEARCH("ペイント",D832)),"NG",IF(ISNUMBER(SEARCH("ウール",D832)),"NG",IF(ISNUMBER(SEARCH("サメ",D832)),"NG","" ))))))))</f>
        <v/>
      </c>
      <c r="W832" s="42" t="str">
        <f>IF(ISNUMBER(SEARCH("gas",D832)),"NG",IF(ISNUMBER(SEARCH("spray",D832)),"NG",IF(ISNUMBER(SEARCH("oil",D832)),"NG",IF(ISNUMBER(SEARCH("battery",D832)),"NG",IF(ISNUMBER(SEARCH("bleach",D832)),"NG",IF(ISNUMBER(SEARCH("paint",D832)),"NG",IF(ISNUMBER(SEARCH("wool",D832)),"NG",IF(ISNUMBER(SEARCH("shark",D832)),"NG",""))))))))</f>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30"/>
      <c r="N833" s="138"/>
      <c r="O833" s="139"/>
      <c r="P833" s="81"/>
      <c r="Q833" s="82">
        <f>ROUND(N833*H833,0)</f>
        <v>0</v>
      </c>
      <c r="R833" s="83"/>
      <c r="S833" s="83"/>
      <c r="T833" s="83"/>
      <c r="U833" s="41" t="str">
        <f>IF(AND(B833="",C833="",D833="",E833="",F833="",G833="",H833="",I833="",J833="",K833="",M833="",N833="",O833="",LEN(Q833)=0)=FALSE,IF(OR(B833="",C833="",D833="",E833="",F833="",G833="",H833="",I833="",J833="",K833="",M833="",N833="",O833="",LEN(Q833)=0,AND(ISNONTEXT(Q833), Q833&gt;100000))=TRUE,"NG",""),"")</f>
        <v>NG</v>
      </c>
      <c r="V833" s="42" t="str">
        <f>IF(ISNUMBER(SEARCH("ガス",D833)),"NG",IF(ISNUMBER(SEARCH("スプレー",D833)),"NG",IF(ISNUMBER(SEARCH("オイル",D833)),"NG",IF(ISNUMBER(SEARCH("バッテリー",D833)),"NG",IF(ISNUMBER(SEARCH("漂白",D833)),"NG",IF(ISNUMBER(SEARCH("ペイント",D833)),"NG",IF(ISNUMBER(SEARCH("ウール",D833)),"NG",IF(ISNUMBER(SEARCH("サメ",D833)),"NG","" ))))))))</f>
        <v/>
      </c>
      <c r="W833" s="42" t="str">
        <f>IF(ISNUMBER(SEARCH("gas",D833)),"NG",IF(ISNUMBER(SEARCH("spray",D833)),"NG",IF(ISNUMBER(SEARCH("oil",D833)),"NG",IF(ISNUMBER(SEARCH("battery",D833)),"NG",IF(ISNUMBER(SEARCH("bleach",D833)),"NG",IF(ISNUMBER(SEARCH("paint",D833)),"NG",IF(ISNUMBER(SEARCH("wool",D833)),"NG",IF(ISNUMBER(SEARCH("shark",D833)),"NG",""))))))))</f>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30"/>
      <c r="N834" s="138"/>
      <c r="O834" s="139"/>
      <c r="P834" s="81"/>
      <c r="Q834" s="82">
        <f>ROUND(N834*H834,0)</f>
        <v>0</v>
      </c>
      <c r="R834" s="83"/>
      <c r="S834" s="83"/>
      <c r="T834" s="83"/>
      <c r="U834" s="41" t="str">
        <f>IF(AND(B834="",C834="",D834="",E834="",F834="",G834="",H834="",I834="",J834="",K834="",M834="",N834="",O834="",LEN(Q834)=0)=FALSE,IF(OR(B834="",C834="",D834="",E834="",F834="",G834="",H834="",I834="",J834="",K834="",M834="",N834="",O834="",LEN(Q834)=0,AND(ISNONTEXT(Q834), Q834&gt;100000))=TRUE,"NG",""),"")</f>
        <v>NG</v>
      </c>
      <c r="V834" s="42" t="str">
        <f>IF(ISNUMBER(SEARCH("ガス",D834)),"NG",IF(ISNUMBER(SEARCH("スプレー",D834)),"NG",IF(ISNUMBER(SEARCH("オイル",D834)),"NG",IF(ISNUMBER(SEARCH("バッテリー",D834)),"NG",IF(ISNUMBER(SEARCH("漂白",D834)),"NG",IF(ISNUMBER(SEARCH("ペイント",D834)),"NG",IF(ISNUMBER(SEARCH("ウール",D834)),"NG",IF(ISNUMBER(SEARCH("サメ",D834)),"NG","" ))))))))</f>
        <v/>
      </c>
      <c r="W834" s="42" t="str">
        <f>IF(ISNUMBER(SEARCH("gas",D834)),"NG",IF(ISNUMBER(SEARCH("spray",D834)),"NG",IF(ISNUMBER(SEARCH("oil",D834)),"NG",IF(ISNUMBER(SEARCH("battery",D834)),"NG",IF(ISNUMBER(SEARCH("bleach",D834)),"NG",IF(ISNUMBER(SEARCH("paint",D834)),"NG",IF(ISNUMBER(SEARCH("wool",D834)),"NG",IF(ISNUMBER(SEARCH("shark",D834)),"NG",""))))))))</f>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30"/>
      <c r="N835" s="138"/>
      <c r="O835" s="139"/>
      <c r="P835" s="81"/>
      <c r="Q835" s="82">
        <f>ROUND(N835*H835,0)</f>
        <v>0</v>
      </c>
      <c r="R835" s="83"/>
      <c r="S835" s="83"/>
      <c r="T835" s="83"/>
      <c r="U835" s="41" t="str">
        <f>IF(AND(B835="",C835="",D835="",E835="",F835="",G835="",H835="",I835="",J835="",K835="",M835="",N835="",O835="",LEN(Q835)=0)=FALSE,IF(OR(B835="",C835="",D835="",E835="",F835="",G835="",H835="",I835="",J835="",K835="",M835="",N835="",O835="",LEN(Q835)=0,AND(ISNONTEXT(Q835), Q835&gt;100000))=TRUE,"NG",""),"")</f>
        <v>NG</v>
      </c>
      <c r="V835" s="42" t="str">
        <f>IF(ISNUMBER(SEARCH("ガス",D835)),"NG",IF(ISNUMBER(SEARCH("スプレー",D835)),"NG",IF(ISNUMBER(SEARCH("オイル",D835)),"NG",IF(ISNUMBER(SEARCH("バッテリー",D835)),"NG",IF(ISNUMBER(SEARCH("漂白",D835)),"NG",IF(ISNUMBER(SEARCH("ペイント",D835)),"NG",IF(ISNUMBER(SEARCH("ウール",D835)),"NG",IF(ISNUMBER(SEARCH("サメ",D835)),"NG","" ))))))))</f>
        <v/>
      </c>
      <c r="W835" s="42" t="str">
        <f>IF(ISNUMBER(SEARCH("gas",D835)),"NG",IF(ISNUMBER(SEARCH("spray",D835)),"NG",IF(ISNUMBER(SEARCH("oil",D835)),"NG",IF(ISNUMBER(SEARCH("battery",D835)),"NG",IF(ISNUMBER(SEARCH("bleach",D835)),"NG",IF(ISNUMBER(SEARCH("paint",D835)),"NG",IF(ISNUMBER(SEARCH("wool",D835)),"NG",IF(ISNUMBER(SEARCH("shark",D835)),"NG",""))))))))</f>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30"/>
      <c r="N836" s="138"/>
      <c r="O836" s="139"/>
      <c r="P836" s="81"/>
      <c r="Q836" s="82">
        <f>ROUND(N836*H836,0)</f>
        <v>0</v>
      </c>
      <c r="R836" s="83"/>
      <c r="S836" s="83"/>
      <c r="T836" s="83"/>
      <c r="U836" s="41" t="str">
        <f>IF(AND(B836="",C836="",D836="",E836="",F836="",G836="",H836="",I836="",J836="",K836="",M836="",N836="",O836="",LEN(Q836)=0)=FALSE,IF(OR(B836="",C836="",D836="",E836="",F836="",G836="",H836="",I836="",J836="",K836="",M836="",N836="",O836="",LEN(Q836)=0,AND(ISNONTEXT(Q836), Q836&gt;100000))=TRUE,"NG",""),"")</f>
        <v>NG</v>
      </c>
      <c r="V836" s="42" t="str">
        <f>IF(ISNUMBER(SEARCH("ガス",D836)),"NG",IF(ISNUMBER(SEARCH("スプレー",D836)),"NG",IF(ISNUMBER(SEARCH("オイル",D836)),"NG",IF(ISNUMBER(SEARCH("バッテリー",D836)),"NG",IF(ISNUMBER(SEARCH("漂白",D836)),"NG",IF(ISNUMBER(SEARCH("ペイント",D836)),"NG",IF(ISNUMBER(SEARCH("ウール",D836)),"NG",IF(ISNUMBER(SEARCH("サメ",D836)),"NG","" ))))))))</f>
        <v/>
      </c>
      <c r="W836" s="42" t="str">
        <f>IF(ISNUMBER(SEARCH("gas",D836)),"NG",IF(ISNUMBER(SEARCH("spray",D836)),"NG",IF(ISNUMBER(SEARCH("oil",D836)),"NG",IF(ISNUMBER(SEARCH("battery",D836)),"NG",IF(ISNUMBER(SEARCH("bleach",D836)),"NG",IF(ISNUMBER(SEARCH("paint",D836)),"NG",IF(ISNUMBER(SEARCH("wool",D836)),"NG",IF(ISNUMBER(SEARCH("shark",D836)),"NG",""))))))))</f>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30"/>
      <c r="N837" s="138"/>
      <c r="O837" s="139"/>
      <c r="P837" s="81"/>
      <c r="Q837" s="82">
        <f>ROUND(N837*H837,0)</f>
        <v>0</v>
      </c>
      <c r="R837" s="83"/>
      <c r="S837" s="83"/>
      <c r="T837" s="83"/>
      <c r="U837" s="41" t="str">
        <f>IF(AND(B837="",C837="",D837="",E837="",F837="",G837="",H837="",I837="",J837="",K837="",M837="",N837="",O837="",LEN(Q837)=0)=FALSE,IF(OR(B837="",C837="",D837="",E837="",F837="",G837="",H837="",I837="",J837="",K837="",M837="",N837="",O837="",LEN(Q837)=0,AND(ISNONTEXT(Q837), Q837&gt;100000))=TRUE,"NG",""),"")</f>
        <v>NG</v>
      </c>
      <c r="V837" s="42" t="str">
        <f>IF(ISNUMBER(SEARCH("ガス",D837)),"NG",IF(ISNUMBER(SEARCH("スプレー",D837)),"NG",IF(ISNUMBER(SEARCH("オイル",D837)),"NG",IF(ISNUMBER(SEARCH("バッテリー",D837)),"NG",IF(ISNUMBER(SEARCH("漂白",D837)),"NG",IF(ISNUMBER(SEARCH("ペイント",D837)),"NG",IF(ISNUMBER(SEARCH("ウール",D837)),"NG",IF(ISNUMBER(SEARCH("サメ",D837)),"NG","" ))))))))</f>
        <v/>
      </c>
      <c r="W837" s="42" t="str">
        <f>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30"/>
      <c r="N838" s="138"/>
      <c r="O838" s="139"/>
      <c r="P838" s="81"/>
      <c r="Q838" s="82">
        <f>ROUND(N838*H838,0)</f>
        <v>0</v>
      </c>
      <c r="R838" s="83"/>
      <c r="S838" s="83"/>
      <c r="T838" s="83"/>
      <c r="U838" s="41" t="str">
        <f>IF(AND(B838="",C838="",D838="",E838="",F838="",G838="",H838="",I838="",J838="",K838="",M838="",N838="",O838="",LEN(Q838)=0)=FALSE,IF(OR(B838="",C838="",D838="",E838="",F838="",G838="",H838="",I838="",J838="",K838="",M838="",N838="",O838="",LEN(Q838)=0,AND(ISNONTEXT(Q838), Q838&gt;100000))=TRUE,"NG",""),"")</f>
        <v>NG</v>
      </c>
      <c r="V838" s="42" t="str">
        <f>IF(ISNUMBER(SEARCH("ガス",D838)),"NG",IF(ISNUMBER(SEARCH("スプレー",D838)),"NG",IF(ISNUMBER(SEARCH("オイル",D838)),"NG",IF(ISNUMBER(SEARCH("バッテリー",D838)),"NG",IF(ISNUMBER(SEARCH("漂白",D838)),"NG",IF(ISNUMBER(SEARCH("ペイント",D838)),"NG",IF(ISNUMBER(SEARCH("ウール",D838)),"NG",IF(ISNUMBER(SEARCH("サメ",D838)),"NG","" ))))))))</f>
        <v/>
      </c>
      <c r="W838" s="42" t="str">
        <f>IF(ISNUMBER(SEARCH("gas",D838)),"NG",IF(ISNUMBER(SEARCH("spray",D838)),"NG",IF(ISNUMBER(SEARCH("oil",D838)),"NG",IF(ISNUMBER(SEARCH("battery",D838)),"NG",IF(ISNUMBER(SEARCH("bleach",D838)),"NG",IF(ISNUMBER(SEARCH("paint",D838)),"NG",IF(ISNUMBER(SEARCH("wool",D838)),"NG",IF(ISNUMBER(SEARCH("shark",D838)),"NG",""))))))))</f>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30"/>
      <c r="N839" s="138"/>
      <c r="O839" s="139"/>
      <c r="P839" s="81"/>
      <c r="Q839" s="82">
        <f>ROUND(N839*H839,0)</f>
        <v>0</v>
      </c>
      <c r="R839" s="83"/>
      <c r="S839" s="83"/>
      <c r="T839" s="83"/>
      <c r="U839" s="41" t="str">
        <f>IF(AND(B839="",C839="",D839="",E839="",F839="",G839="",H839="",I839="",J839="",K839="",M839="",N839="",O839="",LEN(Q839)=0)=FALSE,IF(OR(B839="",C839="",D839="",E839="",F839="",G839="",H839="",I839="",J839="",K839="",M839="",N839="",O839="",LEN(Q839)=0,AND(ISNONTEXT(Q839), Q839&gt;100000))=TRUE,"NG",""),"")</f>
        <v>NG</v>
      </c>
      <c r="V839" s="42" t="str">
        <f>IF(ISNUMBER(SEARCH("ガス",D839)),"NG",IF(ISNUMBER(SEARCH("スプレー",D839)),"NG",IF(ISNUMBER(SEARCH("オイル",D839)),"NG",IF(ISNUMBER(SEARCH("バッテリー",D839)),"NG",IF(ISNUMBER(SEARCH("漂白",D839)),"NG",IF(ISNUMBER(SEARCH("ペイント",D839)),"NG",IF(ISNUMBER(SEARCH("ウール",D839)),"NG",IF(ISNUMBER(SEARCH("サメ",D839)),"NG","" ))))))))</f>
        <v/>
      </c>
      <c r="W839" s="42" t="str">
        <f>IF(ISNUMBER(SEARCH("gas",D839)),"NG",IF(ISNUMBER(SEARCH("spray",D839)),"NG",IF(ISNUMBER(SEARCH("oil",D839)),"NG",IF(ISNUMBER(SEARCH("battery",D839)),"NG",IF(ISNUMBER(SEARCH("bleach",D839)),"NG",IF(ISNUMBER(SEARCH("paint",D839)),"NG",IF(ISNUMBER(SEARCH("wool",D839)),"NG",IF(ISNUMBER(SEARCH("shark",D839)),"NG",""))))))))</f>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30"/>
      <c r="N840" s="138"/>
      <c r="O840" s="139"/>
      <c r="P840" s="81"/>
      <c r="Q840" s="82">
        <f>ROUND(N840*H840,0)</f>
        <v>0</v>
      </c>
      <c r="R840" s="83"/>
      <c r="S840" s="83"/>
      <c r="T840" s="83"/>
      <c r="U840" s="41" t="str">
        <f>IF(AND(B840="",C840="",D840="",E840="",F840="",G840="",H840="",I840="",J840="",K840="",M840="",N840="",O840="",LEN(Q840)=0)=FALSE,IF(OR(B840="",C840="",D840="",E840="",F840="",G840="",H840="",I840="",J840="",K840="",M840="",N840="",O840="",LEN(Q840)=0,AND(ISNONTEXT(Q840), Q840&gt;100000))=TRUE,"NG",""),"")</f>
        <v>NG</v>
      </c>
      <c r="V840" s="42" t="str">
        <f>IF(ISNUMBER(SEARCH("ガス",D840)),"NG",IF(ISNUMBER(SEARCH("スプレー",D840)),"NG",IF(ISNUMBER(SEARCH("オイル",D840)),"NG",IF(ISNUMBER(SEARCH("バッテリー",D840)),"NG",IF(ISNUMBER(SEARCH("漂白",D840)),"NG",IF(ISNUMBER(SEARCH("ペイント",D840)),"NG",IF(ISNUMBER(SEARCH("ウール",D840)),"NG",IF(ISNUMBER(SEARCH("サメ",D840)),"NG","" ))))))))</f>
        <v/>
      </c>
      <c r="W840" s="42" t="str">
        <f>IF(ISNUMBER(SEARCH("gas",D840)),"NG",IF(ISNUMBER(SEARCH("spray",D840)),"NG",IF(ISNUMBER(SEARCH("oil",D840)),"NG",IF(ISNUMBER(SEARCH("battery",D840)),"NG",IF(ISNUMBER(SEARCH("bleach",D840)),"NG",IF(ISNUMBER(SEARCH("paint",D840)),"NG",IF(ISNUMBER(SEARCH("wool",D840)),"NG",IF(ISNUMBER(SEARCH("shark",D840)),"NG",""))))))))</f>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30"/>
      <c r="N841" s="138"/>
      <c r="O841" s="139"/>
      <c r="P841" s="81"/>
      <c r="Q841" s="82">
        <f>ROUND(N841*H841,0)</f>
        <v>0</v>
      </c>
      <c r="R841" s="83"/>
      <c r="S841" s="83"/>
      <c r="T841" s="83"/>
      <c r="U841" s="41" t="str">
        <f>IF(AND(B841="",C841="",D841="",E841="",F841="",G841="",H841="",I841="",J841="",K841="",M841="",N841="",O841="",LEN(Q841)=0)=FALSE,IF(OR(B841="",C841="",D841="",E841="",F841="",G841="",H841="",I841="",J841="",K841="",M841="",N841="",O841="",LEN(Q841)=0,AND(ISNONTEXT(Q841), Q841&gt;100000))=TRUE,"NG",""),"")</f>
        <v>NG</v>
      </c>
      <c r="V841" s="42" t="str">
        <f>IF(ISNUMBER(SEARCH("ガス",D841)),"NG",IF(ISNUMBER(SEARCH("スプレー",D841)),"NG",IF(ISNUMBER(SEARCH("オイル",D841)),"NG",IF(ISNUMBER(SEARCH("バッテリー",D841)),"NG",IF(ISNUMBER(SEARCH("漂白",D841)),"NG",IF(ISNUMBER(SEARCH("ペイント",D841)),"NG",IF(ISNUMBER(SEARCH("ウール",D841)),"NG",IF(ISNUMBER(SEARCH("サメ",D841)),"NG","" ))))))))</f>
        <v/>
      </c>
      <c r="W841" s="42" t="str">
        <f>IF(ISNUMBER(SEARCH("gas",D841)),"NG",IF(ISNUMBER(SEARCH("spray",D841)),"NG",IF(ISNUMBER(SEARCH("oil",D841)),"NG",IF(ISNUMBER(SEARCH("battery",D841)),"NG",IF(ISNUMBER(SEARCH("bleach",D841)),"NG",IF(ISNUMBER(SEARCH("paint",D841)),"NG",IF(ISNUMBER(SEARCH("wool",D841)),"NG",IF(ISNUMBER(SEARCH("shark",D841)),"NG",""))))))))</f>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30"/>
      <c r="N842" s="138"/>
      <c r="O842" s="139"/>
      <c r="P842" s="81"/>
      <c r="Q842" s="82">
        <f>ROUND(N842*H842,0)</f>
        <v>0</v>
      </c>
      <c r="R842" s="83"/>
      <c r="S842" s="83"/>
      <c r="T842" s="83"/>
      <c r="U842" s="41" t="str">
        <f>IF(AND(B842="",C842="",D842="",E842="",F842="",G842="",H842="",I842="",J842="",K842="",M842="",N842="",O842="",LEN(Q842)=0)=FALSE,IF(OR(B842="",C842="",D842="",E842="",F842="",G842="",H842="",I842="",J842="",K842="",M842="",N842="",O842="",LEN(Q842)=0,AND(ISNONTEXT(Q842), Q842&gt;100000))=TRUE,"NG",""),"")</f>
        <v>NG</v>
      </c>
      <c r="V842" s="42" t="str">
        <f>IF(ISNUMBER(SEARCH("ガス",D842)),"NG",IF(ISNUMBER(SEARCH("スプレー",D842)),"NG",IF(ISNUMBER(SEARCH("オイル",D842)),"NG",IF(ISNUMBER(SEARCH("バッテリー",D842)),"NG",IF(ISNUMBER(SEARCH("漂白",D842)),"NG",IF(ISNUMBER(SEARCH("ペイント",D842)),"NG",IF(ISNUMBER(SEARCH("ウール",D842)),"NG",IF(ISNUMBER(SEARCH("サメ",D842)),"NG","" ))))))))</f>
        <v/>
      </c>
      <c r="W842" s="42" t="str">
        <f>IF(ISNUMBER(SEARCH("gas",D842)),"NG",IF(ISNUMBER(SEARCH("spray",D842)),"NG",IF(ISNUMBER(SEARCH("oil",D842)),"NG",IF(ISNUMBER(SEARCH("battery",D842)),"NG",IF(ISNUMBER(SEARCH("bleach",D842)),"NG",IF(ISNUMBER(SEARCH("paint",D842)),"NG",IF(ISNUMBER(SEARCH("wool",D842)),"NG",IF(ISNUMBER(SEARCH("shark",D842)),"NG",""))))))))</f>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30"/>
      <c r="N843" s="138"/>
      <c r="O843" s="139"/>
      <c r="P843" s="81"/>
      <c r="Q843" s="82">
        <f>ROUND(N843*H843,0)</f>
        <v>0</v>
      </c>
      <c r="R843" s="83"/>
      <c r="S843" s="83"/>
      <c r="T843" s="83"/>
      <c r="U843" s="41" t="str">
        <f>IF(AND(B843="",C843="",D843="",E843="",F843="",G843="",H843="",I843="",J843="",K843="",M843="",N843="",O843="",LEN(Q843)=0)=FALSE,IF(OR(B843="",C843="",D843="",E843="",F843="",G843="",H843="",I843="",J843="",K843="",M843="",N843="",O843="",LEN(Q843)=0,AND(ISNONTEXT(Q843), Q843&gt;100000))=TRUE,"NG",""),"")</f>
        <v>NG</v>
      </c>
      <c r="V843" s="42" t="str">
        <f>IF(ISNUMBER(SEARCH("ガス",D843)),"NG",IF(ISNUMBER(SEARCH("スプレー",D843)),"NG",IF(ISNUMBER(SEARCH("オイル",D843)),"NG",IF(ISNUMBER(SEARCH("バッテリー",D843)),"NG",IF(ISNUMBER(SEARCH("漂白",D843)),"NG",IF(ISNUMBER(SEARCH("ペイント",D843)),"NG",IF(ISNUMBER(SEARCH("ウール",D843)),"NG",IF(ISNUMBER(SEARCH("サメ",D843)),"NG","" ))))))))</f>
        <v/>
      </c>
      <c r="W843" s="42" t="str">
        <f>IF(ISNUMBER(SEARCH("gas",D843)),"NG",IF(ISNUMBER(SEARCH("spray",D843)),"NG",IF(ISNUMBER(SEARCH("oil",D843)),"NG",IF(ISNUMBER(SEARCH("battery",D843)),"NG",IF(ISNUMBER(SEARCH("bleach",D843)),"NG",IF(ISNUMBER(SEARCH("paint",D843)),"NG",IF(ISNUMBER(SEARCH("wool",D843)),"NG",IF(ISNUMBER(SEARCH("shark",D843)),"NG",""))))))))</f>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30"/>
      <c r="N844" s="138"/>
      <c r="O844" s="139"/>
      <c r="P844" s="81"/>
      <c r="Q844" s="82">
        <f>ROUND(N844*H844,0)</f>
        <v>0</v>
      </c>
      <c r="R844" s="83"/>
      <c r="S844" s="83"/>
      <c r="T844" s="83"/>
      <c r="U844" s="41" t="str">
        <f>IF(AND(B844="",C844="",D844="",E844="",F844="",G844="",H844="",I844="",J844="",K844="",M844="",N844="",O844="",LEN(Q844)=0)=FALSE,IF(OR(B844="",C844="",D844="",E844="",F844="",G844="",H844="",I844="",J844="",K844="",M844="",N844="",O844="",LEN(Q844)=0,AND(ISNONTEXT(Q844), Q844&gt;100000))=TRUE,"NG",""),"")</f>
        <v>NG</v>
      </c>
      <c r="V844" s="42" t="str">
        <f>IF(ISNUMBER(SEARCH("ガス",D844)),"NG",IF(ISNUMBER(SEARCH("スプレー",D844)),"NG",IF(ISNUMBER(SEARCH("オイル",D844)),"NG",IF(ISNUMBER(SEARCH("バッテリー",D844)),"NG",IF(ISNUMBER(SEARCH("漂白",D844)),"NG",IF(ISNUMBER(SEARCH("ペイント",D844)),"NG",IF(ISNUMBER(SEARCH("ウール",D844)),"NG",IF(ISNUMBER(SEARCH("サメ",D844)),"NG","" ))))))))</f>
        <v/>
      </c>
      <c r="W844" s="42" t="str">
        <f>IF(ISNUMBER(SEARCH("gas",D844)),"NG",IF(ISNUMBER(SEARCH("spray",D844)),"NG",IF(ISNUMBER(SEARCH("oil",D844)),"NG",IF(ISNUMBER(SEARCH("battery",D844)),"NG",IF(ISNUMBER(SEARCH("bleach",D844)),"NG",IF(ISNUMBER(SEARCH("paint",D844)),"NG",IF(ISNUMBER(SEARCH("wool",D844)),"NG",IF(ISNUMBER(SEARCH("shark",D844)),"NG",""))))))))</f>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30"/>
      <c r="N845" s="138"/>
      <c r="O845" s="139"/>
      <c r="P845" s="81"/>
      <c r="Q845" s="82">
        <f>ROUND(N845*H845,0)</f>
        <v>0</v>
      </c>
      <c r="R845" s="83"/>
      <c r="S845" s="83"/>
      <c r="T845" s="83"/>
      <c r="U845" s="41" t="str">
        <f>IF(AND(B845="",C845="",D845="",E845="",F845="",G845="",H845="",I845="",J845="",K845="",M845="",N845="",O845="",LEN(Q845)=0)=FALSE,IF(OR(B845="",C845="",D845="",E845="",F845="",G845="",H845="",I845="",J845="",K845="",M845="",N845="",O845="",LEN(Q845)=0,AND(ISNONTEXT(Q845), Q845&gt;100000))=TRUE,"NG",""),"")</f>
        <v>NG</v>
      </c>
      <c r="V845" s="42" t="str">
        <f>IF(ISNUMBER(SEARCH("ガス",D845)),"NG",IF(ISNUMBER(SEARCH("スプレー",D845)),"NG",IF(ISNUMBER(SEARCH("オイル",D845)),"NG",IF(ISNUMBER(SEARCH("バッテリー",D845)),"NG",IF(ISNUMBER(SEARCH("漂白",D845)),"NG",IF(ISNUMBER(SEARCH("ペイント",D845)),"NG",IF(ISNUMBER(SEARCH("ウール",D845)),"NG",IF(ISNUMBER(SEARCH("サメ",D845)),"NG","" ))))))))</f>
        <v/>
      </c>
      <c r="W845" s="42" t="str">
        <f>IF(ISNUMBER(SEARCH("gas",D845)),"NG",IF(ISNUMBER(SEARCH("spray",D845)),"NG",IF(ISNUMBER(SEARCH("oil",D845)),"NG",IF(ISNUMBER(SEARCH("battery",D845)),"NG",IF(ISNUMBER(SEARCH("bleach",D845)),"NG",IF(ISNUMBER(SEARCH("paint",D845)),"NG",IF(ISNUMBER(SEARCH("wool",D845)),"NG",IF(ISNUMBER(SEARCH("shark",D845)),"NG",""))))))))</f>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30"/>
      <c r="N846" s="138"/>
      <c r="O846" s="139"/>
      <c r="P846" s="81"/>
      <c r="Q846" s="82">
        <f>ROUND(N846*H846,0)</f>
        <v>0</v>
      </c>
      <c r="R846" s="83"/>
      <c r="S846" s="83"/>
      <c r="T846" s="83"/>
      <c r="U846" s="41" t="str">
        <f>IF(AND(B846="",C846="",D846="",E846="",F846="",G846="",H846="",I846="",J846="",K846="",M846="",N846="",O846="",LEN(Q846)=0)=FALSE,IF(OR(B846="",C846="",D846="",E846="",F846="",G846="",H846="",I846="",J846="",K846="",M846="",N846="",O846="",LEN(Q846)=0,AND(ISNONTEXT(Q846), Q846&gt;100000))=TRUE,"NG",""),"")</f>
        <v>NG</v>
      </c>
      <c r="V846" s="42" t="str">
        <f>IF(ISNUMBER(SEARCH("ガス",D846)),"NG",IF(ISNUMBER(SEARCH("スプレー",D846)),"NG",IF(ISNUMBER(SEARCH("オイル",D846)),"NG",IF(ISNUMBER(SEARCH("バッテリー",D846)),"NG",IF(ISNUMBER(SEARCH("漂白",D846)),"NG",IF(ISNUMBER(SEARCH("ペイント",D846)),"NG",IF(ISNUMBER(SEARCH("ウール",D846)),"NG",IF(ISNUMBER(SEARCH("サメ",D846)),"NG","" ))))))))</f>
        <v/>
      </c>
      <c r="W846" s="42" t="str">
        <f>IF(ISNUMBER(SEARCH("gas",D846)),"NG",IF(ISNUMBER(SEARCH("spray",D846)),"NG",IF(ISNUMBER(SEARCH("oil",D846)),"NG",IF(ISNUMBER(SEARCH("battery",D846)),"NG",IF(ISNUMBER(SEARCH("bleach",D846)),"NG",IF(ISNUMBER(SEARCH("paint",D846)),"NG",IF(ISNUMBER(SEARCH("wool",D846)),"NG",IF(ISNUMBER(SEARCH("shark",D846)),"NG",""))))))))</f>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30"/>
      <c r="N847" s="138"/>
      <c r="O847" s="139"/>
      <c r="P847" s="81"/>
      <c r="Q847" s="82">
        <f>ROUND(N847*H847,0)</f>
        <v>0</v>
      </c>
      <c r="R847" s="83"/>
      <c r="S847" s="83"/>
      <c r="T847" s="83"/>
      <c r="U847" s="41" t="str">
        <f>IF(AND(B847="",C847="",D847="",E847="",F847="",G847="",H847="",I847="",J847="",K847="",M847="",N847="",O847="",LEN(Q847)=0)=FALSE,IF(OR(B847="",C847="",D847="",E847="",F847="",G847="",H847="",I847="",J847="",K847="",M847="",N847="",O847="",LEN(Q847)=0,AND(ISNONTEXT(Q847), Q847&gt;100000))=TRUE,"NG",""),"")</f>
        <v>NG</v>
      </c>
      <c r="V847" s="42" t="str">
        <f>IF(ISNUMBER(SEARCH("ガス",D847)),"NG",IF(ISNUMBER(SEARCH("スプレー",D847)),"NG",IF(ISNUMBER(SEARCH("オイル",D847)),"NG",IF(ISNUMBER(SEARCH("バッテリー",D847)),"NG",IF(ISNUMBER(SEARCH("漂白",D847)),"NG",IF(ISNUMBER(SEARCH("ペイント",D847)),"NG",IF(ISNUMBER(SEARCH("ウール",D847)),"NG",IF(ISNUMBER(SEARCH("サメ",D847)),"NG","" ))))))))</f>
        <v/>
      </c>
      <c r="W847" s="42" t="str">
        <f>IF(ISNUMBER(SEARCH("gas",D847)),"NG",IF(ISNUMBER(SEARCH("spray",D847)),"NG",IF(ISNUMBER(SEARCH("oil",D847)),"NG",IF(ISNUMBER(SEARCH("battery",D847)),"NG",IF(ISNUMBER(SEARCH("bleach",D847)),"NG",IF(ISNUMBER(SEARCH("paint",D847)),"NG",IF(ISNUMBER(SEARCH("wool",D847)),"NG",IF(ISNUMBER(SEARCH("shark",D847)),"NG",""))))))))</f>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30"/>
      <c r="N848" s="138"/>
      <c r="O848" s="139"/>
      <c r="P848" s="81"/>
      <c r="Q848" s="82">
        <f>ROUND(N848*H848,0)</f>
        <v>0</v>
      </c>
      <c r="R848" s="83"/>
      <c r="S848" s="83"/>
      <c r="T848" s="83"/>
      <c r="U848" s="41" t="str">
        <f>IF(AND(B848="",C848="",D848="",E848="",F848="",G848="",H848="",I848="",J848="",K848="",M848="",N848="",O848="",LEN(Q848)=0)=FALSE,IF(OR(B848="",C848="",D848="",E848="",F848="",G848="",H848="",I848="",J848="",K848="",M848="",N848="",O848="",LEN(Q848)=0,AND(ISNONTEXT(Q848), Q848&gt;100000))=TRUE,"NG",""),"")</f>
        <v>NG</v>
      </c>
      <c r="V848" s="42" t="str">
        <f>IF(ISNUMBER(SEARCH("ガス",D848)),"NG",IF(ISNUMBER(SEARCH("スプレー",D848)),"NG",IF(ISNUMBER(SEARCH("オイル",D848)),"NG",IF(ISNUMBER(SEARCH("バッテリー",D848)),"NG",IF(ISNUMBER(SEARCH("漂白",D848)),"NG",IF(ISNUMBER(SEARCH("ペイント",D848)),"NG",IF(ISNUMBER(SEARCH("ウール",D848)),"NG",IF(ISNUMBER(SEARCH("サメ",D848)),"NG","" ))))))))</f>
        <v/>
      </c>
      <c r="W848" s="42" t="str">
        <f>IF(ISNUMBER(SEARCH("gas",D848)),"NG",IF(ISNUMBER(SEARCH("spray",D848)),"NG",IF(ISNUMBER(SEARCH("oil",D848)),"NG",IF(ISNUMBER(SEARCH("battery",D848)),"NG",IF(ISNUMBER(SEARCH("bleach",D848)),"NG",IF(ISNUMBER(SEARCH("paint",D848)),"NG",IF(ISNUMBER(SEARCH("wool",D848)),"NG",IF(ISNUMBER(SEARCH("shark",D848)),"NG",""))))))))</f>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30"/>
      <c r="N849" s="138"/>
      <c r="O849" s="139"/>
      <c r="P849" s="81"/>
      <c r="Q849" s="82">
        <f>ROUND(N849*H849,0)</f>
        <v>0</v>
      </c>
      <c r="R849" s="83"/>
      <c r="S849" s="83"/>
      <c r="T849" s="83"/>
      <c r="U849" s="41" t="str">
        <f>IF(AND(B849="",C849="",D849="",E849="",F849="",G849="",H849="",I849="",J849="",K849="",M849="",N849="",O849="",LEN(Q849)=0)=FALSE,IF(OR(B849="",C849="",D849="",E849="",F849="",G849="",H849="",I849="",J849="",K849="",M849="",N849="",O849="",LEN(Q849)=0,AND(ISNONTEXT(Q849), Q849&gt;100000))=TRUE,"NG",""),"")</f>
        <v>NG</v>
      </c>
      <c r="V849" s="42" t="str">
        <f>IF(ISNUMBER(SEARCH("ガス",D849)),"NG",IF(ISNUMBER(SEARCH("スプレー",D849)),"NG",IF(ISNUMBER(SEARCH("オイル",D849)),"NG",IF(ISNUMBER(SEARCH("バッテリー",D849)),"NG",IF(ISNUMBER(SEARCH("漂白",D849)),"NG",IF(ISNUMBER(SEARCH("ペイント",D849)),"NG",IF(ISNUMBER(SEARCH("ウール",D849)),"NG",IF(ISNUMBER(SEARCH("サメ",D849)),"NG","" ))))))))</f>
        <v/>
      </c>
      <c r="W849" s="42" t="str">
        <f>IF(ISNUMBER(SEARCH("gas",D849)),"NG",IF(ISNUMBER(SEARCH("spray",D849)),"NG",IF(ISNUMBER(SEARCH("oil",D849)),"NG",IF(ISNUMBER(SEARCH("battery",D849)),"NG",IF(ISNUMBER(SEARCH("bleach",D849)),"NG",IF(ISNUMBER(SEARCH("paint",D849)),"NG",IF(ISNUMBER(SEARCH("wool",D849)),"NG",IF(ISNUMBER(SEARCH("shark",D849)),"NG",""))))))))</f>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30"/>
      <c r="N850" s="138"/>
      <c r="O850" s="139"/>
      <c r="P850" s="81"/>
      <c r="Q850" s="82">
        <f>ROUND(N850*H850,0)</f>
        <v>0</v>
      </c>
      <c r="R850" s="83"/>
      <c r="S850" s="83"/>
      <c r="T850" s="83"/>
      <c r="U850" s="41" t="str">
        <f>IF(AND(B850="",C850="",D850="",E850="",F850="",G850="",H850="",I850="",J850="",K850="",M850="",N850="",O850="",LEN(Q850)=0)=FALSE,IF(OR(B850="",C850="",D850="",E850="",F850="",G850="",H850="",I850="",J850="",K850="",M850="",N850="",O850="",LEN(Q850)=0,AND(ISNONTEXT(Q850), Q850&gt;100000))=TRUE,"NG",""),"")</f>
        <v>NG</v>
      </c>
      <c r="V850" s="42" t="str">
        <f>IF(ISNUMBER(SEARCH("ガス",D850)),"NG",IF(ISNUMBER(SEARCH("スプレー",D850)),"NG",IF(ISNUMBER(SEARCH("オイル",D850)),"NG",IF(ISNUMBER(SEARCH("バッテリー",D850)),"NG",IF(ISNUMBER(SEARCH("漂白",D850)),"NG",IF(ISNUMBER(SEARCH("ペイント",D850)),"NG",IF(ISNUMBER(SEARCH("ウール",D850)),"NG",IF(ISNUMBER(SEARCH("サメ",D850)),"NG","" ))))))))</f>
        <v/>
      </c>
      <c r="W850" s="42" t="str">
        <f>IF(ISNUMBER(SEARCH("gas",D850)),"NG",IF(ISNUMBER(SEARCH("spray",D850)),"NG",IF(ISNUMBER(SEARCH("oil",D850)),"NG",IF(ISNUMBER(SEARCH("battery",D850)),"NG",IF(ISNUMBER(SEARCH("bleach",D850)),"NG",IF(ISNUMBER(SEARCH("paint",D850)),"NG",IF(ISNUMBER(SEARCH("wool",D850)),"NG",IF(ISNUMBER(SEARCH("shark",D850)),"NG",""))))))))</f>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30"/>
      <c r="N851" s="138"/>
      <c r="O851" s="139"/>
      <c r="P851" s="81"/>
      <c r="Q851" s="82">
        <f>ROUND(N851*H851,0)</f>
        <v>0</v>
      </c>
      <c r="R851" s="83"/>
      <c r="S851" s="83"/>
      <c r="T851" s="83"/>
      <c r="U851" s="41" t="str">
        <f>IF(AND(B851="",C851="",D851="",E851="",F851="",G851="",H851="",I851="",J851="",K851="",M851="",N851="",O851="",LEN(Q851)=0)=FALSE,IF(OR(B851="",C851="",D851="",E851="",F851="",G851="",H851="",I851="",J851="",K851="",M851="",N851="",O851="",LEN(Q851)=0,AND(ISNONTEXT(Q851), Q851&gt;100000))=TRUE,"NG",""),"")</f>
        <v>NG</v>
      </c>
      <c r="V851" s="42" t="str">
        <f>IF(ISNUMBER(SEARCH("ガス",D851)),"NG",IF(ISNUMBER(SEARCH("スプレー",D851)),"NG",IF(ISNUMBER(SEARCH("オイル",D851)),"NG",IF(ISNUMBER(SEARCH("バッテリー",D851)),"NG",IF(ISNUMBER(SEARCH("漂白",D851)),"NG",IF(ISNUMBER(SEARCH("ペイント",D851)),"NG",IF(ISNUMBER(SEARCH("ウール",D851)),"NG",IF(ISNUMBER(SEARCH("サメ",D851)),"NG","" ))))))))</f>
        <v/>
      </c>
      <c r="W851" s="42" t="str">
        <f>IF(ISNUMBER(SEARCH("gas",D851)),"NG",IF(ISNUMBER(SEARCH("spray",D851)),"NG",IF(ISNUMBER(SEARCH("oil",D851)),"NG",IF(ISNUMBER(SEARCH("battery",D851)),"NG",IF(ISNUMBER(SEARCH("bleach",D851)),"NG",IF(ISNUMBER(SEARCH("paint",D851)),"NG",IF(ISNUMBER(SEARCH("wool",D851)),"NG",IF(ISNUMBER(SEARCH("shark",D851)),"NG",""))))))))</f>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30"/>
      <c r="N852" s="138"/>
      <c r="O852" s="139"/>
      <c r="P852" s="81"/>
      <c r="Q852" s="82">
        <f>ROUND(N852*H852,0)</f>
        <v>0</v>
      </c>
      <c r="R852" s="83"/>
      <c r="S852" s="83"/>
      <c r="T852" s="83"/>
      <c r="U852" s="41" t="str">
        <f>IF(AND(B852="",C852="",D852="",E852="",F852="",G852="",H852="",I852="",J852="",K852="",M852="",N852="",O852="",LEN(Q852)=0)=FALSE,IF(OR(B852="",C852="",D852="",E852="",F852="",G852="",H852="",I852="",J852="",K852="",M852="",N852="",O852="",LEN(Q852)=0,AND(ISNONTEXT(Q852), Q852&gt;100000))=TRUE,"NG",""),"")</f>
        <v>NG</v>
      </c>
      <c r="V852" s="42" t="str">
        <f>IF(ISNUMBER(SEARCH("ガス",D852)),"NG",IF(ISNUMBER(SEARCH("スプレー",D852)),"NG",IF(ISNUMBER(SEARCH("オイル",D852)),"NG",IF(ISNUMBER(SEARCH("バッテリー",D852)),"NG",IF(ISNUMBER(SEARCH("漂白",D852)),"NG",IF(ISNUMBER(SEARCH("ペイント",D852)),"NG",IF(ISNUMBER(SEARCH("ウール",D852)),"NG",IF(ISNUMBER(SEARCH("サメ",D852)),"NG","" ))))))))</f>
        <v/>
      </c>
      <c r="W852" s="42" t="str">
        <f>IF(ISNUMBER(SEARCH("gas",D852)),"NG",IF(ISNUMBER(SEARCH("spray",D852)),"NG",IF(ISNUMBER(SEARCH("oil",D852)),"NG",IF(ISNUMBER(SEARCH("battery",D852)),"NG",IF(ISNUMBER(SEARCH("bleach",D852)),"NG",IF(ISNUMBER(SEARCH("paint",D852)),"NG",IF(ISNUMBER(SEARCH("wool",D852)),"NG",IF(ISNUMBER(SEARCH("shark",D852)),"NG",""))))))))</f>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30"/>
      <c r="N853" s="138"/>
      <c r="O853" s="139"/>
      <c r="P853" s="81"/>
      <c r="Q853" s="82">
        <f>ROUND(N853*H853,0)</f>
        <v>0</v>
      </c>
      <c r="R853" s="83"/>
      <c r="S853" s="83"/>
      <c r="T853" s="83"/>
      <c r="U853" s="41" t="str">
        <f>IF(AND(B853="",C853="",D853="",E853="",F853="",G853="",H853="",I853="",J853="",K853="",M853="",N853="",O853="",LEN(Q853)=0)=FALSE,IF(OR(B853="",C853="",D853="",E853="",F853="",G853="",H853="",I853="",J853="",K853="",M853="",N853="",O853="",LEN(Q853)=0,AND(ISNONTEXT(Q853), Q853&gt;100000))=TRUE,"NG",""),"")</f>
        <v>NG</v>
      </c>
      <c r="V853" s="42" t="str">
        <f>IF(ISNUMBER(SEARCH("ガス",D853)),"NG",IF(ISNUMBER(SEARCH("スプレー",D853)),"NG",IF(ISNUMBER(SEARCH("オイル",D853)),"NG",IF(ISNUMBER(SEARCH("バッテリー",D853)),"NG",IF(ISNUMBER(SEARCH("漂白",D853)),"NG",IF(ISNUMBER(SEARCH("ペイント",D853)),"NG",IF(ISNUMBER(SEARCH("ウール",D853)),"NG",IF(ISNUMBER(SEARCH("サメ",D853)),"NG","" ))))))))</f>
        <v/>
      </c>
      <c r="W853" s="42" t="str">
        <f>IF(ISNUMBER(SEARCH("gas",D853)),"NG",IF(ISNUMBER(SEARCH("spray",D853)),"NG",IF(ISNUMBER(SEARCH("oil",D853)),"NG",IF(ISNUMBER(SEARCH("battery",D853)),"NG",IF(ISNUMBER(SEARCH("bleach",D853)),"NG",IF(ISNUMBER(SEARCH("paint",D853)),"NG",IF(ISNUMBER(SEARCH("wool",D853)),"NG",IF(ISNUMBER(SEARCH("shark",D853)),"NG",""))))))))</f>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30"/>
      <c r="N854" s="138"/>
      <c r="O854" s="139"/>
      <c r="P854" s="81"/>
      <c r="Q854" s="82">
        <f>ROUND(N854*H854,0)</f>
        <v>0</v>
      </c>
      <c r="R854" s="83"/>
      <c r="S854" s="83"/>
      <c r="T854" s="83"/>
      <c r="U854" s="41" t="str">
        <f>IF(AND(B854="",C854="",D854="",E854="",F854="",G854="",H854="",I854="",J854="",K854="",M854="",N854="",O854="",LEN(Q854)=0)=FALSE,IF(OR(B854="",C854="",D854="",E854="",F854="",G854="",H854="",I854="",J854="",K854="",M854="",N854="",O854="",LEN(Q854)=0,AND(ISNONTEXT(Q854), Q854&gt;100000))=TRUE,"NG",""),"")</f>
        <v>NG</v>
      </c>
      <c r="V854" s="42" t="str">
        <f>IF(ISNUMBER(SEARCH("ガス",D854)),"NG",IF(ISNUMBER(SEARCH("スプレー",D854)),"NG",IF(ISNUMBER(SEARCH("オイル",D854)),"NG",IF(ISNUMBER(SEARCH("バッテリー",D854)),"NG",IF(ISNUMBER(SEARCH("漂白",D854)),"NG",IF(ISNUMBER(SEARCH("ペイント",D854)),"NG",IF(ISNUMBER(SEARCH("ウール",D854)),"NG",IF(ISNUMBER(SEARCH("サメ",D854)),"NG","" ))))))))</f>
        <v/>
      </c>
      <c r="W854" s="42" t="str">
        <f>IF(ISNUMBER(SEARCH("gas",D854)),"NG",IF(ISNUMBER(SEARCH("spray",D854)),"NG",IF(ISNUMBER(SEARCH("oil",D854)),"NG",IF(ISNUMBER(SEARCH("battery",D854)),"NG",IF(ISNUMBER(SEARCH("bleach",D854)),"NG",IF(ISNUMBER(SEARCH("paint",D854)),"NG",IF(ISNUMBER(SEARCH("wool",D854)),"NG",IF(ISNUMBER(SEARCH("shark",D854)),"NG",""))))))))</f>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30"/>
      <c r="N855" s="138"/>
      <c r="O855" s="139"/>
      <c r="P855" s="81"/>
      <c r="Q855" s="82">
        <f>ROUND(N855*H855,0)</f>
        <v>0</v>
      </c>
      <c r="R855" s="83"/>
      <c r="S855" s="83"/>
      <c r="T855" s="83"/>
      <c r="U855" s="41" t="str">
        <f>IF(AND(B855="",C855="",D855="",E855="",F855="",G855="",H855="",I855="",J855="",K855="",M855="",N855="",O855="",LEN(Q855)=0)=FALSE,IF(OR(B855="",C855="",D855="",E855="",F855="",G855="",H855="",I855="",J855="",K855="",M855="",N855="",O855="",LEN(Q855)=0,AND(ISNONTEXT(Q855), Q855&gt;100000))=TRUE,"NG",""),"")</f>
        <v>NG</v>
      </c>
      <c r="V855" s="42" t="str">
        <f>IF(ISNUMBER(SEARCH("ガス",D855)),"NG",IF(ISNUMBER(SEARCH("スプレー",D855)),"NG",IF(ISNUMBER(SEARCH("オイル",D855)),"NG",IF(ISNUMBER(SEARCH("バッテリー",D855)),"NG",IF(ISNUMBER(SEARCH("漂白",D855)),"NG",IF(ISNUMBER(SEARCH("ペイント",D855)),"NG",IF(ISNUMBER(SEARCH("ウール",D855)),"NG",IF(ISNUMBER(SEARCH("サメ",D855)),"NG","" ))))))))</f>
        <v/>
      </c>
      <c r="W855" s="42" t="str">
        <f>IF(ISNUMBER(SEARCH("gas",D855)),"NG",IF(ISNUMBER(SEARCH("spray",D855)),"NG",IF(ISNUMBER(SEARCH("oil",D855)),"NG",IF(ISNUMBER(SEARCH("battery",D855)),"NG",IF(ISNUMBER(SEARCH("bleach",D855)),"NG",IF(ISNUMBER(SEARCH("paint",D855)),"NG",IF(ISNUMBER(SEARCH("wool",D855)),"NG",IF(ISNUMBER(SEARCH("shark",D855)),"NG",""))))))))</f>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30"/>
      <c r="N856" s="138"/>
      <c r="O856" s="139"/>
      <c r="P856" s="81"/>
      <c r="Q856" s="82">
        <f>ROUND(N856*H856,0)</f>
        <v>0</v>
      </c>
      <c r="R856" s="83"/>
      <c r="S856" s="83"/>
      <c r="T856" s="83"/>
      <c r="U856" s="41" t="str">
        <f>IF(AND(B856="",C856="",D856="",E856="",F856="",G856="",H856="",I856="",J856="",K856="",M856="",N856="",O856="",LEN(Q856)=0)=FALSE,IF(OR(B856="",C856="",D856="",E856="",F856="",G856="",H856="",I856="",J856="",K856="",M856="",N856="",O856="",LEN(Q856)=0,AND(ISNONTEXT(Q856), Q856&gt;100000))=TRUE,"NG",""),"")</f>
        <v>NG</v>
      </c>
      <c r="V856" s="42" t="str">
        <f>IF(ISNUMBER(SEARCH("ガス",D856)),"NG",IF(ISNUMBER(SEARCH("スプレー",D856)),"NG",IF(ISNUMBER(SEARCH("オイル",D856)),"NG",IF(ISNUMBER(SEARCH("バッテリー",D856)),"NG",IF(ISNUMBER(SEARCH("漂白",D856)),"NG",IF(ISNUMBER(SEARCH("ペイント",D856)),"NG",IF(ISNUMBER(SEARCH("ウール",D856)),"NG",IF(ISNUMBER(SEARCH("サメ",D856)),"NG","" ))))))))</f>
        <v/>
      </c>
      <c r="W856" s="42" t="str">
        <f>IF(ISNUMBER(SEARCH("gas",D856)),"NG",IF(ISNUMBER(SEARCH("spray",D856)),"NG",IF(ISNUMBER(SEARCH("oil",D856)),"NG",IF(ISNUMBER(SEARCH("battery",D856)),"NG",IF(ISNUMBER(SEARCH("bleach",D856)),"NG",IF(ISNUMBER(SEARCH("paint",D856)),"NG",IF(ISNUMBER(SEARCH("wool",D856)),"NG",IF(ISNUMBER(SEARCH("shark",D856)),"NG",""))))))))</f>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30"/>
      <c r="N857" s="138"/>
      <c r="O857" s="139"/>
      <c r="P857" s="81"/>
      <c r="Q857" s="82">
        <f>ROUND(N857*H857,0)</f>
        <v>0</v>
      </c>
      <c r="R857" s="83"/>
      <c r="S857" s="83"/>
      <c r="T857" s="83"/>
      <c r="U857" s="41" t="str">
        <f>IF(AND(B857="",C857="",D857="",E857="",F857="",G857="",H857="",I857="",J857="",K857="",M857="",N857="",O857="",LEN(Q857)=0)=FALSE,IF(OR(B857="",C857="",D857="",E857="",F857="",G857="",H857="",I857="",J857="",K857="",M857="",N857="",O857="",LEN(Q857)=0,AND(ISNONTEXT(Q857), Q857&gt;100000))=TRUE,"NG",""),"")</f>
        <v>NG</v>
      </c>
      <c r="V857" s="42" t="str">
        <f>IF(ISNUMBER(SEARCH("ガス",D857)),"NG",IF(ISNUMBER(SEARCH("スプレー",D857)),"NG",IF(ISNUMBER(SEARCH("オイル",D857)),"NG",IF(ISNUMBER(SEARCH("バッテリー",D857)),"NG",IF(ISNUMBER(SEARCH("漂白",D857)),"NG",IF(ISNUMBER(SEARCH("ペイント",D857)),"NG",IF(ISNUMBER(SEARCH("ウール",D857)),"NG",IF(ISNUMBER(SEARCH("サメ",D857)),"NG","" ))))))))</f>
        <v/>
      </c>
      <c r="W857" s="42" t="str">
        <f>IF(ISNUMBER(SEARCH("gas",D857)),"NG",IF(ISNUMBER(SEARCH("spray",D857)),"NG",IF(ISNUMBER(SEARCH("oil",D857)),"NG",IF(ISNUMBER(SEARCH("battery",D857)),"NG",IF(ISNUMBER(SEARCH("bleach",D857)),"NG",IF(ISNUMBER(SEARCH("paint",D857)),"NG",IF(ISNUMBER(SEARCH("wool",D857)),"NG",IF(ISNUMBER(SEARCH("shark",D857)),"NG",""))))))))</f>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30"/>
      <c r="N858" s="138"/>
      <c r="O858" s="139"/>
      <c r="P858" s="81"/>
      <c r="Q858" s="82">
        <f>ROUND(N858*H858,0)</f>
        <v>0</v>
      </c>
      <c r="R858" s="83"/>
      <c r="S858" s="83"/>
      <c r="T858" s="83"/>
      <c r="U858" s="41" t="str">
        <f>IF(AND(B858="",C858="",D858="",E858="",F858="",G858="",H858="",I858="",J858="",K858="",M858="",N858="",O858="",LEN(Q858)=0)=FALSE,IF(OR(B858="",C858="",D858="",E858="",F858="",G858="",H858="",I858="",J858="",K858="",M858="",N858="",O858="",LEN(Q858)=0,AND(ISNONTEXT(Q858), Q858&gt;100000))=TRUE,"NG",""),"")</f>
        <v>NG</v>
      </c>
      <c r="V858" s="42" t="str">
        <f>IF(ISNUMBER(SEARCH("ガス",D858)),"NG",IF(ISNUMBER(SEARCH("スプレー",D858)),"NG",IF(ISNUMBER(SEARCH("オイル",D858)),"NG",IF(ISNUMBER(SEARCH("バッテリー",D858)),"NG",IF(ISNUMBER(SEARCH("漂白",D858)),"NG",IF(ISNUMBER(SEARCH("ペイント",D858)),"NG",IF(ISNUMBER(SEARCH("ウール",D858)),"NG",IF(ISNUMBER(SEARCH("サメ",D858)),"NG","" ))))))))</f>
        <v/>
      </c>
      <c r="W858" s="42" t="str">
        <f>IF(ISNUMBER(SEARCH("gas",D858)),"NG",IF(ISNUMBER(SEARCH("spray",D858)),"NG",IF(ISNUMBER(SEARCH("oil",D858)),"NG",IF(ISNUMBER(SEARCH("battery",D858)),"NG",IF(ISNUMBER(SEARCH("bleach",D858)),"NG",IF(ISNUMBER(SEARCH("paint",D858)),"NG",IF(ISNUMBER(SEARCH("wool",D858)),"NG",IF(ISNUMBER(SEARCH("shark",D858)),"NG",""))))))))</f>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30"/>
      <c r="N859" s="138"/>
      <c r="O859" s="139"/>
      <c r="P859" s="81"/>
      <c r="Q859" s="82">
        <f>ROUND(N859*H859,0)</f>
        <v>0</v>
      </c>
      <c r="R859" s="83"/>
      <c r="S859" s="83"/>
      <c r="T859" s="83"/>
      <c r="U859" s="41" t="str">
        <f>IF(AND(B859="",C859="",D859="",E859="",F859="",G859="",H859="",I859="",J859="",K859="",M859="",N859="",O859="",LEN(Q859)=0)=FALSE,IF(OR(B859="",C859="",D859="",E859="",F859="",G859="",H859="",I859="",J859="",K859="",M859="",N859="",O859="",LEN(Q859)=0,AND(ISNONTEXT(Q859), Q859&gt;100000))=TRUE,"NG",""),"")</f>
        <v>NG</v>
      </c>
      <c r="V859" s="42" t="str">
        <f>IF(ISNUMBER(SEARCH("ガス",D859)),"NG",IF(ISNUMBER(SEARCH("スプレー",D859)),"NG",IF(ISNUMBER(SEARCH("オイル",D859)),"NG",IF(ISNUMBER(SEARCH("バッテリー",D859)),"NG",IF(ISNUMBER(SEARCH("漂白",D859)),"NG",IF(ISNUMBER(SEARCH("ペイント",D859)),"NG",IF(ISNUMBER(SEARCH("ウール",D859)),"NG",IF(ISNUMBER(SEARCH("サメ",D859)),"NG","" ))))))))</f>
        <v/>
      </c>
      <c r="W859" s="42" t="str">
        <f>IF(ISNUMBER(SEARCH("gas",D859)),"NG",IF(ISNUMBER(SEARCH("spray",D859)),"NG",IF(ISNUMBER(SEARCH("oil",D859)),"NG",IF(ISNUMBER(SEARCH("battery",D859)),"NG",IF(ISNUMBER(SEARCH("bleach",D859)),"NG",IF(ISNUMBER(SEARCH("paint",D859)),"NG",IF(ISNUMBER(SEARCH("wool",D859)),"NG",IF(ISNUMBER(SEARCH("shark",D859)),"NG",""))))))))</f>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30"/>
      <c r="N860" s="138"/>
      <c r="O860" s="139"/>
      <c r="P860" s="81"/>
      <c r="Q860" s="82">
        <f>ROUND(N860*H860,0)</f>
        <v>0</v>
      </c>
      <c r="R860" s="83"/>
      <c r="S860" s="83"/>
      <c r="T860" s="83"/>
      <c r="U860" s="41" t="str">
        <f>IF(AND(B860="",C860="",D860="",E860="",F860="",G860="",H860="",I860="",J860="",K860="",M860="",N860="",O860="",LEN(Q860)=0)=FALSE,IF(OR(B860="",C860="",D860="",E860="",F860="",G860="",H860="",I860="",J860="",K860="",M860="",N860="",O860="",LEN(Q860)=0,AND(ISNONTEXT(Q860), Q860&gt;100000))=TRUE,"NG",""),"")</f>
        <v>NG</v>
      </c>
      <c r="V860" s="42" t="str">
        <f>IF(ISNUMBER(SEARCH("ガス",D860)),"NG",IF(ISNUMBER(SEARCH("スプレー",D860)),"NG",IF(ISNUMBER(SEARCH("オイル",D860)),"NG",IF(ISNUMBER(SEARCH("バッテリー",D860)),"NG",IF(ISNUMBER(SEARCH("漂白",D860)),"NG",IF(ISNUMBER(SEARCH("ペイント",D860)),"NG",IF(ISNUMBER(SEARCH("ウール",D860)),"NG",IF(ISNUMBER(SEARCH("サメ",D860)),"NG","" ))))))))</f>
        <v/>
      </c>
      <c r="W860" s="42" t="str">
        <f>IF(ISNUMBER(SEARCH("gas",D860)),"NG",IF(ISNUMBER(SEARCH("spray",D860)),"NG",IF(ISNUMBER(SEARCH("oil",D860)),"NG",IF(ISNUMBER(SEARCH("battery",D860)),"NG",IF(ISNUMBER(SEARCH("bleach",D860)),"NG",IF(ISNUMBER(SEARCH("paint",D860)),"NG",IF(ISNUMBER(SEARCH("wool",D860)),"NG",IF(ISNUMBER(SEARCH("shark",D860)),"NG",""))))))))</f>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30"/>
      <c r="N861" s="138"/>
      <c r="O861" s="139"/>
      <c r="P861" s="81"/>
      <c r="Q861" s="82">
        <f>ROUND(N861*H861,0)</f>
        <v>0</v>
      </c>
      <c r="R861" s="83"/>
      <c r="S861" s="83"/>
      <c r="T861" s="83"/>
      <c r="U861" s="41" t="str">
        <f>IF(AND(B861="",C861="",D861="",E861="",F861="",G861="",H861="",I861="",J861="",K861="",M861="",N861="",O861="",LEN(Q861)=0)=FALSE,IF(OR(B861="",C861="",D861="",E861="",F861="",G861="",H861="",I861="",J861="",K861="",M861="",N861="",O861="",LEN(Q861)=0,AND(ISNONTEXT(Q861), Q861&gt;100000))=TRUE,"NG",""),"")</f>
        <v>NG</v>
      </c>
      <c r="V861" s="42" t="str">
        <f>IF(ISNUMBER(SEARCH("ガス",D861)),"NG",IF(ISNUMBER(SEARCH("スプレー",D861)),"NG",IF(ISNUMBER(SEARCH("オイル",D861)),"NG",IF(ISNUMBER(SEARCH("バッテリー",D861)),"NG",IF(ISNUMBER(SEARCH("漂白",D861)),"NG",IF(ISNUMBER(SEARCH("ペイント",D861)),"NG",IF(ISNUMBER(SEARCH("ウール",D861)),"NG",IF(ISNUMBER(SEARCH("サメ",D861)),"NG","" ))))))))</f>
        <v/>
      </c>
      <c r="W861" s="42" t="str">
        <f>IF(ISNUMBER(SEARCH("gas",D861)),"NG",IF(ISNUMBER(SEARCH("spray",D861)),"NG",IF(ISNUMBER(SEARCH("oil",D861)),"NG",IF(ISNUMBER(SEARCH("battery",D861)),"NG",IF(ISNUMBER(SEARCH("bleach",D861)),"NG",IF(ISNUMBER(SEARCH("paint",D861)),"NG",IF(ISNUMBER(SEARCH("wool",D861)),"NG",IF(ISNUMBER(SEARCH("shark",D861)),"NG",""))))))))</f>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30"/>
      <c r="N862" s="138"/>
      <c r="O862" s="139"/>
      <c r="P862" s="81"/>
      <c r="Q862" s="82">
        <f>ROUND(N862*H862,0)</f>
        <v>0</v>
      </c>
      <c r="R862" s="83"/>
      <c r="S862" s="83"/>
      <c r="T862" s="83"/>
      <c r="U862" s="41" t="str">
        <f>IF(AND(B862="",C862="",D862="",E862="",F862="",G862="",H862="",I862="",J862="",K862="",M862="",N862="",O862="",LEN(Q862)=0)=FALSE,IF(OR(B862="",C862="",D862="",E862="",F862="",G862="",H862="",I862="",J862="",K862="",M862="",N862="",O862="",LEN(Q862)=0,AND(ISNONTEXT(Q862), Q862&gt;100000))=TRUE,"NG",""),"")</f>
        <v>NG</v>
      </c>
      <c r="V862" s="42" t="str">
        <f>IF(ISNUMBER(SEARCH("ガス",D862)),"NG",IF(ISNUMBER(SEARCH("スプレー",D862)),"NG",IF(ISNUMBER(SEARCH("オイル",D862)),"NG",IF(ISNUMBER(SEARCH("バッテリー",D862)),"NG",IF(ISNUMBER(SEARCH("漂白",D862)),"NG",IF(ISNUMBER(SEARCH("ペイント",D862)),"NG",IF(ISNUMBER(SEARCH("ウール",D862)),"NG",IF(ISNUMBER(SEARCH("サメ",D862)),"NG","" ))))))))</f>
        <v/>
      </c>
      <c r="W862" s="42" t="str">
        <f>IF(ISNUMBER(SEARCH("gas",D862)),"NG",IF(ISNUMBER(SEARCH("spray",D862)),"NG",IF(ISNUMBER(SEARCH("oil",D862)),"NG",IF(ISNUMBER(SEARCH("battery",D862)),"NG",IF(ISNUMBER(SEARCH("bleach",D862)),"NG",IF(ISNUMBER(SEARCH("paint",D862)),"NG",IF(ISNUMBER(SEARCH("wool",D862)),"NG",IF(ISNUMBER(SEARCH("shark",D862)),"NG",""))))))))</f>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30"/>
      <c r="N863" s="138"/>
      <c r="O863" s="139"/>
      <c r="P863" s="81"/>
      <c r="Q863" s="82">
        <f>ROUND(N863*H863,0)</f>
        <v>0</v>
      </c>
      <c r="R863" s="83"/>
      <c r="S863" s="83"/>
      <c r="T863" s="83"/>
      <c r="U863" s="41" t="str">
        <f>IF(AND(B863="",C863="",D863="",E863="",F863="",G863="",H863="",I863="",J863="",K863="",M863="",N863="",O863="",LEN(Q863)=0)=FALSE,IF(OR(B863="",C863="",D863="",E863="",F863="",G863="",H863="",I863="",J863="",K863="",M863="",N863="",O863="",LEN(Q863)=0,AND(ISNONTEXT(Q863), Q863&gt;100000))=TRUE,"NG",""),"")</f>
        <v>NG</v>
      </c>
      <c r="V863" s="42" t="str">
        <f>IF(ISNUMBER(SEARCH("ガス",D863)),"NG",IF(ISNUMBER(SEARCH("スプレー",D863)),"NG",IF(ISNUMBER(SEARCH("オイル",D863)),"NG",IF(ISNUMBER(SEARCH("バッテリー",D863)),"NG",IF(ISNUMBER(SEARCH("漂白",D863)),"NG",IF(ISNUMBER(SEARCH("ペイント",D863)),"NG",IF(ISNUMBER(SEARCH("ウール",D863)),"NG",IF(ISNUMBER(SEARCH("サメ",D863)),"NG","" ))))))))</f>
        <v/>
      </c>
      <c r="W863" s="42" t="str">
        <f>IF(ISNUMBER(SEARCH("gas",D863)),"NG",IF(ISNUMBER(SEARCH("spray",D863)),"NG",IF(ISNUMBER(SEARCH("oil",D863)),"NG",IF(ISNUMBER(SEARCH("battery",D863)),"NG",IF(ISNUMBER(SEARCH("bleach",D863)),"NG",IF(ISNUMBER(SEARCH("paint",D863)),"NG",IF(ISNUMBER(SEARCH("wool",D863)),"NG",IF(ISNUMBER(SEARCH("shark",D863)),"NG",""))))))))</f>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30"/>
      <c r="N864" s="138"/>
      <c r="O864" s="139"/>
      <c r="P864" s="81"/>
      <c r="Q864" s="82">
        <f>ROUND(N864*H864,0)</f>
        <v>0</v>
      </c>
      <c r="R864" s="83"/>
      <c r="S864" s="83"/>
      <c r="T864" s="83"/>
      <c r="U864" s="41" t="str">
        <f>IF(AND(B864="",C864="",D864="",E864="",F864="",G864="",H864="",I864="",J864="",K864="",M864="",N864="",O864="",LEN(Q864)=0)=FALSE,IF(OR(B864="",C864="",D864="",E864="",F864="",G864="",H864="",I864="",J864="",K864="",M864="",N864="",O864="",LEN(Q864)=0,AND(ISNONTEXT(Q864), Q864&gt;100000))=TRUE,"NG",""),"")</f>
        <v>NG</v>
      </c>
      <c r="V864" s="42" t="str">
        <f>IF(ISNUMBER(SEARCH("ガス",D864)),"NG",IF(ISNUMBER(SEARCH("スプレー",D864)),"NG",IF(ISNUMBER(SEARCH("オイル",D864)),"NG",IF(ISNUMBER(SEARCH("バッテリー",D864)),"NG",IF(ISNUMBER(SEARCH("漂白",D864)),"NG",IF(ISNUMBER(SEARCH("ペイント",D864)),"NG",IF(ISNUMBER(SEARCH("ウール",D864)),"NG",IF(ISNUMBER(SEARCH("サメ",D864)),"NG","" ))))))))</f>
        <v/>
      </c>
      <c r="W864" s="42" t="str">
        <f>IF(ISNUMBER(SEARCH("gas",D864)),"NG",IF(ISNUMBER(SEARCH("spray",D864)),"NG",IF(ISNUMBER(SEARCH("oil",D864)),"NG",IF(ISNUMBER(SEARCH("battery",D864)),"NG",IF(ISNUMBER(SEARCH("bleach",D864)),"NG",IF(ISNUMBER(SEARCH("paint",D864)),"NG",IF(ISNUMBER(SEARCH("wool",D864)),"NG",IF(ISNUMBER(SEARCH("shark",D864)),"NG",""))))))))</f>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30"/>
      <c r="N865" s="138"/>
      <c r="O865" s="139"/>
      <c r="P865" s="81"/>
      <c r="Q865" s="82">
        <f>ROUND(N865*H865,0)</f>
        <v>0</v>
      </c>
      <c r="R865" s="83"/>
      <c r="S865" s="83"/>
      <c r="T865" s="83"/>
      <c r="U865" s="41" t="str">
        <f>IF(AND(B865="",C865="",D865="",E865="",F865="",G865="",H865="",I865="",J865="",K865="",M865="",N865="",O865="",LEN(Q865)=0)=FALSE,IF(OR(B865="",C865="",D865="",E865="",F865="",G865="",H865="",I865="",J865="",K865="",M865="",N865="",O865="",LEN(Q865)=0,AND(ISNONTEXT(Q865), Q865&gt;100000))=TRUE,"NG",""),"")</f>
        <v>NG</v>
      </c>
      <c r="V865" s="42" t="str">
        <f>IF(ISNUMBER(SEARCH("ガス",D865)),"NG",IF(ISNUMBER(SEARCH("スプレー",D865)),"NG",IF(ISNUMBER(SEARCH("オイル",D865)),"NG",IF(ISNUMBER(SEARCH("バッテリー",D865)),"NG",IF(ISNUMBER(SEARCH("漂白",D865)),"NG",IF(ISNUMBER(SEARCH("ペイント",D865)),"NG",IF(ISNUMBER(SEARCH("ウール",D865)),"NG",IF(ISNUMBER(SEARCH("サメ",D865)),"NG","" ))))))))</f>
        <v/>
      </c>
      <c r="W865" s="42" t="str">
        <f>IF(ISNUMBER(SEARCH("gas",D865)),"NG",IF(ISNUMBER(SEARCH("spray",D865)),"NG",IF(ISNUMBER(SEARCH("oil",D865)),"NG",IF(ISNUMBER(SEARCH("battery",D865)),"NG",IF(ISNUMBER(SEARCH("bleach",D865)),"NG",IF(ISNUMBER(SEARCH("paint",D865)),"NG",IF(ISNUMBER(SEARCH("wool",D865)),"NG",IF(ISNUMBER(SEARCH("shark",D865)),"NG",""))))))))</f>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30"/>
      <c r="N866" s="138"/>
      <c r="O866" s="139"/>
      <c r="P866" s="81"/>
      <c r="Q866" s="82">
        <f>ROUND(N866*H866,0)</f>
        <v>0</v>
      </c>
      <c r="R866" s="83"/>
      <c r="S866" s="83"/>
      <c r="T866" s="83"/>
      <c r="U866" s="41" t="str">
        <f>IF(AND(B866="",C866="",D866="",E866="",F866="",G866="",H866="",I866="",J866="",K866="",M866="",N866="",O866="",LEN(Q866)=0)=FALSE,IF(OR(B866="",C866="",D866="",E866="",F866="",G866="",H866="",I866="",J866="",K866="",M866="",N866="",O866="",LEN(Q866)=0,AND(ISNONTEXT(Q866), Q866&gt;100000))=TRUE,"NG",""),"")</f>
        <v>NG</v>
      </c>
      <c r="V866" s="42" t="str">
        <f>IF(ISNUMBER(SEARCH("ガス",D866)),"NG",IF(ISNUMBER(SEARCH("スプレー",D866)),"NG",IF(ISNUMBER(SEARCH("オイル",D866)),"NG",IF(ISNUMBER(SEARCH("バッテリー",D866)),"NG",IF(ISNUMBER(SEARCH("漂白",D866)),"NG",IF(ISNUMBER(SEARCH("ペイント",D866)),"NG",IF(ISNUMBER(SEARCH("ウール",D866)),"NG",IF(ISNUMBER(SEARCH("サメ",D866)),"NG","" ))))))))</f>
        <v/>
      </c>
      <c r="W866" s="42" t="str">
        <f>IF(ISNUMBER(SEARCH("gas",D866)),"NG",IF(ISNUMBER(SEARCH("spray",D866)),"NG",IF(ISNUMBER(SEARCH("oil",D866)),"NG",IF(ISNUMBER(SEARCH("battery",D866)),"NG",IF(ISNUMBER(SEARCH("bleach",D866)),"NG",IF(ISNUMBER(SEARCH("paint",D866)),"NG",IF(ISNUMBER(SEARCH("wool",D866)),"NG",IF(ISNUMBER(SEARCH("shark",D866)),"NG",""))))))))</f>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30"/>
      <c r="N867" s="138"/>
      <c r="O867" s="139"/>
      <c r="P867" s="81"/>
      <c r="Q867" s="82">
        <f>ROUND(N867*H867,0)</f>
        <v>0</v>
      </c>
      <c r="R867" s="83"/>
      <c r="S867" s="83"/>
      <c r="T867" s="83"/>
      <c r="U867" s="41" t="str">
        <f>IF(AND(B867="",C867="",D867="",E867="",F867="",G867="",H867="",I867="",J867="",K867="",M867="",N867="",O867="",LEN(Q867)=0)=FALSE,IF(OR(B867="",C867="",D867="",E867="",F867="",G867="",H867="",I867="",J867="",K867="",M867="",N867="",O867="",LEN(Q867)=0,AND(ISNONTEXT(Q867), Q867&gt;100000))=TRUE,"NG",""),"")</f>
        <v>NG</v>
      </c>
      <c r="V867" s="42" t="str">
        <f>IF(ISNUMBER(SEARCH("ガス",D867)),"NG",IF(ISNUMBER(SEARCH("スプレー",D867)),"NG",IF(ISNUMBER(SEARCH("オイル",D867)),"NG",IF(ISNUMBER(SEARCH("バッテリー",D867)),"NG",IF(ISNUMBER(SEARCH("漂白",D867)),"NG",IF(ISNUMBER(SEARCH("ペイント",D867)),"NG",IF(ISNUMBER(SEARCH("ウール",D867)),"NG",IF(ISNUMBER(SEARCH("サメ",D867)),"NG","" ))))))))</f>
        <v/>
      </c>
      <c r="W867" s="42" t="str">
        <f>IF(ISNUMBER(SEARCH("gas",D867)),"NG",IF(ISNUMBER(SEARCH("spray",D867)),"NG",IF(ISNUMBER(SEARCH("oil",D867)),"NG",IF(ISNUMBER(SEARCH("battery",D867)),"NG",IF(ISNUMBER(SEARCH("bleach",D867)),"NG",IF(ISNUMBER(SEARCH("paint",D867)),"NG",IF(ISNUMBER(SEARCH("wool",D867)),"NG",IF(ISNUMBER(SEARCH("shark",D867)),"NG",""))))))))</f>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30"/>
      <c r="N868" s="138"/>
      <c r="O868" s="139"/>
      <c r="P868" s="81"/>
      <c r="Q868" s="82">
        <f>ROUND(N868*H868,0)</f>
        <v>0</v>
      </c>
      <c r="R868" s="83"/>
      <c r="S868" s="83"/>
      <c r="T868" s="83"/>
      <c r="U868" s="41" t="str">
        <f>IF(AND(B868="",C868="",D868="",E868="",F868="",G868="",H868="",I868="",J868="",K868="",M868="",N868="",O868="",LEN(Q868)=0)=FALSE,IF(OR(B868="",C868="",D868="",E868="",F868="",G868="",H868="",I868="",J868="",K868="",M868="",N868="",O868="",LEN(Q868)=0,AND(ISNONTEXT(Q868), Q868&gt;100000))=TRUE,"NG",""),"")</f>
        <v>NG</v>
      </c>
      <c r="V868" s="42" t="str">
        <f>IF(ISNUMBER(SEARCH("ガス",D868)),"NG",IF(ISNUMBER(SEARCH("スプレー",D868)),"NG",IF(ISNUMBER(SEARCH("オイル",D868)),"NG",IF(ISNUMBER(SEARCH("バッテリー",D868)),"NG",IF(ISNUMBER(SEARCH("漂白",D868)),"NG",IF(ISNUMBER(SEARCH("ペイント",D868)),"NG",IF(ISNUMBER(SEARCH("ウール",D868)),"NG",IF(ISNUMBER(SEARCH("サメ",D868)),"NG","" ))))))))</f>
        <v/>
      </c>
      <c r="W868" s="42" t="str">
        <f>IF(ISNUMBER(SEARCH("gas",D868)),"NG",IF(ISNUMBER(SEARCH("spray",D868)),"NG",IF(ISNUMBER(SEARCH("oil",D868)),"NG",IF(ISNUMBER(SEARCH("battery",D868)),"NG",IF(ISNUMBER(SEARCH("bleach",D868)),"NG",IF(ISNUMBER(SEARCH("paint",D868)),"NG",IF(ISNUMBER(SEARCH("wool",D868)),"NG",IF(ISNUMBER(SEARCH("shark",D868)),"NG",""))))))))</f>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30"/>
      <c r="N869" s="138"/>
      <c r="O869" s="139"/>
      <c r="P869" s="81"/>
      <c r="Q869" s="82">
        <f>ROUND(N869*H869,0)</f>
        <v>0</v>
      </c>
      <c r="R869" s="83"/>
      <c r="S869" s="83"/>
      <c r="T869" s="83"/>
      <c r="U869" s="41" t="str">
        <f>IF(AND(B869="",C869="",D869="",E869="",F869="",G869="",H869="",I869="",J869="",K869="",M869="",N869="",O869="",LEN(Q869)=0)=FALSE,IF(OR(B869="",C869="",D869="",E869="",F869="",G869="",H869="",I869="",J869="",K869="",M869="",N869="",O869="",LEN(Q869)=0,AND(ISNONTEXT(Q869), Q869&gt;100000))=TRUE,"NG",""),"")</f>
        <v>NG</v>
      </c>
      <c r="V869" s="42" t="str">
        <f>IF(ISNUMBER(SEARCH("ガス",D869)),"NG",IF(ISNUMBER(SEARCH("スプレー",D869)),"NG",IF(ISNUMBER(SEARCH("オイル",D869)),"NG",IF(ISNUMBER(SEARCH("バッテリー",D869)),"NG",IF(ISNUMBER(SEARCH("漂白",D869)),"NG",IF(ISNUMBER(SEARCH("ペイント",D869)),"NG",IF(ISNUMBER(SEARCH("ウール",D869)),"NG",IF(ISNUMBER(SEARCH("サメ",D869)),"NG","" ))))))))</f>
        <v/>
      </c>
      <c r="W869" s="42" t="str">
        <f>IF(ISNUMBER(SEARCH("gas",D869)),"NG",IF(ISNUMBER(SEARCH("spray",D869)),"NG",IF(ISNUMBER(SEARCH("oil",D869)),"NG",IF(ISNUMBER(SEARCH("battery",D869)),"NG",IF(ISNUMBER(SEARCH("bleach",D869)),"NG",IF(ISNUMBER(SEARCH("paint",D869)),"NG",IF(ISNUMBER(SEARCH("wool",D869)),"NG",IF(ISNUMBER(SEARCH("shark",D869)),"NG",""))))))))</f>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30"/>
      <c r="N870" s="138"/>
      <c r="O870" s="139"/>
      <c r="P870" s="81"/>
      <c r="Q870" s="82">
        <f>ROUND(N870*H870,0)</f>
        <v>0</v>
      </c>
      <c r="R870" s="83"/>
      <c r="S870" s="83"/>
      <c r="T870" s="83"/>
      <c r="U870" s="41" t="str">
        <f>IF(AND(B870="",C870="",D870="",E870="",F870="",G870="",H870="",I870="",J870="",K870="",M870="",N870="",O870="",LEN(Q870)=0)=FALSE,IF(OR(B870="",C870="",D870="",E870="",F870="",G870="",H870="",I870="",J870="",K870="",M870="",N870="",O870="",LEN(Q870)=0,AND(ISNONTEXT(Q870), Q870&gt;100000))=TRUE,"NG",""),"")</f>
        <v>NG</v>
      </c>
      <c r="V870" s="42" t="str">
        <f>IF(ISNUMBER(SEARCH("ガス",D870)),"NG",IF(ISNUMBER(SEARCH("スプレー",D870)),"NG",IF(ISNUMBER(SEARCH("オイル",D870)),"NG",IF(ISNUMBER(SEARCH("バッテリー",D870)),"NG",IF(ISNUMBER(SEARCH("漂白",D870)),"NG",IF(ISNUMBER(SEARCH("ペイント",D870)),"NG",IF(ISNUMBER(SEARCH("ウール",D870)),"NG",IF(ISNUMBER(SEARCH("サメ",D870)),"NG","" ))))))))</f>
        <v/>
      </c>
      <c r="W870" s="42" t="str">
        <f>IF(ISNUMBER(SEARCH("gas",D870)),"NG",IF(ISNUMBER(SEARCH("spray",D870)),"NG",IF(ISNUMBER(SEARCH("oil",D870)),"NG",IF(ISNUMBER(SEARCH("battery",D870)),"NG",IF(ISNUMBER(SEARCH("bleach",D870)),"NG",IF(ISNUMBER(SEARCH("paint",D870)),"NG",IF(ISNUMBER(SEARCH("wool",D870)),"NG",IF(ISNUMBER(SEARCH("shark",D870)),"NG",""))))))))</f>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30"/>
      <c r="N871" s="138"/>
      <c r="O871" s="139"/>
      <c r="P871" s="81"/>
      <c r="Q871" s="82">
        <f>ROUND(N871*H871,0)</f>
        <v>0</v>
      </c>
      <c r="R871" s="83"/>
      <c r="S871" s="83"/>
      <c r="T871" s="83"/>
      <c r="U871" s="41" t="str">
        <f>IF(AND(B871="",C871="",D871="",E871="",F871="",G871="",H871="",I871="",J871="",K871="",M871="",N871="",O871="",LEN(Q871)=0)=FALSE,IF(OR(B871="",C871="",D871="",E871="",F871="",G871="",H871="",I871="",J871="",K871="",M871="",N871="",O871="",LEN(Q871)=0,AND(ISNONTEXT(Q871), Q871&gt;100000))=TRUE,"NG",""),"")</f>
        <v>NG</v>
      </c>
      <c r="V871" s="42" t="str">
        <f>IF(ISNUMBER(SEARCH("ガス",D871)),"NG",IF(ISNUMBER(SEARCH("スプレー",D871)),"NG",IF(ISNUMBER(SEARCH("オイル",D871)),"NG",IF(ISNUMBER(SEARCH("バッテリー",D871)),"NG",IF(ISNUMBER(SEARCH("漂白",D871)),"NG",IF(ISNUMBER(SEARCH("ペイント",D871)),"NG",IF(ISNUMBER(SEARCH("ウール",D871)),"NG",IF(ISNUMBER(SEARCH("サメ",D871)),"NG","" ))))))))</f>
        <v/>
      </c>
      <c r="W871" s="42" t="str">
        <f>IF(ISNUMBER(SEARCH("gas",D871)),"NG",IF(ISNUMBER(SEARCH("spray",D871)),"NG",IF(ISNUMBER(SEARCH("oil",D871)),"NG",IF(ISNUMBER(SEARCH("battery",D871)),"NG",IF(ISNUMBER(SEARCH("bleach",D871)),"NG",IF(ISNUMBER(SEARCH("paint",D871)),"NG",IF(ISNUMBER(SEARCH("wool",D871)),"NG",IF(ISNUMBER(SEARCH("shark",D871)),"NG",""))))))))</f>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30"/>
      <c r="N872" s="138"/>
      <c r="O872" s="139"/>
      <c r="P872" s="81"/>
      <c r="Q872" s="82">
        <f>ROUND(N872*H872,0)</f>
        <v>0</v>
      </c>
      <c r="R872" s="83"/>
      <c r="S872" s="83"/>
      <c r="T872" s="83"/>
      <c r="U872" s="41" t="str">
        <f>IF(AND(B872="",C872="",D872="",E872="",F872="",G872="",H872="",I872="",J872="",K872="",M872="",N872="",O872="",LEN(Q872)=0)=FALSE,IF(OR(B872="",C872="",D872="",E872="",F872="",G872="",H872="",I872="",J872="",K872="",M872="",N872="",O872="",LEN(Q872)=0,AND(ISNONTEXT(Q872), Q872&gt;100000))=TRUE,"NG",""),"")</f>
        <v>NG</v>
      </c>
      <c r="V872" s="42" t="str">
        <f>IF(ISNUMBER(SEARCH("ガス",D872)),"NG",IF(ISNUMBER(SEARCH("スプレー",D872)),"NG",IF(ISNUMBER(SEARCH("オイル",D872)),"NG",IF(ISNUMBER(SEARCH("バッテリー",D872)),"NG",IF(ISNUMBER(SEARCH("漂白",D872)),"NG",IF(ISNUMBER(SEARCH("ペイント",D872)),"NG",IF(ISNUMBER(SEARCH("ウール",D872)),"NG",IF(ISNUMBER(SEARCH("サメ",D872)),"NG","" ))))))))</f>
        <v/>
      </c>
      <c r="W872" s="42" t="str">
        <f>IF(ISNUMBER(SEARCH("gas",D872)),"NG",IF(ISNUMBER(SEARCH("spray",D872)),"NG",IF(ISNUMBER(SEARCH("oil",D872)),"NG",IF(ISNUMBER(SEARCH("battery",D872)),"NG",IF(ISNUMBER(SEARCH("bleach",D872)),"NG",IF(ISNUMBER(SEARCH("paint",D872)),"NG",IF(ISNUMBER(SEARCH("wool",D872)),"NG",IF(ISNUMBER(SEARCH("shark",D872)),"NG",""))))))))</f>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30"/>
      <c r="N873" s="138"/>
      <c r="O873" s="139"/>
      <c r="P873" s="81"/>
      <c r="Q873" s="82">
        <f>ROUND(N873*H873,0)</f>
        <v>0</v>
      </c>
      <c r="R873" s="83"/>
      <c r="S873" s="83"/>
      <c r="T873" s="83"/>
      <c r="U873" s="41" t="str">
        <f>IF(AND(B873="",C873="",D873="",E873="",F873="",G873="",H873="",I873="",J873="",K873="",M873="",N873="",O873="",LEN(Q873)=0)=FALSE,IF(OR(B873="",C873="",D873="",E873="",F873="",G873="",H873="",I873="",J873="",K873="",M873="",N873="",O873="",LEN(Q873)=0,AND(ISNONTEXT(Q873), Q873&gt;100000))=TRUE,"NG",""),"")</f>
        <v>NG</v>
      </c>
      <c r="V873" s="42" t="str">
        <f>IF(ISNUMBER(SEARCH("ガス",D873)),"NG",IF(ISNUMBER(SEARCH("スプレー",D873)),"NG",IF(ISNUMBER(SEARCH("オイル",D873)),"NG",IF(ISNUMBER(SEARCH("バッテリー",D873)),"NG",IF(ISNUMBER(SEARCH("漂白",D873)),"NG",IF(ISNUMBER(SEARCH("ペイント",D873)),"NG",IF(ISNUMBER(SEARCH("ウール",D873)),"NG",IF(ISNUMBER(SEARCH("サメ",D873)),"NG","" ))))))))</f>
        <v/>
      </c>
      <c r="W873" s="42" t="str">
        <f>IF(ISNUMBER(SEARCH("gas",D873)),"NG",IF(ISNUMBER(SEARCH("spray",D873)),"NG",IF(ISNUMBER(SEARCH("oil",D873)),"NG",IF(ISNUMBER(SEARCH("battery",D873)),"NG",IF(ISNUMBER(SEARCH("bleach",D873)),"NG",IF(ISNUMBER(SEARCH("paint",D873)),"NG",IF(ISNUMBER(SEARCH("wool",D873)),"NG",IF(ISNUMBER(SEARCH("shark",D873)),"NG",""))))))))</f>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30"/>
      <c r="N874" s="138"/>
      <c r="O874" s="139"/>
      <c r="P874" s="81"/>
      <c r="Q874" s="82">
        <f>ROUND(N874*H874,0)</f>
        <v>0</v>
      </c>
      <c r="R874" s="83"/>
      <c r="S874" s="83"/>
      <c r="T874" s="83"/>
      <c r="U874" s="41" t="str">
        <f>IF(AND(B874="",C874="",D874="",E874="",F874="",G874="",H874="",I874="",J874="",K874="",M874="",N874="",O874="",LEN(Q874)=0)=FALSE,IF(OR(B874="",C874="",D874="",E874="",F874="",G874="",H874="",I874="",J874="",K874="",M874="",N874="",O874="",LEN(Q874)=0,AND(ISNONTEXT(Q874), Q874&gt;100000))=TRUE,"NG",""),"")</f>
        <v>NG</v>
      </c>
      <c r="V874" s="42" t="str">
        <f>IF(ISNUMBER(SEARCH("ガス",D874)),"NG",IF(ISNUMBER(SEARCH("スプレー",D874)),"NG",IF(ISNUMBER(SEARCH("オイル",D874)),"NG",IF(ISNUMBER(SEARCH("バッテリー",D874)),"NG",IF(ISNUMBER(SEARCH("漂白",D874)),"NG",IF(ISNUMBER(SEARCH("ペイント",D874)),"NG",IF(ISNUMBER(SEARCH("ウール",D874)),"NG",IF(ISNUMBER(SEARCH("サメ",D874)),"NG","" ))))))))</f>
        <v/>
      </c>
      <c r="W874" s="42" t="str">
        <f>IF(ISNUMBER(SEARCH("gas",D874)),"NG",IF(ISNUMBER(SEARCH("spray",D874)),"NG",IF(ISNUMBER(SEARCH("oil",D874)),"NG",IF(ISNUMBER(SEARCH("battery",D874)),"NG",IF(ISNUMBER(SEARCH("bleach",D874)),"NG",IF(ISNUMBER(SEARCH("paint",D874)),"NG",IF(ISNUMBER(SEARCH("wool",D874)),"NG",IF(ISNUMBER(SEARCH("shark",D874)),"NG",""))))))))</f>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30"/>
      <c r="N875" s="138"/>
      <c r="O875" s="139"/>
      <c r="P875" s="81"/>
      <c r="Q875" s="82">
        <f>ROUND(N875*H875,0)</f>
        <v>0</v>
      </c>
      <c r="R875" s="83"/>
      <c r="S875" s="83"/>
      <c r="T875" s="83"/>
      <c r="U875" s="41" t="str">
        <f>IF(AND(B875="",C875="",D875="",E875="",F875="",G875="",H875="",I875="",J875="",K875="",M875="",N875="",O875="",LEN(Q875)=0)=FALSE,IF(OR(B875="",C875="",D875="",E875="",F875="",G875="",H875="",I875="",J875="",K875="",M875="",N875="",O875="",LEN(Q875)=0,AND(ISNONTEXT(Q875), Q875&gt;100000))=TRUE,"NG",""),"")</f>
        <v>NG</v>
      </c>
      <c r="V875" s="42" t="str">
        <f>IF(ISNUMBER(SEARCH("ガス",D875)),"NG",IF(ISNUMBER(SEARCH("スプレー",D875)),"NG",IF(ISNUMBER(SEARCH("オイル",D875)),"NG",IF(ISNUMBER(SEARCH("バッテリー",D875)),"NG",IF(ISNUMBER(SEARCH("漂白",D875)),"NG",IF(ISNUMBER(SEARCH("ペイント",D875)),"NG",IF(ISNUMBER(SEARCH("ウール",D875)),"NG",IF(ISNUMBER(SEARCH("サメ",D875)),"NG","" ))))))))</f>
        <v/>
      </c>
      <c r="W875" s="42" t="str">
        <f>IF(ISNUMBER(SEARCH("gas",D875)),"NG",IF(ISNUMBER(SEARCH("spray",D875)),"NG",IF(ISNUMBER(SEARCH("oil",D875)),"NG",IF(ISNUMBER(SEARCH("battery",D875)),"NG",IF(ISNUMBER(SEARCH("bleach",D875)),"NG",IF(ISNUMBER(SEARCH("paint",D875)),"NG",IF(ISNUMBER(SEARCH("wool",D875)),"NG",IF(ISNUMBER(SEARCH("shark",D875)),"NG",""))))))))</f>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30"/>
      <c r="N876" s="138"/>
      <c r="O876" s="139"/>
      <c r="P876" s="81"/>
      <c r="Q876" s="82">
        <f>ROUND(N876*H876,0)</f>
        <v>0</v>
      </c>
      <c r="R876" s="83"/>
      <c r="S876" s="83"/>
      <c r="T876" s="83"/>
      <c r="U876" s="41" t="str">
        <f>IF(AND(B876="",C876="",D876="",E876="",F876="",G876="",H876="",I876="",J876="",K876="",M876="",N876="",O876="",LEN(Q876)=0)=FALSE,IF(OR(B876="",C876="",D876="",E876="",F876="",G876="",H876="",I876="",J876="",K876="",M876="",N876="",O876="",LEN(Q876)=0,AND(ISNONTEXT(Q876), Q876&gt;100000))=TRUE,"NG",""),"")</f>
        <v>NG</v>
      </c>
      <c r="V876" s="42" t="str">
        <f>IF(ISNUMBER(SEARCH("ガス",D876)),"NG",IF(ISNUMBER(SEARCH("スプレー",D876)),"NG",IF(ISNUMBER(SEARCH("オイル",D876)),"NG",IF(ISNUMBER(SEARCH("バッテリー",D876)),"NG",IF(ISNUMBER(SEARCH("漂白",D876)),"NG",IF(ISNUMBER(SEARCH("ペイント",D876)),"NG",IF(ISNUMBER(SEARCH("ウール",D876)),"NG",IF(ISNUMBER(SEARCH("サメ",D876)),"NG","" ))))))))</f>
        <v/>
      </c>
      <c r="W876" s="42" t="str">
        <f>IF(ISNUMBER(SEARCH("gas",D876)),"NG",IF(ISNUMBER(SEARCH("spray",D876)),"NG",IF(ISNUMBER(SEARCH("oil",D876)),"NG",IF(ISNUMBER(SEARCH("battery",D876)),"NG",IF(ISNUMBER(SEARCH("bleach",D876)),"NG",IF(ISNUMBER(SEARCH("paint",D876)),"NG",IF(ISNUMBER(SEARCH("wool",D876)),"NG",IF(ISNUMBER(SEARCH("shark",D876)),"NG",""))))))))</f>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30"/>
      <c r="N877" s="138"/>
      <c r="O877" s="139"/>
      <c r="P877" s="81"/>
      <c r="Q877" s="82">
        <f>ROUND(N877*H877,0)</f>
        <v>0</v>
      </c>
      <c r="R877" s="83"/>
      <c r="S877" s="83"/>
      <c r="T877" s="83"/>
      <c r="U877" s="41" t="str">
        <f>IF(AND(B877="",C877="",D877="",E877="",F877="",G877="",H877="",I877="",J877="",K877="",M877="",N877="",O877="",LEN(Q877)=0)=FALSE,IF(OR(B877="",C877="",D877="",E877="",F877="",G877="",H877="",I877="",J877="",K877="",M877="",N877="",O877="",LEN(Q877)=0,AND(ISNONTEXT(Q877), Q877&gt;100000))=TRUE,"NG",""),"")</f>
        <v>NG</v>
      </c>
      <c r="V877" s="42" t="str">
        <f>IF(ISNUMBER(SEARCH("ガス",D877)),"NG",IF(ISNUMBER(SEARCH("スプレー",D877)),"NG",IF(ISNUMBER(SEARCH("オイル",D877)),"NG",IF(ISNUMBER(SEARCH("バッテリー",D877)),"NG",IF(ISNUMBER(SEARCH("漂白",D877)),"NG",IF(ISNUMBER(SEARCH("ペイント",D877)),"NG",IF(ISNUMBER(SEARCH("ウール",D877)),"NG",IF(ISNUMBER(SEARCH("サメ",D877)),"NG","" ))))))))</f>
        <v/>
      </c>
      <c r="W877" s="42" t="str">
        <f>IF(ISNUMBER(SEARCH("gas",D877)),"NG",IF(ISNUMBER(SEARCH("spray",D877)),"NG",IF(ISNUMBER(SEARCH("oil",D877)),"NG",IF(ISNUMBER(SEARCH("battery",D877)),"NG",IF(ISNUMBER(SEARCH("bleach",D877)),"NG",IF(ISNUMBER(SEARCH("paint",D877)),"NG",IF(ISNUMBER(SEARCH("wool",D877)),"NG",IF(ISNUMBER(SEARCH("shark",D877)),"NG",""))))))))</f>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30"/>
      <c r="N878" s="138"/>
      <c r="O878" s="139"/>
      <c r="P878" s="81"/>
      <c r="Q878" s="82">
        <f>ROUND(N878*H878,0)</f>
        <v>0</v>
      </c>
      <c r="R878" s="83"/>
      <c r="S878" s="83"/>
      <c r="T878" s="83"/>
      <c r="U878" s="41" t="str">
        <f>IF(AND(B878="",C878="",D878="",E878="",F878="",G878="",H878="",I878="",J878="",K878="",M878="",N878="",O878="",LEN(Q878)=0)=FALSE,IF(OR(B878="",C878="",D878="",E878="",F878="",G878="",H878="",I878="",J878="",K878="",M878="",N878="",O878="",LEN(Q878)=0,AND(ISNONTEXT(Q878), Q878&gt;100000))=TRUE,"NG",""),"")</f>
        <v>NG</v>
      </c>
      <c r="V878" s="42" t="str">
        <f>IF(ISNUMBER(SEARCH("ガス",D878)),"NG",IF(ISNUMBER(SEARCH("スプレー",D878)),"NG",IF(ISNUMBER(SEARCH("オイル",D878)),"NG",IF(ISNUMBER(SEARCH("バッテリー",D878)),"NG",IF(ISNUMBER(SEARCH("漂白",D878)),"NG",IF(ISNUMBER(SEARCH("ペイント",D878)),"NG",IF(ISNUMBER(SEARCH("ウール",D878)),"NG",IF(ISNUMBER(SEARCH("サメ",D878)),"NG","" ))))))))</f>
        <v/>
      </c>
      <c r="W878" s="42" t="str">
        <f>IF(ISNUMBER(SEARCH("gas",D878)),"NG",IF(ISNUMBER(SEARCH("spray",D878)),"NG",IF(ISNUMBER(SEARCH("oil",D878)),"NG",IF(ISNUMBER(SEARCH("battery",D878)),"NG",IF(ISNUMBER(SEARCH("bleach",D878)),"NG",IF(ISNUMBER(SEARCH("paint",D878)),"NG",IF(ISNUMBER(SEARCH("wool",D878)),"NG",IF(ISNUMBER(SEARCH("shark",D878)),"NG",""))))))))</f>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30"/>
      <c r="N879" s="138"/>
      <c r="O879" s="139"/>
      <c r="P879" s="81"/>
      <c r="Q879" s="82">
        <f>ROUND(N879*H879,0)</f>
        <v>0</v>
      </c>
      <c r="R879" s="83"/>
      <c r="S879" s="83"/>
      <c r="T879" s="83"/>
      <c r="U879" s="41" t="str">
        <f>IF(AND(B879="",C879="",D879="",E879="",F879="",G879="",H879="",I879="",J879="",K879="",M879="",N879="",O879="",LEN(Q879)=0)=FALSE,IF(OR(B879="",C879="",D879="",E879="",F879="",G879="",H879="",I879="",J879="",K879="",M879="",N879="",O879="",LEN(Q879)=0,AND(ISNONTEXT(Q879), Q879&gt;100000))=TRUE,"NG",""),"")</f>
        <v>NG</v>
      </c>
      <c r="V879" s="42" t="str">
        <f>IF(ISNUMBER(SEARCH("ガス",D879)),"NG",IF(ISNUMBER(SEARCH("スプレー",D879)),"NG",IF(ISNUMBER(SEARCH("オイル",D879)),"NG",IF(ISNUMBER(SEARCH("バッテリー",D879)),"NG",IF(ISNUMBER(SEARCH("漂白",D879)),"NG",IF(ISNUMBER(SEARCH("ペイント",D879)),"NG",IF(ISNUMBER(SEARCH("ウール",D879)),"NG",IF(ISNUMBER(SEARCH("サメ",D879)),"NG","" ))))))))</f>
        <v/>
      </c>
      <c r="W879" s="42" t="str">
        <f>IF(ISNUMBER(SEARCH("gas",D879)),"NG",IF(ISNUMBER(SEARCH("spray",D879)),"NG",IF(ISNUMBER(SEARCH("oil",D879)),"NG",IF(ISNUMBER(SEARCH("battery",D879)),"NG",IF(ISNUMBER(SEARCH("bleach",D879)),"NG",IF(ISNUMBER(SEARCH("paint",D879)),"NG",IF(ISNUMBER(SEARCH("wool",D879)),"NG",IF(ISNUMBER(SEARCH("shark",D879)),"NG",""))))))))</f>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30"/>
      <c r="N880" s="138"/>
      <c r="O880" s="139"/>
      <c r="P880" s="81"/>
      <c r="Q880" s="82">
        <f>ROUND(N880*H880,0)</f>
        <v>0</v>
      </c>
      <c r="R880" s="83"/>
      <c r="S880" s="83"/>
      <c r="T880" s="83"/>
      <c r="U880" s="41" t="str">
        <f>IF(AND(B880="",C880="",D880="",E880="",F880="",G880="",H880="",I880="",J880="",K880="",M880="",N880="",O880="",LEN(Q880)=0)=FALSE,IF(OR(B880="",C880="",D880="",E880="",F880="",G880="",H880="",I880="",J880="",K880="",M880="",N880="",O880="",LEN(Q880)=0,AND(ISNONTEXT(Q880), Q880&gt;100000))=TRUE,"NG",""),"")</f>
        <v>NG</v>
      </c>
      <c r="V880" s="42" t="str">
        <f>IF(ISNUMBER(SEARCH("ガス",D880)),"NG",IF(ISNUMBER(SEARCH("スプレー",D880)),"NG",IF(ISNUMBER(SEARCH("オイル",D880)),"NG",IF(ISNUMBER(SEARCH("バッテリー",D880)),"NG",IF(ISNUMBER(SEARCH("漂白",D880)),"NG",IF(ISNUMBER(SEARCH("ペイント",D880)),"NG",IF(ISNUMBER(SEARCH("ウール",D880)),"NG",IF(ISNUMBER(SEARCH("サメ",D880)),"NG","" ))))))))</f>
        <v/>
      </c>
      <c r="W880" s="42" t="str">
        <f>IF(ISNUMBER(SEARCH("gas",D880)),"NG",IF(ISNUMBER(SEARCH("spray",D880)),"NG",IF(ISNUMBER(SEARCH("oil",D880)),"NG",IF(ISNUMBER(SEARCH("battery",D880)),"NG",IF(ISNUMBER(SEARCH("bleach",D880)),"NG",IF(ISNUMBER(SEARCH("paint",D880)),"NG",IF(ISNUMBER(SEARCH("wool",D880)),"NG",IF(ISNUMBER(SEARCH("shark",D880)),"NG",""))))))))</f>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30"/>
      <c r="N881" s="138"/>
      <c r="O881" s="139"/>
      <c r="P881" s="81"/>
      <c r="Q881" s="82">
        <f>ROUND(N881*H881,0)</f>
        <v>0</v>
      </c>
      <c r="R881" s="83"/>
      <c r="S881" s="83"/>
      <c r="T881" s="83"/>
      <c r="U881" s="41" t="str">
        <f>IF(AND(B881="",C881="",D881="",E881="",F881="",G881="",H881="",I881="",J881="",K881="",M881="",N881="",O881="",LEN(Q881)=0)=FALSE,IF(OR(B881="",C881="",D881="",E881="",F881="",G881="",H881="",I881="",J881="",K881="",M881="",N881="",O881="",LEN(Q881)=0,AND(ISNONTEXT(Q881), Q881&gt;100000))=TRUE,"NG",""),"")</f>
        <v>NG</v>
      </c>
      <c r="V881" s="42" t="str">
        <f>IF(ISNUMBER(SEARCH("ガス",D881)),"NG",IF(ISNUMBER(SEARCH("スプレー",D881)),"NG",IF(ISNUMBER(SEARCH("オイル",D881)),"NG",IF(ISNUMBER(SEARCH("バッテリー",D881)),"NG",IF(ISNUMBER(SEARCH("漂白",D881)),"NG",IF(ISNUMBER(SEARCH("ペイント",D881)),"NG",IF(ISNUMBER(SEARCH("ウール",D881)),"NG",IF(ISNUMBER(SEARCH("サメ",D881)),"NG","" ))))))))</f>
        <v/>
      </c>
      <c r="W881" s="42" t="str">
        <f>IF(ISNUMBER(SEARCH("gas",D881)),"NG",IF(ISNUMBER(SEARCH("spray",D881)),"NG",IF(ISNUMBER(SEARCH("oil",D881)),"NG",IF(ISNUMBER(SEARCH("battery",D881)),"NG",IF(ISNUMBER(SEARCH("bleach",D881)),"NG",IF(ISNUMBER(SEARCH("paint",D881)),"NG",IF(ISNUMBER(SEARCH("wool",D881)),"NG",IF(ISNUMBER(SEARCH("shark",D881)),"NG",""))))))))</f>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30"/>
      <c r="N882" s="138"/>
      <c r="O882" s="139"/>
      <c r="P882" s="81"/>
      <c r="Q882" s="82">
        <f>ROUND(N882*H882,0)</f>
        <v>0</v>
      </c>
      <c r="R882" s="83"/>
      <c r="S882" s="83"/>
      <c r="T882" s="83"/>
      <c r="U882" s="41" t="str">
        <f>IF(AND(B882="",C882="",D882="",E882="",F882="",G882="",H882="",I882="",J882="",K882="",M882="",N882="",O882="",LEN(Q882)=0)=FALSE,IF(OR(B882="",C882="",D882="",E882="",F882="",G882="",H882="",I882="",J882="",K882="",M882="",N882="",O882="",LEN(Q882)=0,AND(ISNONTEXT(Q882), Q882&gt;100000))=TRUE,"NG",""),"")</f>
        <v>NG</v>
      </c>
      <c r="V882" s="42" t="str">
        <f>IF(ISNUMBER(SEARCH("ガス",D882)),"NG",IF(ISNUMBER(SEARCH("スプレー",D882)),"NG",IF(ISNUMBER(SEARCH("オイル",D882)),"NG",IF(ISNUMBER(SEARCH("バッテリー",D882)),"NG",IF(ISNUMBER(SEARCH("漂白",D882)),"NG",IF(ISNUMBER(SEARCH("ペイント",D882)),"NG",IF(ISNUMBER(SEARCH("ウール",D882)),"NG",IF(ISNUMBER(SEARCH("サメ",D882)),"NG","" ))))))))</f>
        <v/>
      </c>
      <c r="W882" s="42" t="str">
        <f>IF(ISNUMBER(SEARCH("gas",D882)),"NG",IF(ISNUMBER(SEARCH("spray",D882)),"NG",IF(ISNUMBER(SEARCH("oil",D882)),"NG",IF(ISNUMBER(SEARCH("battery",D882)),"NG",IF(ISNUMBER(SEARCH("bleach",D882)),"NG",IF(ISNUMBER(SEARCH("paint",D882)),"NG",IF(ISNUMBER(SEARCH("wool",D882)),"NG",IF(ISNUMBER(SEARCH("shark",D882)),"NG",""))))))))</f>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30"/>
      <c r="N883" s="138"/>
      <c r="O883" s="139"/>
      <c r="P883" s="81"/>
      <c r="Q883" s="82">
        <f>ROUND(N883*H883,0)</f>
        <v>0</v>
      </c>
      <c r="R883" s="83"/>
      <c r="S883" s="83"/>
      <c r="T883" s="83"/>
      <c r="U883" s="41" t="str">
        <f>IF(AND(B883="",C883="",D883="",E883="",F883="",G883="",H883="",I883="",J883="",K883="",M883="",N883="",O883="",LEN(Q883)=0)=FALSE,IF(OR(B883="",C883="",D883="",E883="",F883="",G883="",H883="",I883="",J883="",K883="",M883="",N883="",O883="",LEN(Q883)=0,AND(ISNONTEXT(Q883), Q883&gt;100000))=TRUE,"NG",""),"")</f>
        <v>NG</v>
      </c>
      <c r="V883" s="42" t="str">
        <f>IF(ISNUMBER(SEARCH("ガス",D883)),"NG",IF(ISNUMBER(SEARCH("スプレー",D883)),"NG",IF(ISNUMBER(SEARCH("オイル",D883)),"NG",IF(ISNUMBER(SEARCH("バッテリー",D883)),"NG",IF(ISNUMBER(SEARCH("漂白",D883)),"NG",IF(ISNUMBER(SEARCH("ペイント",D883)),"NG",IF(ISNUMBER(SEARCH("ウール",D883)),"NG",IF(ISNUMBER(SEARCH("サメ",D883)),"NG","" ))))))))</f>
        <v/>
      </c>
      <c r="W883" s="42" t="str">
        <f>IF(ISNUMBER(SEARCH("gas",D883)),"NG",IF(ISNUMBER(SEARCH("spray",D883)),"NG",IF(ISNUMBER(SEARCH("oil",D883)),"NG",IF(ISNUMBER(SEARCH("battery",D883)),"NG",IF(ISNUMBER(SEARCH("bleach",D883)),"NG",IF(ISNUMBER(SEARCH("paint",D883)),"NG",IF(ISNUMBER(SEARCH("wool",D883)),"NG",IF(ISNUMBER(SEARCH("shark",D883)),"NG",""))))))))</f>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30"/>
      <c r="N884" s="138"/>
      <c r="O884" s="139"/>
      <c r="P884" s="81"/>
      <c r="Q884" s="82">
        <f>ROUND(N884*H884,0)</f>
        <v>0</v>
      </c>
      <c r="R884" s="83"/>
      <c r="S884" s="83"/>
      <c r="T884" s="83"/>
      <c r="U884" s="41" t="str">
        <f>IF(AND(B884="",C884="",D884="",E884="",F884="",G884="",H884="",I884="",J884="",K884="",M884="",N884="",O884="",LEN(Q884)=0)=FALSE,IF(OR(B884="",C884="",D884="",E884="",F884="",G884="",H884="",I884="",J884="",K884="",M884="",N884="",O884="",LEN(Q884)=0,AND(ISNONTEXT(Q884), Q884&gt;100000))=TRUE,"NG",""),"")</f>
        <v>NG</v>
      </c>
      <c r="V884" s="42" t="str">
        <f>IF(ISNUMBER(SEARCH("ガス",D884)),"NG",IF(ISNUMBER(SEARCH("スプレー",D884)),"NG",IF(ISNUMBER(SEARCH("オイル",D884)),"NG",IF(ISNUMBER(SEARCH("バッテリー",D884)),"NG",IF(ISNUMBER(SEARCH("漂白",D884)),"NG",IF(ISNUMBER(SEARCH("ペイント",D884)),"NG",IF(ISNUMBER(SEARCH("ウール",D884)),"NG",IF(ISNUMBER(SEARCH("サメ",D884)),"NG","" ))))))))</f>
        <v/>
      </c>
      <c r="W884" s="42" t="str">
        <f>IF(ISNUMBER(SEARCH("gas",D884)),"NG",IF(ISNUMBER(SEARCH("spray",D884)),"NG",IF(ISNUMBER(SEARCH("oil",D884)),"NG",IF(ISNUMBER(SEARCH("battery",D884)),"NG",IF(ISNUMBER(SEARCH("bleach",D884)),"NG",IF(ISNUMBER(SEARCH("paint",D884)),"NG",IF(ISNUMBER(SEARCH("wool",D884)),"NG",IF(ISNUMBER(SEARCH("shark",D884)),"NG",""))))))))</f>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30"/>
      <c r="N885" s="138"/>
      <c r="O885" s="139"/>
      <c r="P885" s="81"/>
      <c r="Q885" s="82">
        <f>ROUND(N885*H885,0)</f>
        <v>0</v>
      </c>
      <c r="R885" s="83"/>
      <c r="S885" s="83"/>
      <c r="T885" s="83"/>
      <c r="U885" s="41" t="str">
        <f>IF(AND(B885="",C885="",D885="",E885="",F885="",G885="",H885="",I885="",J885="",K885="",M885="",N885="",O885="",LEN(Q885)=0)=FALSE,IF(OR(B885="",C885="",D885="",E885="",F885="",G885="",H885="",I885="",J885="",K885="",M885="",N885="",O885="",LEN(Q885)=0,AND(ISNONTEXT(Q885), Q885&gt;100000))=TRUE,"NG",""),"")</f>
        <v>NG</v>
      </c>
      <c r="V885" s="42" t="str">
        <f>IF(ISNUMBER(SEARCH("ガス",D885)),"NG",IF(ISNUMBER(SEARCH("スプレー",D885)),"NG",IF(ISNUMBER(SEARCH("オイル",D885)),"NG",IF(ISNUMBER(SEARCH("バッテリー",D885)),"NG",IF(ISNUMBER(SEARCH("漂白",D885)),"NG",IF(ISNUMBER(SEARCH("ペイント",D885)),"NG",IF(ISNUMBER(SEARCH("ウール",D885)),"NG",IF(ISNUMBER(SEARCH("サメ",D885)),"NG","" ))))))))</f>
        <v/>
      </c>
      <c r="W885" s="42" t="str">
        <f>IF(ISNUMBER(SEARCH("gas",D885)),"NG",IF(ISNUMBER(SEARCH("spray",D885)),"NG",IF(ISNUMBER(SEARCH("oil",D885)),"NG",IF(ISNUMBER(SEARCH("battery",D885)),"NG",IF(ISNUMBER(SEARCH("bleach",D885)),"NG",IF(ISNUMBER(SEARCH("paint",D885)),"NG",IF(ISNUMBER(SEARCH("wool",D885)),"NG",IF(ISNUMBER(SEARCH("shark",D885)),"NG",""))))))))</f>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30"/>
      <c r="N886" s="138"/>
      <c r="O886" s="139"/>
      <c r="P886" s="81"/>
      <c r="Q886" s="82">
        <f>ROUND(N886*H886,0)</f>
        <v>0</v>
      </c>
      <c r="R886" s="83"/>
      <c r="S886" s="83"/>
      <c r="T886" s="83"/>
      <c r="U886" s="41" t="str">
        <f>IF(AND(B886="",C886="",D886="",E886="",F886="",G886="",H886="",I886="",J886="",K886="",M886="",N886="",O886="",LEN(Q886)=0)=FALSE,IF(OR(B886="",C886="",D886="",E886="",F886="",G886="",H886="",I886="",J886="",K886="",M886="",N886="",O886="",LEN(Q886)=0,AND(ISNONTEXT(Q886), Q886&gt;100000))=TRUE,"NG",""),"")</f>
        <v>NG</v>
      </c>
      <c r="V886" s="42" t="str">
        <f>IF(ISNUMBER(SEARCH("ガス",D886)),"NG",IF(ISNUMBER(SEARCH("スプレー",D886)),"NG",IF(ISNUMBER(SEARCH("オイル",D886)),"NG",IF(ISNUMBER(SEARCH("バッテリー",D886)),"NG",IF(ISNUMBER(SEARCH("漂白",D886)),"NG",IF(ISNUMBER(SEARCH("ペイント",D886)),"NG",IF(ISNUMBER(SEARCH("ウール",D886)),"NG",IF(ISNUMBER(SEARCH("サメ",D886)),"NG","" ))))))))</f>
        <v/>
      </c>
      <c r="W886" s="42" t="str">
        <f>IF(ISNUMBER(SEARCH("gas",D886)),"NG",IF(ISNUMBER(SEARCH("spray",D886)),"NG",IF(ISNUMBER(SEARCH("oil",D886)),"NG",IF(ISNUMBER(SEARCH("battery",D886)),"NG",IF(ISNUMBER(SEARCH("bleach",D886)),"NG",IF(ISNUMBER(SEARCH("paint",D886)),"NG",IF(ISNUMBER(SEARCH("wool",D886)),"NG",IF(ISNUMBER(SEARCH("shark",D886)),"NG",""))))))))</f>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30"/>
      <c r="N887" s="138"/>
      <c r="O887" s="139"/>
      <c r="P887" s="81"/>
      <c r="Q887" s="82">
        <f>ROUND(N887*H887,0)</f>
        <v>0</v>
      </c>
      <c r="R887" s="83"/>
      <c r="S887" s="83"/>
      <c r="T887" s="83"/>
      <c r="U887" s="41" t="str">
        <f>IF(AND(B887="",C887="",D887="",E887="",F887="",G887="",H887="",I887="",J887="",K887="",M887="",N887="",O887="",LEN(Q887)=0)=FALSE,IF(OR(B887="",C887="",D887="",E887="",F887="",G887="",H887="",I887="",J887="",K887="",M887="",N887="",O887="",LEN(Q887)=0,AND(ISNONTEXT(Q887), Q887&gt;100000))=TRUE,"NG",""),"")</f>
        <v>NG</v>
      </c>
      <c r="V887" s="42" t="str">
        <f>IF(ISNUMBER(SEARCH("ガス",D887)),"NG",IF(ISNUMBER(SEARCH("スプレー",D887)),"NG",IF(ISNUMBER(SEARCH("オイル",D887)),"NG",IF(ISNUMBER(SEARCH("バッテリー",D887)),"NG",IF(ISNUMBER(SEARCH("漂白",D887)),"NG",IF(ISNUMBER(SEARCH("ペイント",D887)),"NG",IF(ISNUMBER(SEARCH("ウール",D887)),"NG",IF(ISNUMBER(SEARCH("サメ",D887)),"NG","" ))))))))</f>
        <v/>
      </c>
      <c r="W887" s="42" t="str">
        <f>IF(ISNUMBER(SEARCH("gas",D887)),"NG",IF(ISNUMBER(SEARCH("spray",D887)),"NG",IF(ISNUMBER(SEARCH("oil",D887)),"NG",IF(ISNUMBER(SEARCH("battery",D887)),"NG",IF(ISNUMBER(SEARCH("bleach",D887)),"NG",IF(ISNUMBER(SEARCH("paint",D887)),"NG",IF(ISNUMBER(SEARCH("wool",D887)),"NG",IF(ISNUMBER(SEARCH("shark",D887)),"NG",""))))))))</f>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30"/>
      <c r="N888" s="138"/>
      <c r="O888" s="139"/>
      <c r="P888" s="81"/>
      <c r="Q888" s="82">
        <f>ROUND(N888*H888,0)</f>
        <v>0</v>
      </c>
      <c r="R888" s="83"/>
      <c r="S888" s="83"/>
      <c r="T888" s="83"/>
      <c r="U888" s="41" t="str">
        <f>IF(AND(B888="",C888="",D888="",E888="",F888="",G888="",H888="",I888="",J888="",K888="",M888="",N888="",O888="",LEN(Q888)=0)=FALSE,IF(OR(B888="",C888="",D888="",E888="",F888="",G888="",H888="",I888="",J888="",K888="",M888="",N888="",O888="",LEN(Q888)=0,AND(ISNONTEXT(Q888), Q888&gt;100000))=TRUE,"NG",""),"")</f>
        <v>NG</v>
      </c>
      <c r="V888" s="42" t="str">
        <f>IF(ISNUMBER(SEARCH("ガス",D888)),"NG",IF(ISNUMBER(SEARCH("スプレー",D888)),"NG",IF(ISNUMBER(SEARCH("オイル",D888)),"NG",IF(ISNUMBER(SEARCH("バッテリー",D888)),"NG",IF(ISNUMBER(SEARCH("漂白",D888)),"NG",IF(ISNUMBER(SEARCH("ペイント",D888)),"NG",IF(ISNUMBER(SEARCH("ウール",D888)),"NG",IF(ISNUMBER(SEARCH("サメ",D888)),"NG","" ))))))))</f>
        <v/>
      </c>
      <c r="W888" s="42" t="str">
        <f>IF(ISNUMBER(SEARCH("gas",D888)),"NG",IF(ISNUMBER(SEARCH("spray",D888)),"NG",IF(ISNUMBER(SEARCH("oil",D888)),"NG",IF(ISNUMBER(SEARCH("battery",D888)),"NG",IF(ISNUMBER(SEARCH("bleach",D888)),"NG",IF(ISNUMBER(SEARCH("paint",D888)),"NG",IF(ISNUMBER(SEARCH("wool",D888)),"NG",IF(ISNUMBER(SEARCH("shark",D888)),"NG",""))))))))</f>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30"/>
      <c r="N889" s="138"/>
      <c r="O889" s="139"/>
      <c r="P889" s="81"/>
      <c r="Q889" s="82">
        <f>ROUND(N889*H889,0)</f>
        <v>0</v>
      </c>
      <c r="R889" s="83"/>
      <c r="S889" s="83"/>
      <c r="T889" s="83"/>
      <c r="U889" s="41" t="str">
        <f>IF(AND(B889="",C889="",D889="",E889="",F889="",G889="",H889="",I889="",J889="",K889="",M889="",N889="",O889="",LEN(Q889)=0)=FALSE,IF(OR(B889="",C889="",D889="",E889="",F889="",G889="",H889="",I889="",J889="",K889="",M889="",N889="",O889="",LEN(Q889)=0,AND(ISNONTEXT(Q889), Q889&gt;100000))=TRUE,"NG",""),"")</f>
        <v>NG</v>
      </c>
      <c r="V889" s="42" t="str">
        <f>IF(ISNUMBER(SEARCH("ガス",D889)),"NG",IF(ISNUMBER(SEARCH("スプレー",D889)),"NG",IF(ISNUMBER(SEARCH("オイル",D889)),"NG",IF(ISNUMBER(SEARCH("バッテリー",D889)),"NG",IF(ISNUMBER(SEARCH("漂白",D889)),"NG",IF(ISNUMBER(SEARCH("ペイント",D889)),"NG",IF(ISNUMBER(SEARCH("ウール",D889)),"NG",IF(ISNUMBER(SEARCH("サメ",D889)),"NG","" ))))))))</f>
        <v/>
      </c>
      <c r="W889" s="42" t="str">
        <f>IF(ISNUMBER(SEARCH("gas",D889)),"NG",IF(ISNUMBER(SEARCH("spray",D889)),"NG",IF(ISNUMBER(SEARCH("oil",D889)),"NG",IF(ISNUMBER(SEARCH("battery",D889)),"NG",IF(ISNUMBER(SEARCH("bleach",D889)),"NG",IF(ISNUMBER(SEARCH("paint",D889)),"NG",IF(ISNUMBER(SEARCH("wool",D889)),"NG",IF(ISNUMBER(SEARCH("shark",D889)),"NG",""))))))))</f>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30"/>
      <c r="N890" s="138"/>
      <c r="O890" s="139"/>
      <c r="P890" s="81"/>
      <c r="Q890" s="82">
        <f>ROUND(N890*H890,0)</f>
        <v>0</v>
      </c>
      <c r="R890" s="83"/>
      <c r="S890" s="83"/>
      <c r="T890" s="83"/>
      <c r="U890" s="41" t="str">
        <f>IF(AND(B890="",C890="",D890="",E890="",F890="",G890="",H890="",I890="",J890="",K890="",M890="",N890="",O890="",LEN(Q890)=0)=FALSE,IF(OR(B890="",C890="",D890="",E890="",F890="",G890="",H890="",I890="",J890="",K890="",M890="",N890="",O890="",LEN(Q890)=0,AND(ISNONTEXT(Q890), Q890&gt;100000))=TRUE,"NG",""),"")</f>
        <v>NG</v>
      </c>
      <c r="V890" s="42" t="str">
        <f>IF(ISNUMBER(SEARCH("ガス",D890)),"NG",IF(ISNUMBER(SEARCH("スプレー",D890)),"NG",IF(ISNUMBER(SEARCH("オイル",D890)),"NG",IF(ISNUMBER(SEARCH("バッテリー",D890)),"NG",IF(ISNUMBER(SEARCH("漂白",D890)),"NG",IF(ISNUMBER(SEARCH("ペイント",D890)),"NG",IF(ISNUMBER(SEARCH("ウール",D890)),"NG",IF(ISNUMBER(SEARCH("サメ",D890)),"NG","" ))))))))</f>
        <v/>
      </c>
      <c r="W890" s="42" t="str">
        <f>IF(ISNUMBER(SEARCH("gas",D890)),"NG",IF(ISNUMBER(SEARCH("spray",D890)),"NG",IF(ISNUMBER(SEARCH("oil",D890)),"NG",IF(ISNUMBER(SEARCH("battery",D890)),"NG",IF(ISNUMBER(SEARCH("bleach",D890)),"NG",IF(ISNUMBER(SEARCH("paint",D890)),"NG",IF(ISNUMBER(SEARCH("wool",D890)),"NG",IF(ISNUMBER(SEARCH("shark",D890)),"NG",""))))))))</f>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30"/>
      <c r="N891" s="138"/>
      <c r="O891" s="139"/>
      <c r="P891" s="81"/>
      <c r="Q891" s="82">
        <f>ROUND(N891*H891,0)</f>
        <v>0</v>
      </c>
      <c r="R891" s="83"/>
      <c r="S891" s="83"/>
      <c r="T891" s="83"/>
      <c r="U891" s="41" t="str">
        <f>IF(AND(B891="",C891="",D891="",E891="",F891="",G891="",H891="",I891="",J891="",K891="",M891="",N891="",O891="",LEN(Q891)=0)=FALSE,IF(OR(B891="",C891="",D891="",E891="",F891="",G891="",H891="",I891="",J891="",K891="",M891="",N891="",O891="",LEN(Q891)=0,AND(ISNONTEXT(Q891), Q891&gt;100000))=TRUE,"NG",""),"")</f>
        <v>NG</v>
      </c>
      <c r="V891" s="42" t="str">
        <f>IF(ISNUMBER(SEARCH("ガス",D891)),"NG",IF(ISNUMBER(SEARCH("スプレー",D891)),"NG",IF(ISNUMBER(SEARCH("オイル",D891)),"NG",IF(ISNUMBER(SEARCH("バッテリー",D891)),"NG",IF(ISNUMBER(SEARCH("漂白",D891)),"NG",IF(ISNUMBER(SEARCH("ペイント",D891)),"NG",IF(ISNUMBER(SEARCH("ウール",D891)),"NG",IF(ISNUMBER(SEARCH("サメ",D891)),"NG","" ))))))))</f>
        <v/>
      </c>
      <c r="W891" s="42" t="str">
        <f>IF(ISNUMBER(SEARCH("gas",D891)),"NG",IF(ISNUMBER(SEARCH("spray",D891)),"NG",IF(ISNUMBER(SEARCH("oil",D891)),"NG",IF(ISNUMBER(SEARCH("battery",D891)),"NG",IF(ISNUMBER(SEARCH("bleach",D891)),"NG",IF(ISNUMBER(SEARCH("paint",D891)),"NG",IF(ISNUMBER(SEARCH("wool",D891)),"NG",IF(ISNUMBER(SEARCH("shark",D891)),"NG",""))))))))</f>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30"/>
      <c r="N892" s="138"/>
      <c r="O892" s="139"/>
      <c r="P892" s="81"/>
      <c r="Q892" s="82">
        <f>ROUND(N892*H892,0)</f>
        <v>0</v>
      </c>
      <c r="R892" s="83"/>
      <c r="S892" s="83"/>
      <c r="T892" s="83"/>
      <c r="U892" s="41" t="str">
        <f>IF(AND(B892="",C892="",D892="",E892="",F892="",G892="",H892="",I892="",J892="",K892="",M892="",N892="",O892="",LEN(Q892)=0)=FALSE,IF(OR(B892="",C892="",D892="",E892="",F892="",G892="",H892="",I892="",J892="",K892="",M892="",N892="",O892="",LEN(Q892)=0,AND(ISNONTEXT(Q892), Q892&gt;100000))=TRUE,"NG",""),"")</f>
        <v>NG</v>
      </c>
      <c r="V892" s="42" t="str">
        <f>IF(ISNUMBER(SEARCH("ガス",D892)),"NG",IF(ISNUMBER(SEARCH("スプレー",D892)),"NG",IF(ISNUMBER(SEARCH("オイル",D892)),"NG",IF(ISNUMBER(SEARCH("バッテリー",D892)),"NG",IF(ISNUMBER(SEARCH("漂白",D892)),"NG",IF(ISNUMBER(SEARCH("ペイント",D892)),"NG",IF(ISNUMBER(SEARCH("ウール",D892)),"NG",IF(ISNUMBER(SEARCH("サメ",D892)),"NG","" ))))))))</f>
        <v/>
      </c>
      <c r="W892" s="42" t="str">
        <f>IF(ISNUMBER(SEARCH("gas",D892)),"NG",IF(ISNUMBER(SEARCH("spray",D892)),"NG",IF(ISNUMBER(SEARCH("oil",D892)),"NG",IF(ISNUMBER(SEARCH("battery",D892)),"NG",IF(ISNUMBER(SEARCH("bleach",D892)),"NG",IF(ISNUMBER(SEARCH("paint",D892)),"NG",IF(ISNUMBER(SEARCH("wool",D892)),"NG",IF(ISNUMBER(SEARCH("shark",D892)),"NG",""))))))))</f>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30"/>
      <c r="N893" s="138"/>
      <c r="O893" s="139"/>
      <c r="P893" s="81"/>
      <c r="Q893" s="82">
        <f>ROUND(N893*H893,0)</f>
        <v>0</v>
      </c>
      <c r="R893" s="83"/>
      <c r="S893" s="83"/>
      <c r="T893" s="83"/>
      <c r="U893" s="41" t="str">
        <f>IF(AND(B893="",C893="",D893="",E893="",F893="",G893="",H893="",I893="",J893="",K893="",M893="",N893="",O893="",LEN(Q893)=0)=FALSE,IF(OR(B893="",C893="",D893="",E893="",F893="",G893="",H893="",I893="",J893="",K893="",M893="",N893="",O893="",LEN(Q893)=0,AND(ISNONTEXT(Q893), Q893&gt;100000))=TRUE,"NG",""),"")</f>
        <v>NG</v>
      </c>
      <c r="V893" s="42" t="str">
        <f>IF(ISNUMBER(SEARCH("ガス",D893)),"NG",IF(ISNUMBER(SEARCH("スプレー",D893)),"NG",IF(ISNUMBER(SEARCH("オイル",D893)),"NG",IF(ISNUMBER(SEARCH("バッテリー",D893)),"NG",IF(ISNUMBER(SEARCH("漂白",D893)),"NG",IF(ISNUMBER(SEARCH("ペイント",D893)),"NG",IF(ISNUMBER(SEARCH("ウール",D893)),"NG",IF(ISNUMBER(SEARCH("サメ",D893)),"NG","" ))))))))</f>
        <v/>
      </c>
      <c r="W893" s="42" t="str">
        <f>IF(ISNUMBER(SEARCH("gas",D893)),"NG",IF(ISNUMBER(SEARCH("spray",D893)),"NG",IF(ISNUMBER(SEARCH("oil",D893)),"NG",IF(ISNUMBER(SEARCH("battery",D893)),"NG",IF(ISNUMBER(SEARCH("bleach",D893)),"NG",IF(ISNUMBER(SEARCH("paint",D893)),"NG",IF(ISNUMBER(SEARCH("wool",D893)),"NG",IF(ISNUMBER(SEARCH("shark",D893)),"NG",""))))))))</f>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30"/>
      <c r="N894" s="138"/>
      <c r="O894" s="139"/>
      <c r="P894" s="81"/>
      <c r="Q894" s="82">
        <f>ROUND(N894*H894,0)</f>
        <v>0</v>
      </c>
      <c r="R894" s="83"/>
      <c r="S894" s="83"/>
      <c r="T894" s="83"/>
      <c r="U894" s="41" t="str">
        <f>IF(AND(B894="",C894="",D894="",E894="",F894="",G894="",H894="",I894="",J894="",K894="",M894="",N894="",O894="",LEN(Q894)=0)=FALSE,IF(OR(B894="",C894="",D894="",E894="",F894="",G894="",H894="",I894="",J894="",K894="",M894="",N894="",O894="",LEN(Q894)=0,AND(ISNONTEXT(Q894), Q894&gt;100000))=TRUE,"NG",""),"")</f>
        <v>NG</v>
      </c>
      <c r="V894" s="42" t="str">
        <f>IF(ISNUMBER(SEARCH("ガス",D894)),"NG",IF(ISNUMBER(SEARCH("スプレー",D894)),"NG",IF(ISNUMBER(SEARCH("オイル",D894)),"NG",IF(ISNUMBER(SEARCH("バッテリー",D894)),"NG",IF(ISNUMBER(SEARCH("漂白",D894)),"NG",IF(ISNUMBER(SEARCH("ペイント",D894)),"NG",IF(ISNUMBER(SEARCH("ウール",D894)),"NG",IF(ISNUMBER(SEARCH("サメ",D894)),"NG","" ))))))))</f>
        <v/>
      </c>
      <c r="W894" s="42" t="str">
        <f>IF(ISNUMBER(SEARCH("gas",D894)),"NG",IF(ISNUMBER(SEARCH("spray",D894)),"NG",IF(ISNUMBER(SEARCH("oil",D894)),"NG",IF(ISNUMBER(SEARCH("battery",D894)),"NG",IF(ISNUMBER(SEARCH("bleach",D894)),"NG",IF(ISNUMBER(SEARCH("paint",D894)),"NG",IF(ISNUMBER(SEARCH("wool",D894)),"NG",IF(ISNUMBER(SEARCH("shark",D894)),"NG",""))))))))</f>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30"/>
      <c r="N895" s="138"/>
      <c r="O895" s="139"/>
      <c r="P895" s="81"/>
      <c r="Q895" s="82">
        <f>ROUND(N895*H895,0)</f>
        <v>0</v>
      </c>
      <c r="R895" s="83"/>
      <c r="S895" s="83"/>
      <c r="T895" s="83"/>
      <c r="U895" s="41" t="str">
        <f>IF(AND(B895="",C895="",D895="",E895="",F895="",G895="",H895="",I895="",J895="",K895="",M895="",N895="",O895="",LEN(Q895)=0)=FALSE,IF(OR(B895="",C895="",D895="",E895="",F895="",G895="",H895="",I895="",J895="",K895="",M895="",N895="",O895="",LEN(Q895)=0,AND(ISNONTEXT(Q895), Q895&gt;100000))=TRUE,"NG",""),"")</f>
        <v>NG</v>
      </c>
      <c r="V895" s="42" t="str">
        <f>IF(ISNUMBER(SEARCH("ガス",D895)),"NG",IF(ISNUMBER(SEARCH("スプレー",D895)),"NG",IF(ISNUMBER(SEARCH("オイル",D895)),"NG",IF(ISNUMBER(SEARCH("バッテリー",D895)),"NG",IF(ISNUMBER(SEARCH("漂白",D895)),"NG",IF(ISNUMBER(SEARCH("ペイント",D895)),"NG",IF(ISNUMBER(SEARCH("ウール",D895)),"NG",IF(ISNUMBER(SEARCH("サメ",D895)),"NG","" ))))))))</f>
        <v/>
      </c>
      <c r="W895" s="42" t="str">
        <f>IF(ISNUMBER(SEARCH("gas",D895)),"NG",IF(ISNUMBER(SEARCH("spray",D895)),"NG",IF(ISNUMBER(SEARCH("oil",D895)),"NG",IF(ISNUMBER(SEARCH("battery",D895)),"NG",IF(ISNUMBER(SEARCH("bleach",D895)),"NG",IF(ISNUMBER(SEARCH("paint",D895)),"NG",IF(ISNUMBER(SEARCH("wool",D895)),"NG",IF(ISNUMBER(SEARCH("shark",D895)),"NG",""))))))))</f>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30"/>
      <c r="N896" s="138"/>
      <c r="O896" s="139"/>
      <c r="P896" s="81"/>
      <c r="Q896" s="82">
        <f>ROUND(N896*H896,0)</f>
        <v>0</v>
      </c>
      <c r="R896" s="83"/>
      <c r="S896" s="83"/>
      <c r="T896" s="83"/>
      <c r="U896" s="41" t="str">
        <f>IF(AND(B896="",C896="",D896="",E896="",F896="",G896="",H896="",I896="",J896="",K896="",M896="",N896="",O896="",LEN(Q896)=0)=FALSE,IF(OR(B896="",C896="",D896="",E896="",F896="",G896="",H896="",I896="",J896="",K896="",M896="",N896="",O896="",LEN(Q896)=0,AND(ISNONTEXT(Q896), Q896&gt;100000))=TRUE,"NG",""),"")</f>
        <v>NG</v>
      </c>
      <c r="V896" s="42" t="str">
        <f>IF(ISNUMBER(SEARCH("ガス",D896)),"NG",IF(ISNUMBER(SEARCH("スプレー",D896)),"NG",IF(ISNUMBER(SEARCH("オイル",D896)),"NG",IF(ISNUMBER(SEARCH("バッテリー",D896)),"NG",IF(ISNUMBER(SEARCH("漂白",D896)),"NG",IF(ISNUMBER(SEARCH("ペイント",D896)),"NG",IF(ISNUMBER(SEARCH("ウール",D896)),"NG",IF(ISNUMBER(SEARCH("サメ",D896)),"NG","" ))))))))</f>
        <v/>
      </c>
      <c r="W896" s="42" t="str">
        <f>IF(ISNUMBER(SEARCH("gas",D896)),"NG",IF(ISNUMBER(SEARCH("spray",D896)),"NG",IF(ISNUMBER(SEARCH("oil",D896)),"NG",IF(ISNUMBER(SEARCH("battery",D896)),"NG",IF(ISNUMBER(SEARCH("bleach",D896)),"NG",IF(ISNUMBER(SEARCH("paint",D896)),"NG",IF(ISNUMBER(SEARCH("wool",D896)),"NG",IF(ISNUMBER(SEARCH("shark",D896)),"NG",""))))))))</f>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30"/>
      <c r="N897" s="138"/>
      <c r="O897" s="139"/>
      <c r="P897" s="81"/>
      <c r="Q897" s="82">
        <f>ROUND(N897*H897,0)</f>
        <v>0</v>
      </c>
      <c r="R897" s="83"/>
      <c r="S897" s="83"/>
      <c r="T897" s="83"/>
      <c r="U897" s="41" t="str">
        <f>IF(AND(B897="",C897="",D897="",E897="",F897="",G897="",H897="",I897="",J897="",K897="",M897="",N897="",O897="",LEN(Q897)=0)=FALSE,IF(OR(B897="",C897="",D897="",E897="",F897="",G897="",H897="",I897="",J897="",K897="",M897="",N897="",O897="",LEN(Q897)=0,AND(ISNONTEXT(Q897), Q897&gt;100000))=TRUE,"NG",""),"")</f>
        <v>NG</v>
      </c>
      <c r="V897" s="42" t="str">
        <f>IF(ISNUMBER(SEARCH("ガス",D897)),"NG",IF(ISNUMBER(SEARCH("スプレー",D897)),"NG",IF(ISNUMBER(SEARCH("オイル",D897)),"NG",IF(ISNUMBER(SEARCH("バッテリー",D897)),"NG",IF(ISNUMBER(SEARCH("漂白",D897)),"NG",IF(ISNUMBER(SEARCH("ペイント",D897)),"NG",IF(ISNUMBER(SEARCH("ウール",D897)),"NG",IF(ISNUMBER(SEARCH("サメ",D897)),"NG","" ))))))))</f>
        <v/>
      </c>
      <c r="W897" s="42" t="str">
        <f>IF(ISNUMBER(SEARCH("gas",D897)),"NG",IF(ISNUMBER(SEARCH("spray",D897)),"NG",IF(ISNUMBER(SEARCH("oil",D897)),"NG",IF(ISNUMBER(SEARCH("battery",D897)),"NG",IF(ISNUMBER(SEARCH("bleach",D897)),"NG",IF(ISNUMBER(SEARCH("paint",D897)),"NG",IF(ISNUMBER(SEARCH("wool",D897)),"NG",IF(ISNUMBER(SEARCH("shark",D897)),"NG",""))))))))</f>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30"/>
      <c r="N898" s="138"/>
      <c r="O898" s="139"/>
      <c r="P898" s="81"/>
      <c r="Q898" s="82">
        <f>ROUND(N898*H898,0)</f>
        <v>0</v>
      </c>
      <c r="R898" s="83"/>
      <c r="S898" s="83"/>
      <c r="T898" s="83"/>
      <c r="U898" s="41" t="str">
        <f>IF(AND(B898="",C898="",D898="",E898="",F898="",G898="",H898="",I898="",J898="",K898="",M898="",N898="",O898="",LEN(Q898)=0)=FALSE,IF(OR(B898="",C898="",D898="",E898="",F898="",G898="",H898="",I898="",J898="",K898="",M898="",N898="",O898="",LEN(Q898)=0,AND(ISNONTEXT(Q898), Q898&gt;100000))=TRUE,"NG",""),"")</f>
        <v>NG</v>
      </c>
      <c r="V898" s="42" t="str">
        <f>IF(ISNUMBER(SEARCH("ガス",D898)),"NG",IF(ISNUMBER(SEARCH("スプレー",D898)),"NG",IF(ISNUMBER(SEARCH("オイル",D898)),"NG",IF(ISNUMBER(SEARCH("バッテリー",D898)),"NG",IF(ISNUMBER(SEARCH("漂白",D898)),"NG",IF(ISNUMBER(SEARCH("ペイント",D898)),"NG",IF(ISNUMBER(SEARCH("ウール",D898)),"NG",IF(ISNUMBER(SEARCH("サメ",D898)),"NG","" ))))))))</f>
        <v/>
      </c>
      <c r="W898" s="42" t="str">
        <f>IF(ISNUMBER(SEARCH("gas",D898)),"NG",IF(ISNUMBER(SEARCH("spray",D898)),"NG",IF(ISNUMBER(SEARCH("oil",D898)),"NG",IF(ISNUMBER(SEARCH("battery",D898)),"NG",IF(ISNUMBER(SEARCH("bleach",D898)),"NG",IF(ISNUMBER(SEARCH("paint",D898)),"NG",IF(ISNUMBER(SEARCH("wool",D898)),"NG",IF(ISNUMBER(SEARCH("shark",D898)),"NG",""))))))))</f>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30"/>
      <c r="N899" s="138"/>
      <c r="O899" s="139"/>
      <c r="P899" s="81"/>
      <c r="Q899" s="82">
        <f>ROUND(N899*H899,0)</f>
        <v>0</v>
      </c>
      <c r="R899" s="83"/>
      <c r="S899" s="83"/>
      <c r="T899" s="83"/>
      <c r="U899" s="41" t="str">
        <f>IF(AND(B899="",C899="",D899="",E899="",F899="",G899="",H899="",I899="",J899="",K899="",M899="",N899="",O899="",LEN(Q899)=0)=FALSE,IF(OR(B899="",C899="",D899="",E899="",F899="",G899="",H899="",I899="",J899="",K899="",M899="",N899="",O899="",LEN(Q899)=0,AND(ISNONTEXT(Q899), Q899&gt;100000))=TRUE,"NG",""),"")</f>
        <v>NG</v>
      </c>
      <c r="V899" s="42" t="str">
        <f>IF(ISNUMBER(SEARCH("ガス",D899)),"NG",IF(ISNUMBER(SEARCH("スプレー",D899)),"NG",IF(ISNUMBER(SEARCH("オイル",D899)),"NG",IF(ISNUMBER(SEARCH("バッテリー",D899)),"NG",IF(ISNUMBER(SEARCH("漂白",D899)),"NG",IF(ISNUMBER(SEARCH("ペイント",D899)),"NG",IF(ISNUMBER(SEARCH("ウール",D899)),"NG",IF(ISNUMBER(SEARCH("サメ",D899)),"NG","" ))))))))</f>
        <v/>
      </c>
      <c r="W899" s="42" t="str">
        <f>IF(ISNUMBER(SEARCH("gas",D899)),"NG",IF(ISNUMBER(SEARCH("spray",D899)),"NG",IF(ISNUMBER(SEARCH("oil",D899)),"NG",IF(ISNUMBER(SEARCH("battery",D899)),"NG",IF(ISNUMBER(SEARCH("bleach",D899)),"NG",IF(ISNUMBER(SEARCH("paint",D899)),"NG",IF(ISNUMBER(SEARCH("wool",D899)),"NG",IF(ISNUMBER(SEARCH("shark",D899)),"NG",""))))))))</f>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30"/>
      <c r="N900" s="138"/>
      <c r="O900" s="139"/>
      <c r="P900" s="81"/>
      <c r="Q900" s="82">
        <f>ROUND(N900*H900,0)</f>
        <v>0</v>
      </c>
      <c r="R900" s="83"/>
      <c r="S900" s="83"/>
      <c r="T900" s="83"/>
      <c r="U900" s="41" t="str">
        <f>IF(AND(B900="",C900="",D900="",E900="",F900="",G900="",H900="",I900="",J900="",K900="",M900="",N900="",O900="",LEN(Q900)=0)=FALSE,IF(OR(B900="",C900="",D900="",E900="",F900="",G900="",H900="",I900="",J900="",K900="",M900="",N900="",O900="",LEN(Q900)=0,AND(ISNONTEXT(Q900), Q900&gt;100000))=TRUE,"NG",""),"")</f>
        <v>NG</v>
      </c>
      <c r="V900" s="42" t="str">
        <f>IF(ISNUMBER(SEARCH("ガス",D900)),"NG",IF(ISNUMBER(SEARCH("スプレー",D900)),"NG",IF(ISNUMBER(SEARCH("オイル",D900)),"NG",IF(ISNUMBER(SEARCH("バッテリー",D900)),"NG",IF(ISNUMBER(SEARCH("漂白",D900)),"NG",IF(ISNUMBER(SEARCH("ペイント",D900)),"NG",IF(ISNUMBER(SEARCH("ウール",D900)),"NG",IF(ISNUMBER(SEARCH("サメ",D900)),"NG","" ))))))))</f>
        <v/>
      </c>
      <c r="W900" s="42" t="str">
        <f>IF(ISNUMBER(SEARCH("gas",D900)),"NG",IF(ISNUMBER(SEARCH("spray",D900)),"NG",IF(ISNUMBER(SEARCH("oil",D900)),"NG",IF(ISNUMBER(SEARCH("battery",D900)),"NG",IF(ISNUMBER(SEARCH("bleach",D900)),"NG",IF(ISNUMBER(SEARCH("paint",D900)),"NG",IF(ISNUMBER(SEARCH("wool",D900)),"NG",IF(ISNUMBER(SEARCH("shark",D900)),"NG",""))))))))</f>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30"/>
      <c r="N901" s="138"/>
      <c r="O901" s="139"/>
      <c r="P901" s="81"/>
      <c r="Q901" s="82">
        <f>ROUND(N901*H901,0)</f>
        <v>0</v>
      </c>
      <c r="R901" s="83"/>
      <c r="S901" s="83"/>
      <c r="T901" s="83"/>
      <c r="U901" s="41" t="str">
        <f>IF(AND(B901="",C901="",D901="",E901="",F901="",G901="",H901="",I901="",J901="",K901="",M901="",N901="",O901="",LEN(Q901)=0)=FALSE,IF(OR(B901="",C901="",D901="",E901="",F901="",G901="",H901="",I901="",J901="",K901="",M901="",N901="",O901="",LEN(Q901)=0,AND(ISNONTEXT(Q901), Q901&gt;100000))=TRUE,"NG",""),"")</f>
        <v>NG</v>
      </c>
      <c r="V901" s="42" t="str">
        <f>IF(ISNUMBER(SEARCH("ガス",D901)),"NG",IF(ISNUMBER(SEARCH("スプレー",D901)),"NG",IF(ISNUMBER(SEARCH("オイル",D901)),"NG",IF(ISNUMBER(SEARCH("バッテリー",D901)),"NG",IF(ISNUMBER(SEARCH("漂白",D901)),"NG",IF(ISNUMBER(SEARCH("ペイント",D901)),"NG",IF(ISNUMBER(SEARCH("ウール",D901)),"NG",IF(ISNUMBER(SEARCH("サメ",D901)),"NG","" ))))))))</f>
        <v/>
      </c>
      <c r="W901" s="42" t="str">
        <f>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30"/>
      <c r="N902" s="138"/>
      <c r="O902" s="139"/>
      <c r="P902" s="81"/>
      <c r="Q902" s="82">
        <f>ROUND(N902*H902,0)</f>
        <v>0</v>
      </c>
      <c r="R902" s="83"/>
      <c r="S902" s="83"/>
      <c r="T902" s="83"/>
      <c r="U902" s="41" t="str">
        <f>IF(AND(B902="",C902="",D902="",E902="",F902="",G902="",H902="",I902="",J902="",K902="",M902="",N902="",O902="",LEN(Q902)=0)=FALSE,IF(OR(B902="",C902="",D902="",E902="",F902="",G902="",H902="",I902="",J902="",K902="",M902="",N902="",O902="",LEN(Q902)=0,AND(ISNONTEXT(Q902), Q902&gt;100000))=TRUE,"NG",""),"")</f>
        <v>NG</v>
      </c>
      <c r="V902" s="42" t="str">
        <f>IF(ISNUMBER(SEARCH("ガス",D902)),"NG",IF(ISNUMBER(SEARCH("スプレー",D902)),"NG",IF(ISNUMBER(SEARCH("オイル",D902)),"NG",IF(ISNUMBER(SEARCH("バッテリー",D902)),"NG",IF(ISNUMBER(SEARCH("漂白",D902)),"NG",IF(ISNUMBER(SEARCH("ペイント",D902)),"NG",IF(ISNUMBER(SEARCH("ウール",D902)),"NG",IF(ISNUMBER(SEARCH("サメ",D902)),"NG","" ))))))))</f>
        <v/>
      </c>
      <c r="W902" s="42" t="str">
        <f>IF(ISNUMBER(SEARCH("gas",D902)),"NG",IF(ISNUMBER(SEARCH("spray",D902)),"NG",IF(ISNUMBER(SEARCH("oil",D902)),"NG",IF(ISNUMBER(SEARCH("battery",D902)),"NG",IF(ISNUMBER(SEARCH("bleach",D902)),"NG",IF(ISNUMBER(SEARCH("paint",D902)),"NG",IF(ISNUMBER(SEARCH("wool",D902)),"NG",IF(ISNUMBER(SEARCH("shark",D902)),"NG",""))))))))</f>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30"/>
      <c r="N903" s="138"/>
      <c r="O903" s="139"/>
      <c r="P903" s="81"/>
      <c r="Q903" s="82">
        <f>ROUND(N903*H903,0)</f>
        <v>0</v>
      </c>
      <c r="R903" s="83"/>
      <c r="S903" s="83"/>
      <c r="T903" s="83"/>
      <c r="U903" s="41" t="str">
        <f>IF(AND(B903="",C903="",D903="",E903="",F903="",G903="",H903="",I903="",J903="",K903="",M903="",N903="",O903="",LEN(Q903)=0)=FALSE,IF(OR(B903="",C903="",D903="",E903="",F903="",G903="",H903="",I903="",J903="",K903="",M903="",N903="",O903="",LEN(Q903)=0,AND(ISNONTEXT(Q903), Q903&gt;100000))=TRUE,"NG",""),"")</f>
        <v>NG</v>
      </c>
      <c r="V903" s="42" t="str">
        <f>IF(ISNUMBER(SEARCH("ガス",D903)),"NG",IF(ISNUMBER(SEARCH("スプレー",D903)),"NG",IF(ISNUMBER(SEARCH("オイル",D903)),"NG",IF(ISNUMBER(SEARCH("バッテリー",D903)),"NG",IF(ISNUMBER(SEARCH("漂白",D903)),"NG",IF(ISNUMBER(SEARCH("ペイント",D903)),"NG",IF(ISNUMBER(SEARCH("ウール",D903)),"NG",IF(ISNUMBER(SEARCH("サメ",D903)),"NG","" ))))))))</f>
        <v/>
      </c>
      <c r="W903" s="42" t="str">
        <f>IF(ISNUMBER(SEARCH("gas",D903)),"NG",IF(ISNUMBER(SEARCH("spray",D903)),"NG",IF(ISNUMBER(SEARCH("oil",D903)),"NG",IF(ISNUMBER(SEARCH("battery",D903)),"NG",IF(ISNUMBER(SEARCH("bleach",D903)),"NG",IF(ISNUMBER(SEARCH("paint",D903)),"NG",IF(ISNUMBER(SEARCH("wool",D903)),"NG",IF(ISNUMBER(SEARCH("shark",D903)),"NG",""))))))))</f>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30"/>
      <c r="N904" s="138"/>
      <c r="O904" s="139"/>
      <c r="P904" s="81"/>
      <c r="Q904" s="82">
        <f>ROUND(N904*H904,0)</f>
        <v>0</v>
      </c>
      <c r="R904" s="83"/>
      <c r="S904" s="83"/>
      <c r="T904" s="83"/>
      <c r="U904" s="41" t="str">
        <f>IF(AND(B904="",C904="",D904="",E904="",F904="",G904="",H904="",I904="",J904="",K904="",M904="",N904="",O904="",LEN(Q904)=0)=FALSE,IF(OR(B904="",C904="",D904="",E904="",F904="",G904="",H904="",I904="",J904="",K904="",M904="",N904="",O904="",LEN(Q904)=0,AND(ISNONTEXT(Q904), Q904&gt;100000))=TRUE,"NG",""),"")</f>
        <v>NG</v>
      </c>
      <c r="V904" s="42" t="str">
        <f>IF(ISNUMBER(SEARCH("ガス",D904)),"NG",IF(ISNUMBER(SEARCH("スプレー",D904)),"NG",IF(ISNUMBER(SEARCH("オイル",D904)),"NG",IF(ISNUMBER(SEARCH("バッテリー",D904)),"NG",IF(ISNUMBER(SEARCH("漂白",D904)),"NG",IF(ISNUMBER(SEARCH("ペイント",D904)),"NG",IF(ISNUMBER(SEARCH("ウール",D904)),"NG",IF(ISNUMBER(SEARCH("サメ",D904)),"NG","" ))))))))</f>
        <v/>
      </c>
      <c r="W904" s="42" t="str">
        <f>IF(ISNUMBER(SEARCH("gas",D904)),"NG",IF(ISNUMBER(SEARCH("spray",D904)),"NG",IF(ISNUMBER(SEARCH("oil",D904)),"NG",IF(ISNUMBER(SEARCH("battery",D904)),"NG",IF(ISNUMBER(SEARCH("bleach",D904)),"NG",IF(ISNUMBER(SEARCH("paint",D904)),"NG",IF(ISNUMBER(SEARCH("wool",D904)),"NG",IF(ISNUMBER(SEARCH("shark",D904)),"NG",""))))))))</f>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30"/>
      <c r="N905" s="138"/>
      <c r="O905" s="139"/>
      <c r="P905" s="81"/>
      <c r="Q905" s="82">
        <f>ROUND(N905*H905,0)</f>
        <v>0</v>
      </c>
      <c r="R905" s="83"/>
      <c r="S905" s="83"/>
      <c r="T905" s="83"/>
      <c r="U905" s="41" t="str">
        <f>IF(AND(B905="",C905="",D905="",E905="",F905="",G905="",H905="",I905="",J905="",K905="",M905="",N905="",O905="",LEN(Q905)=0)=FALSE,IF(OR(B905="",C905="",D905="",E905="",F905="",G905="",H905="",I905="",J905="",K905="",M905="",N905="",O905="",LEN(Q905)=0,AND(ISNONTEXT(Q905), Q905&gt;100000))=TRUE,"NG",""),"")</f>
        <v>NG</v>
      </c>
      <c r="V905" s="42" t="str">
        <f>IF(ISNUMBER(SEARCH("ガス",D905)),"NG",IF(ISNUMBER(SEARCH("スプレー",D905)),"NG",IF(ISNUMBER(SEARCH("オイル",D905)),"NG",IF(ISNUMBER(SEARCH("バッテリー",D905)),"NG",IF(ISNUMBER(SEARCH("漂白",D905)),"NG",IF(ISNUMBER(SEARCH("ペイント",D905)),"NG",IF(ISNUMBER(SEARCH("ウール",D905)),"NG",IF(ISNUMBER(SEARCH("サメ",D905)),"NG","" ))))))))</f>
        <v/>
      </c>
      <c r="W905" s="42" t="str">
        <f>IF(ISNUMBER(SEARCH("gas",D905)),"NG",IF(ISNUMBER(SEARCH("spray",D905)),"NG",IF(ISNUMBER(SEARCH("oil",D905)),"NG",IF(ISNUMBER(SEARCH("battery",D905)),"NG",IF(ISNUMBER(SEARCH("bleach",D905)),"NG",IF(ISNUMBER(SEARCH("paint",D905)),"NG",IF(ISNUMBER(SEARCH("wool",D905)),"NG",IF(ISNUMBER(SEARCH("shark",D905)),"NG",""))))))))</f>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30"/>
      <c r="N906" s="138"/>
      <c r="O906" s="139"/>
      <c r="P906" s="81"/>
      <c r="Q906" s="82">
        <f>ROUND(N906*H906,0)</f>
        <v>0</v>
      </c>
      <c r="R906" s="83"/>
      <c r="S906" s="83"/>
      <c r="T906" s="83"/>
      <c r="U906" s="41" t="str">
        <f>IF(AND(B906="",C906="",D906="",E906="",F906="",G906="",H906="",I906="",J906="",K906="",M906="",N906="",O906="",LEN(Q906)=0)=FALSE,IF(OR(B906="",C906="",D906="",E906="",F906="",G906="",H906="",I906="",J906="",K906="",M906="",N906="",O906="",LEN(Q906)=0,AND(ISNONTEXT(Q906), Q906&gt;100000))=TRUE,"NG",""),"")</f>
        <v>NG</v>
      </c>
      <c r="V906" s="42" t="str">
        <f>IF(ISNUMBER(SEARCH("ガス",D906)),"NG",IF(ISNUMBER(SEARCH("スプレー",D906)),"NG",IF(ISNUMBER(SEARCH("オイル",D906)),"NG",IF(ISNUMBER(SEARCH("バッテリー",D906)),"NG",IF(ISNUMBER(SEARCH("漂白",D906)),"NG",IF(ISNUMBER(SEARCH("ペイント",D906)),"NG",IF(ISNUMBER(SEARCH("ウール",D906)),"NG",IF(ISNUMBER(SEARCH("サメ",D906)),"NG","" ))))))))</f>
        <v/>
      </c>
      <c r="W906" s="42" t="str">
        <f>IF(ISNUMBER(SEARCH("gas",D906)),"NG",IF(ISNUMBER(SEARCH("spray",D906)),"NG",IF(ISNUMBER(SEARCH("oil",D906)),"NG",IF(ISNUMBER(SEARCH("battery",D906)),"NG",IF(ISNUMBER(SEARCH("bleach",D906)),"NG",IF(ISNUMBER(SEARCH("paint",D906)),"NG",IF(ISNUMBER(SEARCH("wool",D906)),"NG",IF(ISNUMBER(SEARCH("shark",D906)),"NG",""))))))))</f>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30"/>
      <c r="N907" s="138"/>
      <c r="O907" s="139"/>
      <c r="P907" s="81"/>
      <c r="Q907" s="82">
        <f>ROUND(N907*H907,0)</f>
        <v>0</v>
      </c>
      <c r="R907" s="83"/>
      <c r="S907" s="83"/>
      <c r="T907" s="83"/>
      <c r="U907" s="41" t="str">
        <f>IF(AND(B907="",C907="",D907="",E907="",F907="",G907="",H907="",I907="",J907="",K907="",M907="",N907="",O907="",LEN(Q907)=0)=FALSE,IF(OR(B907="",C907="",D907="",E907="",F907="",G907="",H907="",I907="",J907="",K907="",M907="",N907="",O907="",LEN(Q907)=0,AND(ISNONTEXT(Q907), Q907&gt;100000))=TRUE,"NG",""),"")</f>
        <v>NG</v>
      </c>
      <c r="V907" s="42" t="str">
        <f>IF(ISNUMBER(SEARCH("ガス",D907)),"NG",IF(ISNUMBER(SEARCH("スプレー",D907)),"NG",IF(ISNUMBER(SEARCH("オイル",D907)),"NG",IF(ISNUMBER(SEARCH("バッテリー",D907)),"NG",IF(ISNUMBER(SEARCH("漂白",D907)),"NG",IF(ISNUMBER(SEARCH("ペイント",D907)),"NG",IF(ISNUMBER(SEARCH("ウール",D907)),"NG",IF(ISNUMBER(SEARCH("サメ",D907)),"NG","" ))))))))</f>
        <v/>
      </c>
      <c r="W907" s="42" t="str">
        <f>IF(ISNUMBER(SEARCH("gas",D907)),"NG",IF(ISNUMBER(SEARCH("spray",D907)),"NG",IF(ISNUMBER(SEARCH("oil",D907)),"NG",IF(ISNUMBER(SEARCH("battery",D907)),"NG",IF(ISNUMBER(SEARCH("bleach",D907)),"NG",IF(ISNUMBER(SEARCH("paint",D907)),"NG",IF(ISNUMBER(SEARCH("wool",D907)),"NG",IF(ISNUMBER(SEARCH("shark",D907)),"NG",""))))))))</f>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30"/>
      <c r="N908" s="138"/>
      <c r="O908" s="139"/>
      <c r="P908" s="81"/>
      <c r="Q908" s="82">
        <f>ROUND(N908*H908,0)</f>
        <v>0</v>
      </c>
      <c r="R908" s="83"/>
      <c r="S908" s="83"/>
      <c r="T908" s="83"/>
      <c r="U908" s="41" t="str">
        <f>IF(AND(B908="",C908="",D908="",E908="",F908="",G908="",H908="",I908="",J908="",K908="",M908="",N908="",O908="",LEN(Q908)=0)=FALSE,IF(OR(B908="",C908="",D908="",E908="",F908="",G908="",H908="",I908="",J908="",K908="",M908="",N908="",O908="",LEN(Q908)=0,AND(ISNONTEXT(Q908), Q908&gt;100000))=TRUE,"NG",""),"")</f>
        <v>NG</v>
      </c>
      <c r="V908" s="42" t="str">
        <f>IF(ISNUMBER(SEARCH("ガス",D908)),"NG",IF(ISNUMBER(SEARCH("スプレー",D908)),"NG",IF(ISNUMBER(SEARCH("オイル",D908)),"NG",IF(ISNUMBER(SEARCH("バッテリー",D908)),"NG",IF(ISNUMBER(SEARCH("漂白",D908)),"NG",IF(ISNUMBER(SEARCH("ペイント",D908)),"NG",IF(ISNUMBER(SEARCH("ウール",D908)),"NG",IF(ISNUMBER(SEARCH("サメ",D908)),"NG","" ))))))))</f>
        <v/>
      </c>
      <c r="W908" s="42" t="str">
        <f>IF(ISNUMBER(SEARCH("gas",D908)),"NG",IF(ISNUMBER(SEARCH("spray",D908)),"NG",IF(ISNUMBER(SEARCH("oil",D908)),"NG",IF(ISNUMBER(SEARCH("battery",D908)),"NG",IF(ISNUMBER(SEARCH("bleach",D908)),"NG",IF(ISNUMBER(SEARCH("paint",D908)),"NG",IF(ISNUMBER(SEARCH("wool",D908)),"NG",IF(ISNUMBER(SEARCH("shark",D908)),"NG",""))))))))</f>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30"/>
      <c r="N909" s="138"/>
      <c r="O909" s="139"/>
      <c r="P909" s="81"/>
      <c r="Q909" s="82">
        <f>ROUND(N909*H909,0)</f>
        <v>0</v>
      </c>
      <c r="R909" s="83"/>
      <c r="S909" s="83"/>
      <c r="T909" s="83"/>
      <c r="U909" s="41" t="str">
        <f>IF(AND(B909="",C909="",D909="",E909="",F909="",G909="",H909="",I909="",J909="",K909="",M909="",N909="",O909="",LEN(Q909)=0)=FALSE,IF(OR(B909="",C909="",D909="",E909="",F909="",G909="",H909="",I909="",J909="",K909="",M909="",N909="",O909="",LEN(Q909)=0,AND(ISNONTEXT(Q909), Q909&gt;100000))=TRUE,"NG",""),"")</f>
        <v>NG</v>
      </c>
      <c r="V909" s="42" t="str">
        <f>IF(ISNUMBER(SEARCH("ガス",D909)),"NG",IF(ISNUMBER(SEARCH("スプレー",D909)),"NG",IF(ISNUMBER(SEARCH("オイル",D909)),"NG",IF(ISNUMBER(SEARCH("バッテリー",D909)),"NG",IF(ISNUMBER(SEARCH("漂白",D909)),"NG",IF(ISNUMBER(SEARCH("ペイント",D909)),"NG",IF(ISNUMBER(SEARCH("ウール",D909)),"NG",IF(ISNUMBER(SEARCH("サメ",D909)),"NG","" ))))))))</f>
        <v/>
      </c>
      <c r="W909" s="42" t="str">
        <f>IF(ISNUMBER(SEARCH("gas",D909)),"NG",IF(ISNUMBER(SEARCH("spray",D909)),"NG",IF(ISNUMBER(SEARCH("oil",D909)),"NG",IF(ISNUMBER(SEARCH("battery",D909)),"NG",IF(ISNUMBER(SEARCH("bleach",D909)),"NG",IF(ISNUMBER(SEARCH("paint",D909)),"NG",IF(ISNUMBER(SEARCH("wool",D909)),"NG",IF(ISNUMBER(SEARCH("shark",D909)),"NG",""))))))))</f>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30"/>
      <c r="N910" s="138"/>
      <c r="O910" s="139"/>
      <c r="P910" s="81"/>
      <c r="Q910" s="82">
        <f>ROUND(N910*H910,0)</f>
        <v>0</v>
      </c>
      <c r="R910" s="83"/>
      <c r="S910" s="83"/>
      <c r="T910" s="83"/>
      <c r="U910" s="41" t="str">
        <f>IF(AND(B910="",C910="",D910="",E910="",F910="",G910="",H910="",I910="",J910="",K910="",M910="",N910="",O910="",LEN(Q910)=0)=FALSE,IF(OR(B910="",C910="",D910="",E910="",F910="",G910="",H910="",I910="",J910="",K910="",M910="",N910="",O910="",LEN(Q910)=0,AND(ISNONTEXT(Q910), Q910&gt;100000))=TRUE,"NG",""),"")</f>
        <v>NG</v>
      </c>
      <c r="V910" s="42" t="str">
        <f>IF(ISNUMBER(SEARCH("ガス",D910)),"NG",IF(ISNUMBER(SEARCH("スプレー",D910)),"NG",IF(ISNUMBER(SEARCH("オイル",D910)),"NG",IF(ISNUMBER(SEARCH("バッテリー",D910)),"NG",IF(ISNUMBER(SEARCH("漂白",D910)),"NG",IF(ISNUMBER(SEARCH("ペイント",D910)),"NG",IF(ISNUMBER(SEARCH("ウール",D910)),"NG",IF(ISNUMBER(SEARCH("サメ",D910)),"NG","" ))))))))</f>
        <v/>
      </c>
      <c r="W910" s="42" t="str">
        <f>IF(ISNUMBER(SEARCH("gas",D910)),"NG",IF(ISNUMBER(SEARCH("spray",D910)),"NG",IF(ISNUMBER(SEARCH("oil",D910)),"NG",IF(ISNUMBER(SEARCH("battery",D910)),"NG",IF(ISNUMBER(SEARCH("bleach",D910)),"NG",IF(ISNUMBER(SEARCH("paint",D910)),"NG",IF(ISNUMBER(SEARCH("wool",D910)),"NG",IF(ISNUMBER(SEARCH("shark",D910)),"NG",""))))))))</f>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30"/>
      <c r="N911" s="138"/>
      <c r="O911" s="139"/>
      <c r="P911" s="81"/>
      <c r="Q911" s="82">
        <f>ROUND(N911*H911,0)</f>
        <v>0</v>
      </c>
      <c r="R911" s="83"/>
      <c r="S911" s="83"/>
      <c r="T911" s="83"/>
      <c r="U911" s="41" t="str">
        <f>IF(AND(B911="",C911="",D911="",E911="",F911="",G911="",H911="",I911="",J911="",K911="",M911="",N911="",O911="",LEN(Q911)=0)=FALSE,IF(OR(B911="",C911="",D911="",E911="",F911="",G911="",H911="",I911="",J911="",K911="",M911="",N911="",O911="",LEN(Q911)=0,AND(ISNONTEXT(Q911), Q911&gt;100000))=TRUE,"NG",""),"")</f>
        <v>NG</v>
      </c>
      <c r="V911" s="42" t="str">
        <f>IF(ISNUMBER(SEARCH("ガス",D911)),"NG",IF(ISNUMBER(SEARCH("スプレー",D911)),"NG",IF(ISNUMBER(SEARCH("オイル",D911)),"NG",IF(ISNUMBER(SEARCH("バッテリー",D911)),"NG",IF(ISNUMBER(SEARCH("漂白",D911)),"NG",IF(ISNUMBER(SEARCH("ペイント",D911)),"NG",IF(ISNUMBER(SEARCH("ウール",D911)),"NG",IF(ISNUMBER(SEARCH("サメ",D911)),"NG","" ))))))))</f>
        <v/>
      </c>
      <c r="W911" s="42" t="str">
        <f>IF(ISNUMBER(SEARCH("gas",D911)),"NG",IF(ISNUMBER(SEARCH("spray",D911)),"NG",IF(ISNUMBER(SEARCH("oil",D911)),"NG",IF(ISNUMBER(SEARCH("battery",D911)),"NG",IF(ISNUMBER(SEARCH("bleach",D911)),"NG",IF(ISNUMBER(SEARCH("paint",D911)),"NG",IF(ISNUMBER(SEARCH("wool",D911)),"NG",IF(ISNUMBER(SEARCH("shark",D911)),"NG",""))))))))</f>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30"/>
      <c r="N912" s="138"/>
      <c r="O912" s="139"/>
      <c r="P912" s="81"/>
      <c r="Q912" s="82">
        <f>ROUND(N912*H912,0)</f>
        <v>0</v>
      </c>
      <c r="R912" s="83"/>
      <c r="S912" s="83"/>
      <c r="T912" s="83"/>
      <c r="U912" s="41" t="str">
        <f>IF(AND(B912="",C912="",D912="",E912="",F912="",G912="",H912="",I912="",J912="",K912="",M912="",N912="",O912="",LEN(Q912)=0)=FALSE,IF(OR(B912="",C912="",D912="",E912="",F912="",G912="",H912="",I912="",J912="",K912="",M912="",N912="",O912="",LEN(Q912)=0,AND(ISNONTEXT(Q912), Q912&gt;100000))=TRUE,"NG",""),"")</f>
        <v>NG</v>
      </c>
      <c r="V912" s="42" t="str">
        <f>IF(ISNUMBER(SEARCH("ガス",D912)),"NG",IF(ISNUMBER(SEARCH("スプレー",D912)),"NG",IF(ISNUMBER(SEARCH("オイル",D912)),"NG",IF(ISNUMBER(SEARCH("バッテリー",D912)),"NG",IF(ISNUMBER(SEARCH("漂白",D912)),"NG",IF(ISNUMBER(SEARCH("ペイント",D912)),"NG",IF(ISNUMBER(SEARCH("ウール",D912)),"NG",IF(ISNUMBER(SEARCH("サメ",D912)),"NG","" ))))))))</f>
        <v/>
      </c>
      <c r="W912" s="42" t="str">
        <f>IF(ISNUMBER(SEARCH("gas",D912)),"NG",IF(ISNUMBER(SEARCH("spray",D912)),"NG",IF(ISNUMBER(SEARCH("oil",D912)),"NG",IF(ISNUMBER(SEARCH("battery",D912)),"NG",IF(ISNUMBER(SEARCH("bleach",D912)),"NG",IF(ISNUMBER(SEARCH("paint",D912)),"NG",IF(ISNUMBER(SEARCH("wool",D912)),"NG",IF(ISNUMBER(SEARCH("shark",D912)),"NG",""))))))))</f>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30"/>
      <c r="N913" s="138"/>
      <c r="O913" s="139"/>
      <c r="P913" s="81"/>
      <c r="Q913" s="82">
        <f>ROUND(N913*H913,0)</f>
        <v>0</v>
      </c>
      <c r="R913" s="83"/>
      <c r="S913" s="83"/>
      <c r="T913" s="83"/>
      <c r="U913" s="41" t="str">
        <f>IF(AND(B913="",C913="",D913="",E913="",F913="",G913="",H913="",I913="",J913="",K913="",M913="",N913="",O913="",LEN(Q913)=0)=FALSE,IF(OR(B913="",C913="",D913="",E913="",F913="",G913="",H913="",I913="",J913="",K913="",M913="",N913="",O913="",LEN(Q913)=0,AND(ISNONTEXT(Q913), Q913&gt;100000))=TRUE,"NG",""),"")</f>
        <v>NG</v>
      </c>
      <c r="V913" s="42" t="str">
        <f>IF(ISNUMBER(SEARCH("ガス",D913)),"NG",IF(ISNUMBER(SEARCH("スプレー",D913)),"NG",IF(ISNUMBER(SEARCH("オイル",D913)),"NG",IF(ISNUMBER(SEARCH("バッテリー",D913)),"NG",IF(ISNUMBER(SEARCH("漂白",D913)),"NG",IF(ISNUMBER(SEARCH("ペイント",D913)),"NG",IF(ISNUMBER(SEARCH("ウール",D913)),"NG",IF(ISNUMBER(SEARCH("サメ",D913)),"NG","" ))))))))</f>
        <v/>
      </c>
      <c r="W913" s="42" t="str">
        <f>IF(ISNUMBER(SEARCH("gas",D913)),"NG",IF(ISNUMBER(SEARCH("spray",D913)),"NG",IF(ISNUMBER(SEARCH("oil",D913)),"NG",IF(ISNUMBER(SEARCH("battery",D913)),"NG",IF(ISNUMBER(SEARCH("bleach",D913)),"NG",IF(ISNUMBER(SEARCH("paint",D913)),"NG",IF(ISNUMBER(SEARCH("wool",D913)),"NG",IF(ISNUMBER(SEARCH("shark",D913)),"NG",""))))))))</f>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30"/>
      <c r="N914" s="138"/>
      <c r="O914" s="139"/>
      <c r="P914" s="81"/>
      <c r="Q914" s="82">
        <f>ROUND(N914*H914,0)</f>
        <v>0</v>
      </c>
      <c r="R914" s="83"/>
      <c r="S914" s="83"/>
      <c r="T914" s="83"/>
      <c r="U914" s="41" t="str">
        <f>IF(AND(B914="",C914="",D914="",E914="",F914="",G914="",H914="",I914="",J914="",K914="",M914="",N914="",O914="",LEN(Q914)=0)=FALSE,IF(OR(B914="",C914="",D914="",E914="",F914="",G914="",H914="",I914="",J914="",K914="",M914="",N914="",O914="",LEN(Q914)=0,AND(ISNONTEXT(Q914), Q914&gt;100000))=TRUE,"NG",""),"")</f>
        <v>NG</v>
      </c>
      <c r="V914" s="42" t="str">
        <f>IF(ISNUMBER(SEARCH("ガス",D914)),"NG",IF(ISNUMBER(SEARCH("スプレー",D914)),"NG",IF(ISNUMBER(SEARCH("オイル",D914)),"NG",IF(ISNUMBER(SEARCH("バッテリー",D914)),"NG",IF(ISNUMBER(SEARCH("漂白",D914)),"NG",IF(ISNUMBER(SEARCH("ペイント",D914)),"NG",IF(ISNUMBER(SEARCH("ウール",D914)),"NG",IF(ISNUMBER(SEARCH("サメ",D914)),"NG","" ))))))))</f>
        <v/>
      </c>
      <c r="W914" s="42" t="str">
        <f>IF(ISNUMBER(SEARCH("gas",D914)),"NG",IF(ISNUMBER(SEARCH("spray",D914)),"NG",IF(ISNUMBER(SEARCH("oil",D914)),"NG",IF(ISNUMBER(SEARCH("battery",D914)),"NG",IF(ISNUMBER(SEARCH("bleach",D914)),"NG",IF(ISNUMBER(SEARCH("paint",D914)),"NG",IF(ISNUMBER(SEARCH("wool",D914)),"NG",IF(ISNUMBER(SEARCH("shark",D914)),"NG",""))))))))</f>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30"/>
      <c r="N915" s="138"/>
      <c r="O915" s="139"/>
      <c r="P915" s="81"/>
      <c r="Q915" s="82">
        <f>ROUND(N915*H915,0)</f>
        <v>0</v>
      </c>
      <c r="R915" s="83"/>
      <c r="S915" s="83"/>
      <c r="T915" s="83"/>
      <c r="U915" s="41" t="str">
        <f>IF(AND(B915="",C915="",D915="",E915="",F915="",G915="",H915="",I915="",J915="",K915="",M915="",N915="",O915="",LEN(Q915)=0)=FALSE,IF(OR(B915="",C915="",D915="",E915="",F915="",G915="",H915="",I915="",J915="",K915="",M915="",N915="",O915="",LEN(Q915)=0,AND(ISNONTEXT(Q915), Q915&gt;100000))=TRUE,"NG",""),"")</f>
        <v>NG</v>
      </c>
      <c r="V915" s="42" t="str">
        <f>IF(ISNUMBER(SEARCH("ガス",D915)),"NG",IF(ISNUMBER(SEARCH("スプレー",D915)),"NG",IF(ISNUMBER(SEARCH("オイル",D915)),"NG",IF(ISNUMBER(SEARCH("バッテリー",D915)),"NG",IF(ISNUMBER(SEARCH("漂白",D915)),"NG",IF(ISNUMBER(SEARCH("ペイント",D915)),"NG",IF(ISNUMBER(SEARCH("ウール",D915)),"NG",IF(ISNUMBER(SEARCH("サメ",D915)),"NG","" ))))))))</f>
        <v/>
      </c>
      <c r="W915" s="42" t="str">
        <f>IF(ISNUMBER(SEARCH("gas",D915)),"NG",IF(ISNUMBER(SEARCH("spray",D915)),"NG",IF(ISNUMBER(SEARCH("oil",D915)),"NG",IF(ISNUMBER(SEARCH("battery",D915)),"NG",IF(ISNUMBER(SEARCH("bleach",D915)),"NG",IF(ISNUMBER(SEARCH("paint",D915)),"NG",IF(ISNUMBER(SEARCH("wool",D915)),"NG",IF(ISNUMBER(SEARCH("shark",D915)),"NG",""))))))))</f>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30"/>
      <c r="N916" s="138"/>
      <c r="O916" s="139"/>
      <c r="P916" s="81"/>
      <c r="Q916" s="82">
        <f>ROUND(N916*H916,0)</f>
        <v>0</v>
      </c>
      <c r="R916" s="83"/>
      <c r="S916" s="83"/>
      <c r="T916" s="83"/>
      <c r="U916" s="41" t="str">
        <f>IF(AND(B916="",C916="",D916="",E916="",F916="",G916="",H916="",I916="",J916="",K916="",M916="",N916="",O916="",LEN(Q916)=0)=FALSE,IF(OR(B916="",C916="",D916="",E916="",F916="",G916="",H916="",I916="",J916="",K916="",M916="",N916="",O916="",LEN(Q916)=0,AND(ISNONTEXT(Q916), Q916&gt;100000))=TRUE,"NG",""),"")</f>
        <v>NG</v>
      </c>
      <c r="V916" s="42" t="str">
        <f>IF(ISNUMBER(SEARCH("ガス",D916)),"NG",IF(ISNUMBER(SEARCH("スプレー",D916)),"NG",IF(ISNUMBER(SEARCH("オイル",D916)),"NG",IF(ISNUMBER(SEARCH("バッテリー",D916)),"NG",IF(ISNUMBER(SEARCH("漂白",D916)),"NG",IF(ISNUMBER(SEARCH("ペイント",D916)),"NG",IF(ISNUMBER(SEARCH("ウール",D916)),"NG",IF(ISNUMBER(SEARCH("サメ",D916)),"NG","" ))))))))</f>
        <v/>
      </c>
      <c r="W916" s="42" t="str">
        <f>IF(ISNUMBER(SEARCH("gas",D916)),"NG",IF(ISNUMBER(SEARCH("spray",D916)),"NG",IF(ISNUMBER(SEARCH("oil",D916)),"NG",IF(ISNUMBER(SEARCH("battery",D916)),"NG",IF(ISNUMBER(SEARCH("bleach",D916)),"NG",IF(ISNUMBER(SEARCH("paint",D916)),"NG",IF(ISNUMBER(SEARCH("wool",D916)),"NG",IF(ISNUMBER(SEARCH("shark",D916)),"NG",""))))))))</f>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30"/>
      <c r="N917" s="138"/>
      <c r="O917" s="139"/>
      <c r="P917" s="81"/>
      <c r="Q917" s="82">
        <f>ROUND(N917*H917,0)</f>
        <v>0</v>
      </c>
      <c r="R917" s="83"/>
      <c r="S917" s="83"/>
      <c r="T917" s="83"/>
      <c r="U917" s="41" t="str">
        <f>IF(AND(B917="",C917="",D917="",E917="",F917="",G917="",H917="",I917="",J917="",K917="",M917="",N917="",O917="",LEN(Q917)=0)=FALSE,IF(OR(B917="",C917="",D917="",E917="",F917="",G917="",H917="",I917="",J917="",K917="",M917="",N917="",O917="",LEN(Q917)=0,AND(ISNONTEXT(Q917), Q917&gt;100000))=TRUE,"NG",""),"")</f>
        <v>NG</v>
      </c>
      <c r="V917" s="42" t="str">
        <f>IF(ISNUMBER(SEARCH("ガス",D917)),"NG",IF(ISNUMBER(SEARCH("スプレー",D917)),"NG",IF(ISNUMBER(SEARCH("オイル",D917)),"NG",IF(ISNUMBER(SEARCH("バッテリー",D917)),"NG",IF(ISNUMBER(SEARCH("漂白",D917)),"NG",IF(ISNUMBER(SEARCH("ペイント",D917)),"NG",IF(ISNUMBER(SEARCH("ウール",D917)),"NG",IF(ISNUMBER(SEARCH("サメ",D917)),"NG","" ))))))))</f>
        <v/>
      </c>
      <c r="W917" s="42" t="str">
        <f>IF(ISNUMBER(SEARCH("gas",D917)),"NG",IF(ISNUMBER(SEARCH("spray",D917)),"NG",IF(ISNUMBER(SEARCH("oil",D917)),"NG",IF(ISNUMBER(SEARCH("battery",D917)),"NG",IF(ISNUMBER(SEARCH("bleach",D917)),"NG",IF(ISNUMBER(SEARCH("paint",D917)),"NG",IF(ISNUMBER(SEARCH("wool",D917)),"NG",IF(ISNUMBER(SEARCH("shark",D917)),"NG",""))))))))</f>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30"/>
      <c r="N918" s="138"/>
      <c r="O918" s="139"/>
      <c r="P918" s="81"/>
      <c r="Q918" s="82">
        <f>ROUND(N918*H918,0)</f>
        <v>0</v>
      </c>
      <c r="R918" s="83"/>
      <c r="S918" s="83"/>
      <c r="T918" s="83"/>
      <c r="U918" s="41" t="str">
        <f>IF(AND(B918="",C918="",D918="",E918="",F918="",G918="",H918="",I918="",J918="",K918="",M918="",N918="",O918="",LEN(Q918)=0)=FALSE,IF(OR(B918="",C918="",D918="",E918="",F918="",G918="",H918="",I918="",J918="",K918="",M918="",N918="",O918="",LEN(Q918)=0,AND(ISNONTEXT(Q918), Q918&gt;100000))=TRUE,"NG",""),"")</f>
        <v>NG</v>
      </c>
      <c r="V918" s="42" t="str">
        <f>IF(ISNUMBER(SEARCH("ガス",D918)),"NG",IF(ISNUMBER(SEARCH("スプレー",D918)),"NG",IF(ISNUMBER(SEARCH("オイル",D918)),"NG",IF(ISNUMBER(SEARCH("バッテリー",D918)),"NG",IF(ISNUMBER(SEARCH("漂白",D918)),"NG",IF(ISNUMBER(SEARCH("ペイント",D918)),"NG",IF(ISNUMBER(SEARCH("ウール",D918)),"NG",IF(ISNUMBER(SEARCH("サメ",D918)),"NG","" ))))))))</f>
        <v/>
      </c>
      <c r="W918" s="42" t="str">
        <f>IF(ISNUMBER(SEARCH("gas",D918)),"NG",IF(ISNUMBER(SEARCH("spray",D918)),"NG",IF(ISNUMBER(SEARCH("oil",D918)),"NG",IF(ISNUMBER(SEARCH("battery",D918)),"NG",IF(ISNUMBER(SEARCH("bleach",D918)),"NG",IF(ISNUMBER(SEARCH("paint",D918)),"NG",IF(ISNUMBER(SEARCH("wool",D918)),"NG",IF(ISNUMBER(SEARCH("shark",D918)),"NG",""))))))))</f>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30"/>
      <c r="N919" s="138"/>
      <c r="O919" s="139"/>
      <c r="P919" s="81"/>
      <c r="Q919" s="82">
        <f>ROUND(N919*H919,0)</f>
        <v>0</v>
      </c>
      <c r="R919" s="83"/>
      <c r="S919" s="83"/>
      <c r="T919" s="83"/>
      <c r="U919" s="41" t="str">
        <f>IF(AND(B919="",C919="",D919="",E919="",F919="",G919="",H919="",I919="",J919="",K919="",M919="",N919="",O919="",LEN(Q919)=0)=FALSE,IF(OR(B919="",C919="",D919="",E919="",F919="",G919="",H919="",I919="",J919="",K919="",M919="",N919="",O919="",LEN(Q919)=0,AND(ISNONTEXT(Q919), Q919&gt;100000))=TRUE,"NG",""),"")</f>
        <v>NG</v>
      </c>
      <c r="V919" s="42" t="str">
        <f>IF(ISNUMBER(SEARCH("ガス",D919)),"NG",IF(ISNUMBER(SEARCH("スプレー",D919)),"NG",IF(ISNUMBER(SEARCH("オイル",D919)),"NG",IF(ISNUMBER(SEARCH("バッテリー",D919)),"NG",IF(ISNUMBER(SEARCH("漂白",D919)),"NG",IF(ISNUMBER(SEARCH("ペイント",D919)),"NG",IF(ISNUMBER(SEARCH("ウール",D919)),"NG",IF(ISNUMBER(SEARCH("サメ",D919)),"NG","" ))))))))</f>
        <v/>
      </c>
      <c r="W919" s="42" t="str">
        <f>IF(ISNUMBER(SEARCH("gas",D919)),"NG",IF(ISNUMBER(SEARCH("spray",D919)),"NG",IF(ISNUMBER(SEARCH("oil",D919)),"NG",IF(ISNUMBER(SEARCH("battery",D919)),"NG",IF(ISNUMBER(SEARCH("bleach",D919)),"NG",IF(ISNUMBER(SEARCH("paint",D919)),"NG",IF(ISNUMBER(SEARCH("wool",D919)),"NG",IF(ISNUMBER(SEARCH("shark",D919)),"NG",""))))))))</f>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30"/>
      <c r="N920" s="138"/>
      <c r="O920" s="139"/>
      <c r="P920" s="81"/>
      <c r="Q920" s="82">
        <f>ROUND(N920*H920,0)</f>
        <v>0</v>
      </c>
      <c r="R920" s="83"/>
      <c r="S920" s="83"/>
      <c r="T920" s="83"/>
      <c r="U920" s="41" t="str">
        <f>IF(AND(B920="",C920="",D920="",E920="",F920="",G920="",H920="",I920="",J920="",K920="",M920="",N920="",O920="",LEN(Q920)=0)=FALSE,IF(OR(B920="",C920="",D920="",E920="",F920="",G920="",H920="",I920="",J920="",K920="",M920="",N920="",O920="",LEN(Q920)=0,AND(ISNONTEXT(Q920), Q920&gt;100000))=TRUE,"NG",""),"")</f>
        <v>NG</v>
      </c>
      <c r="V920" s="42" t="str">
        <f>IF(ISNUMBER(SEARCH("ガス",D920)),"NG",IF(ISNUMBER(SEARCH("スプレー",D920)),"NG",IF(ISNUMBER(SEARCH("オイル",D920)),"NG",IF(ISNUMBER(SEARCH("バッテリー",D920)),"NG",IF(ISNUMBER(SEARCH("漂白",D920)),"NG",IF(ISNUMBER(SEARCH("ペイント",D920)),"NG",IF(ISNUMBER(SEARCH("ウール",D920)),"NG",IF(ISNUMBER(SEARCH("サメ",D920)),"NG","" ))))))))</f>
        <v/>
      </c>
      <c r="W920" s="42" t="str">
        <f>IF(ISNUMBER(SEARCH("gas",D920)),"NG",IF(ISNUMBER(SEARCH("spray",D920)),"NG",IF(ISNUMBER(SEARCH("oil",D920)),"NG",IF(ISNUMBER(SEARCH("battery",D920)),"NG",IF(ISNUMBER(SEARCH("bleach",D920)),"NG",IF(ISNUMBER(SEARCH("paint",D920)),"NG",IF(ISNUMBER(SEARCH("wool",D920)),"NG",IF(ISNUMBER(SEARCH("shark",D920)),"NG",""))))))))</f>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30"/>
      <c r="N921" s="138"/>
      <c r="O921" s="139"/>
      <c r="P921" s="81"/>
      <c r="Q921" s="82">
        <f>ROUND(N921*H921,0)</f>
        <v>0</v>
      </c>
      <c r="R921" s="83"/>
      <c r="S921" s="83"/>
      <c r="T921" s="83"/>
      <c r="U921" s="41" t="str">
        <f>IF(AND(B921="",C921="",D921="",E921="",F921="",G921="",H921="",I921="",J921="",K921="",M921="",N921="",O921="",LEN(Q921)=0)=FALSE,IF(OR(B921="",C921="",D921="",E921="",F921="",G921="",H921="",I921="",J921="",K921="",M921="",N921="",O921="",LEN(Q921)=0,AND(ISNONTEXT(Q921), Q921&gt;100000))=TRUE,"NG",""),"")</f>
        <v>NG</v>
      </c>
      <c r="V921" s="42" t="str">
        <f>IF(ISNUMBER(SEARCH("ガス",D921)),"NG",IF(ISNUMBER(SEARCH("スプレー",D921)),"NG",IF(ISNUMBER(SEARCH("オイル",D921)),"NG",IF(ISNUMBER(SEARCH("バッテリー",D921)),"NG",IF(ISNUMBER(SEARCH("漂白",D921)),"NG",IF(ISNUMBER(SEARCH("ペイント",D921)),"NG",IF(ISNUMBER(SEARCH("ウール",D921)),"NG",IF(ISNUMBER(SEARCH("サメ",D921)),"NG","" ))))))))</f>
        <v/>
      </c>
      <c r="W921" s="42" t="str">
        <f>IF(ISNUMBER(SEARCH("gas",D921)),"NG",IF(ISNUMBER(SEARCH("spray",D921)),"NG",IF(ISNUMBER(SEARCH("oil",D921)),"NG",IF(ISNUMBER(SEARCH("battery",D921)),"NG",IF(ISNUMBER(SEARCH("bleach",D921)),"NG",IF(ISNUMBER(SEARCH("paint",D921)),"NG",IF(ISNUMBER(SEARCH("wool",D921)),"NG",IF(ISNUMBER(SEARCH("shark",D921)),"NG",""))))))))</f>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30"/>
      <c r="N922" s="138"/>
      <c r="O922" s="139"/>
      <c r="P922" s="81"/>
      <c r="Q922" s="82">
        <f>ROUND(N922*H922,0)</f>
        <v>0</v>
      </c>
      <c r="R922" s="83"/>
      <c r="S922" s="83"/>
      <c r="T922" s="83"/>
      <c r="U922" s="41" t="str">
        <f>IF(AND(B922="",C922="",D922="",E922="",F922="",G922="",H922="",I922="",J922="",K922="",M922="",N922="",O922="",LEN(Q922)=0)=FALSE,IF(OR(B922="",C922="",D922="",E922="",F922="",G922="",H922="",I922="",J922="",K922="",M922="",N922="",O922="",LEN(Q922)=0,AND(ISNONTEXT(Q922), Q922&gt;100000))=TRUE,"NG",""),"")</f>
        <v>NG</v>
      </c>
      <c r="V922" s="42" t="str">
        <f>IF(ISNUMBER(SEARCH("ガス",D922)),"NG",IF(ISNUMBER(SEARCH("スプレー",D922)),"NG",IF(ISNUMBER(SEARCH("オイル",D922)),"NG",IF(ISNUMBER(SEARCH("バッテリー",D922)),"NG",IF(ISNUMBER(SEARCH("漂白",D922)),"NG",IF(ISNUMBER(SEARCH("ペイント",D922)),"NG",IF(ISNUMBER(SEARCH("ウール",D922)),"NG",IF(ISNUMBER(SEARCH("サメ",D922)),"NG","" ))))))))</f>
        <v/>
      </c>
      <c r="W922" s="42" t="str">
        <f>IF(ISNUMBER(SEARCH("gas",D922)),"NG",IF(ISNUMBER(SEARCH("spray",D922)),"NG",IF(ISNUMBER(SEARCH("oil",D922)),"NG",IF(ISNUMBER(SEARCH("battery",D922)),"NG",IF(ISNUMBER(SEARCH("bleach",D922)),"NG",IF(ISNUMBER(SEARCH("paint",D922)),"NG",IF(ISNUMBER(SEARCH("wool",D922)),"NG",IF(ISNUMBER(SEARCH("shark",D922)),"NG",""))))))))</f>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30"/>
      <c r="N923" s="138"/>
      <c r="O923" s="139"/>
      <c r="P923" s="81"/>
      <c r="Q923" s="82">
        <f>ROUND(N923*H923,0)</f>
        <v>0</v>
      </c>
      <c r="R923" s="83"/>
      <c r="S923" s="83"/>
      <c r="T923" s="83"/>
      <c r="U923" s="41" t="str">
        <f>IF(AND(B923="",C923="",D923="",E923="",F923="",G923="",H923="",I923="",J923="",K923="",M923="",N923="",O923="",LEN(Q923)=0)=FALSE,IF(OR(B923="",C923="",D923="",E923="",F923="",G923="",H923="",I923="",J923="",K923="",M923="",N923="",O923="",LEN(Q923)=0,AND(ISNONTEXT(Q923), Q923&gt;100000))=TRUE,"NG",""),"")</f>
        <v>NG</v>
      </c>
      <c r="V923" s="42" t="str">
        <f>IF(ISNUMBER(SEARCH("ガス",D923)),"NG",IF(ISNUMBER(SEARCH("スプレー",D923)),"NG",IF(ISNUMBER(SEARCH("オイル",D923)),"NG",IF(ISNUMBER(SEARCH("バッテリー",D923)),"NG",IF(ISNUMBER(SEARCH("漂白",D923)),"NG",IF(ISNUMBER(SEARCH("ペイント",D923)),"NG",IF(ISNUMBER(SEARCH("ウール",D923)),"NG",IF(ISNUMBER(SEARCH("サメ",D923)),"NG","" ))))))))</f>
        <v/>
      </c>
      <c r="W923" s="42" t="str">
        <f>IF(ISNUMBER(SEARCH("gas",D923)),"NG",IF(ISNUMBER(SEARCH("spray",D923)),"NG",IF(ISNUMBER(SEARCH("oil",D923)),"NG",IF(ISNUMBER(SEARCH("battery",D923)),"NG",IF(ISNUMBER(SEARCH("bleach",D923)),"NG",IF(ISNUMBER(SEARCH("paint",D923)),"NG",IF(ISNUMBER(SEARCH("wool",D923)),"NG",IF(ISNUMBER(SEARCH("shark",D923)),"NG",""))))))))</f>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30"/>
      <c r="N924" s="138"/>
      <c r="O924" s="139"/>
      <c r="P924" s="81"/>
      <c r="Q924" s="82">
        <f>ROUND(N924*H924,0)</f>
        <v>0</v>
      </c>
      <c r="R924" s="83"/>
      <c r="S924" s="83"/>
      <c r="T924" s="83"/>
      <c r="U924" s="41" t="str">
        <f>IF(AND(B924="",C924="",D924="",E924="",F924="",G924="",H924="",I924="",J924="",K924="",M924="",N924="",O924="",LEN(Q924)=0)=FALSE,IF(OR(B924="",C924="",D924="",E924="",F924="",G924="",H924="",I924="",J924="",K924="",M924="",N924="",O924="",LEN(Q924)=0,AND(ISNONTEXT(Q924), Q924&gt;100000))=TRUE,"NG",""),"")</f>
        <v>NG</v>
      </c>
      <c r="V924" s="42" t="str">
        <f>IF(ISNUMBER(SEARCH("ガス",D924)),"NG",IF(ISNUMBER(SEARCH("スプレー",D924)),"NG",IF(ISNUMBER(SEARCH("オイル",D924)),"NG",IF(ISNUMBER(SEARCH("バッテリー",D924)),"NG",IF(ISNUMBER(SEARCH("漂白",D924)),"NG",IF(ISNUMBER(SEARCH("ペイント",D924)),"NG",IF(ISNUMBER(SEARCH("ウール",D924)),"NG",IF(ISNUMBER(SEARCH("サメ",D924)),"NG","" ))))))))</f>
        <v/>
      </c>
      <c r="W924" s="42" t="str">
        <f>IF(ISNUMBER(SEARCH("gas",D924)),"NG",IF(ISNUMBER(SEARCH("spray",D924)),"NG",IF(ISNUMBER(SEARCH("oil",D924)),"NG",IF(ISNUMBER(SEARCH("battery",D924)),"NG",IF(ISNUMBER(SEARCH("bleach",D924)),"NG",IF(ISNUMBER(SEARCH("paint",D924)),"NG",IF(ISNUMBER(SEARCH("wool",D924)),"NG",IF(ISNUMBER(SEARCH("shark",D924)),"NG",""))))))))</f>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30"/>
      <c r="N925" s="138"/>
      <c r="O925" s="139"/>
      <c r="P925" s="81"/>
      <c r="Q925" s="82">
        <f>ROUND(N925*H925,0)</f>
        <v>0</v>
      </c>
      <c r="R925" s="83"/>
      <c r="S925" s="83"/>
      <c r="T925" s="83"/>
      <c r="U925" s="41" t="str">
        <f>IF(AND(B925="",C925="",D925="",E925="",F925="",G925="",H925="",I925="",J925="",K925="",M925="",N925="",O925="",LEN(Q925)=0)=FALSE,IF(OR(B925="",C925="",D925="",E925="",F925="",G925="",H925="",I925="",J925="",K925="",M925="",N925="",O925="",LEN(Q925)=0,AND(ISNONTEXT(Q925), Q925&gt;100000))=TRUE,"NG",""),"")</f>
        <v>NG</v>
      </c>
      <c r="V925" s="42" t="str">
        <f>IF(ISNUMBER(SEARCH("ガス",D925)),"NG",IF(ISNUMBER(SEARCH("スプレー",D925)),"NG",IF(ISNUMBER(SEARCH("オイル",D925)),"NG",IF(ISNUMBER(SEARCH("バッテリー",D925)),"NG",IF(ISNUMBER(SEARCH("漂白",D925)),"NG",IF(ISNUMBER(SEARCH("ペイント",D925)),"NG",IF(ISNUMBER(SEARCH("ウール",D925)),"NG",IF(ISNUMBER(SEARCH("サメ",D925)),"NG","" ))))))))</f>
        <v/>
      </c>
      <c r="W925" s="42" t="str">
        <f>IF(ISNUMBER(SEARCH("gas",D925)),"NG",IF(ISNUMBER(SEARCH("spray",D925)),"NG",IF(ISNUMBER(SEARCH("oil",D925)),"NG",IF(ISNUMBER(SEARCH("battery",D925)),"NG",IF(ISNUMBER(SEARCH("bleach",D925)),"NG",IF(ISNUMBER(SEARCH("paint",D925)),"NG",IF(ISNUMBER(SEARCH("wool",D925)),"NG",IF(ISNUMBER(SEARCH("shark",D925)),"NG",""))))))))</f>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30"/>
      <c r="N926" s="138"/>
      <c r="O926" s="139"/>
      <c r="P926" s="81"/>
      <c r="Q926" s="82">
        <f>ROUND(N926*H926,0)</f>
        <v>0</v>
      </c>
      <c r="R926" s="83"/>
      <c r="S926" s="83"/>
      <c r="T926" s="83"/>
      <c r="U926" s="41" t="str">
        <f>IF(AND(B926="",C926="",D926="",E926="",F926="",G926="",H926="",I926="",J926="",K926="",M926="",N926="",O926="",LEN(Q926)=0)=FALSE,IF(OR(B926="",C926="",D926="",E926="",F926="",G926="",H926="",I926="",J926="",K926="",M926="",N926="",O926="",LEN(Q926)=0,AND(ISNONTEXT(Q926), Q926&gt;100000))=TRUE,"NG",""),"")</f>
        <v>NG</v>
      </c>
      <c r="V926" s="42" t="str">
        <f>IF(ISNUMBER(SEARCH("ガス",D926)),"NG",IF(ISNUMBER(SEARCH("スプレー",D926)),"NG",IF(ISNUMBER(SEARCH("オイル",D926)),"NG",IF(ISNUMBER(SEARCH("バッテリー",D926)),"NG",IF(ISNUMBER(SEARCH("漂白",D926)),"NG",IF(ISNUMBER(SEARCH("ペイント",D926)),"NG",IF(ISNUMBER(SEARCH("ウール",D926)),"NG",IF(ISNUMBER(SEARCH("サメ",D926)),"NG","" ))))))))</f>
        <v/>
      </c>
      <c r="W926" s="42" t="str">
        <f>IF(ISNUMBER(SEARCH("gas",D926)),"NG",IF(ISNUMBER(SEARCH("spray",D926)),"NG",IF(ISNUMBER(SEARCH("oil",D926)),"NG",IF(ISNUMBER(SEARCH("battery",D926)),"NG",IF(ISNUMBER(SEARCH("bleach",D926)),"NG",IF(ISNUMBER(SEARCH("paint",D926)),"NG",IF(ISNUMBER(SEARCH("wool",D926)),"NG",IF(ISNUMBER(SEARCH("shark",D926)),"NG",""))))))))</f>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30"/>
      <c r="N927" s="138"/>
      <c r="O927" s="139"/>
      <c r="P927" s="81"/>
      <c r="Q927" s="82">
        <f>ROUND(N927*H927,0)</f>
        <v>0</v>
      </c>
      <c r="R927" s="83"/>
      <c r="S927" s="83"/>
      <c r="T927" s="83"/>
      <c r="U927" s="41" t="str">
        <f>IF(AND(B927="",C927="",D927="",E927="",F927="",G927="",H927="",I927="",J927="",K927="",M927="",N927="",O927="",LEN(Q927)=0)=FALSE,IF(OR(B927="",C927="",D927="",E927="",F927="",G927="",H927="",I927="",J927="",K927="",M927="",N927="",O927="",LEN(Q927)=0,AND(ISNONTEXT(Q927), Q927&gt;100000))=TRUE,"NG",""),"")</f>
        <v>NG</v>
      </c>
      <c r="V927" s="42" t="str">
        <f>IF(ISNUMBER(SEARCH("ガス",D927)),"NG",IF(ISNUMBER(SEARCH("スプレー",D927)),"NG",IF(ISNUMBER(SEARCH("オイル",D927)),"NG",IF(ISNUMBER(SEARCH("バッテリー",D927)),"NG",IF(ISNUMBER(SEARCH("漂白",D927)),"NG",IF(ISNUMBER(SEARCH("ペイント",D927)),"NG",IF(ISNUMBER(SEARCH("ウール",D927)),"NG",IF(ISNUMBER(SEARCH("サメ",D927)),"NG","" ))))))))</f>
        <v/>
      </c>
      <c r="W927" s="42" t="str">
        <f>IF(ISNUMBER(SEARCH("gas",D927)),"NG",IF(ISNUMBER(SEARCH("spray",D927)),"NG",IF(ISNUMBER(SEARCH("oil",D927)),"NG",IF(ISNUMBER(SEARCH("battery",D927)),"NG",IF(ISNUMBER(SEARCH("bleach",D927)),"NG",IF(ISNUMBER(SEARCH("paint",D927)),"NG",IF(ISNUMBER(SEARCH("wool",D927)),"NG",IF(ISNUMBER(SEARCH("shark",D927)),"NG",""))))))))</f>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30"/>
      <c r="N928" s="138"/>
      <c r="O928" s="139"/>
      <c r="P928" s="81"/>
      <c r="Q928" s="82">
        <f>ROUND(N928*H928,0)</f>
        <v>0</v>
      </c>
      <c r="R928" s="83"/>
      <c r="S928" s="83"/>
      <c r="T928" s="83"/>
      <c r="U928" s="41" t="str">
        <f>IF(AND(B928="",C928="",D928="",E928="",F928="",G928="",H928="",I928="",J928="",K928="",M928="",N928="",O928="",LEN(Q928)=0)=FALSE,IF(OR(B928="",C928="",D928="",E928="",F928="",G928="",H928="",I928="",J928="",K928="",M928="",N928="",O928="",LEN(Q928)=0,AND(ISNONTEXT(Q928), Q928&gt;100000))=TRUE,"NG",""),"")</f>
        <v>NG</v>
      </c>
      <c r="V928" s="42" t="str">
        <f>IF(ISNUMBER(SEARCH("ガス",D928)),"NG",IF(ISNUMBER(SEARCH("スプレー",D928)),"NG",IF(ISNUMBER(SEARCH("オイル",D928)),"NG",IF(ISNUMBER(SEARCH("バッテリー",D928)),"NG",IF(ISNUMBER(SEARCH("漂白",D928)),"NG",IF(ISNUMBER(SEARCH("ペイント",D928)),"NG",IF(ISNUMBER(SEARCH("ウール",D928)),"NG",IF(ISNUMBER(SEARCH("サメ",D928)),"NG","" ))))))))</f>
        <v/>
      </c>
      <c r="W928" s="42" t="str">
        <f>IF(ISNUMBER(SEARCH("gas",D928)),"NG",IF(ISNUMBER(SEARCH("spray",D928)),"NG",IF(ISNUMBER(SEARCH("oil",D928)),"NG",IF(ISNUMBER(SEARCH("battery",D928)),"NG",IF(ISNUMBER(SEARCH("bleach",D928)),"NG",IF(ISNUMBER(SEARCH("paint",D928)),"NG",IF(ISNUMBER(SEARCH("wool",D928)),"NG",IF(ISNUMBER(SEARCH("shark",D928)),"NG",""))))))))</f>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30"/>
      <c r="N929" s="138"/>
      <c r="O929" s="139"/>
      <c r="P929" s="81"/>
      <c r="Q929" s="82">
        <f>ROUND(N929*H929,0)</f>
        <v>0</v>
      </c>
      <c r="R929" s="83"/>
      <c r="S929" s="83"/>
      <c r="T929" s="83"/>
      <c r="U929" s="41" t="str">
        <f>IF(AND(B929="",C929="",D929="",E929="",F929="",G929="",H929="",I929="",J929="",K929="",M929="",N929="",O929="",LEN(Q929)=0)=FALSE,IF(OR(B929="",C929="",D929="",E929="",F929="",G929="",H929="",I929="",J929="",K929="",M929="",N929="",O929="",LEN(Q929)=0,AND(ISNONTEXT(Q929), Q929&gt;100000))=TRUE,"NG",""),"")</f>
        <v>NG</v>
      </c>
      <c r="V929" s="42" t="str">
        <f>IF(ISNUMBER(SEARCH("ガス",D929)),"NG",IF(ISNUMBER(SEARCH("スプレー",D929)),"NG",IF(ISNUMBER(SEARCH("オイル",D929)),"NG",IF(ISNUMBER(SEARCH("バッテリー",D929)),"NG",IF(ISNUMBER(SEARCH("漂白",D929)),"NG",IF(ISNUMBER(SEARCH("ペイント",D929)),"NG",IF(ISNUMBER(SEARCH("ウール",D929)),"NG",IF(ISNUMBER(SEARCH("サメ",D929)),"NG","" ))))))))</f>
        <v/>
      </c>
      <c r="W929" s="42" t="str">
        <f>IF(ISNUMBER(SEARCH("gas",D929)),"NG",IF(ISNUMBER(SEARCH("spray",D929)),"NG",IF(ISNUMBER(SEARCH("oil",D929)),"NG",IF(ISNUMBER(SEARCH("battery",D929)),"NG",IF(ISNUMBER(SEARCH("bleach",D929)),"NG",IF(ISNUMBER(SEARCH("paint",D929)),"NG",IF(ISNUMBER(SEARCH("wool",D929)),"NG",IF(ISNUMBER(SEARCH("shark",D929)),"NG",""))))))))</f>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30"/>
      <c r="N930" s="138"/>
      <c r="O930" s="139"/>
      <c r="P930" s="81"/>
      <c r="Q930" s="82">
        <f>ROUND(N930*H930,0)</f>
        <v>0</v>
      </c>
      <c r="R930" s="83"/>
      <c r="S930" s="83"/>
      <c r="T930" s="83"/>
      <c r="U930" s="41" t="str">
        <f>IF(AND(B930="",C930="",D930="",E930="",F930="",G930="",H930="",I930="",J930="",K930="",M930="",N930="",O930="",LEN(Q930)=0)=FALSE,IF(OR(B930="",C930="",D930="",E930="",F930="",G930="",H930="",I930="",J930="",K930="",M930="",N930="",O930="",LEN(Q930)=0,AND(ISNONTEXT(Q930), Q930&gt;100000))=TRUE,"NG",""),"")</f>
        <v>NG</v>
      </c>
      <c r="V930" s="42" t="str">
        <f>IF(ISNUMBER(SEARCH("ガス",D930)),"NG",IF(ISNUMBER(SEARCH("スプレー",D930)),"NG",IF(ISNUMBER(SEARCH("オイル",D930)),"NG",IF(ISNUMBER(SEARCH("バッテリー",D930)),"NG",IF(ISNUMBER(SEARCH("漂白",D930)),"NG",IF(ISNUMBER(SEARCH("ペイント",D930)),"NG",IF(ISNUMBER(SEARCH("ウール",D930)),"NG",IF(ISNUMBER(SEARCH("サメ",D930)),"NG","" ))))))))</f>
        <v/>
      </c>
      <c r="W930" s="42" t="str">
        <f>IF(ISNUMBER(SEARCH("gas",D930)),"NG",IF(ISNUMBER(SEARCH("spray",D930)),"NG",IF(ISNUMBER(SEARCH("oil",D930)),"NG",IF(ISNUMBER(SEARCH("battery",D930)),"NG",IF(ISNUMBER(SEARCH("bleach",D930)),"NG",IF(ISNUMBER(SEARCH("paint",D930)),"NG",IF(ISNUMBER(SEARCH("wool",D930)),"NG",IF(ISNUMBER(SEARCH("shark",D930)),"NG",""))))))))</f>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30"/>
      <c r="N931" s="138"/>
      <c r="O931" s="139"/>
      <c r="P931" s="81"/>
      <c r="Q931" s="82">
        <f>ROUND(N931*H931,0)</f>
        <v>0</v>
      </c>
      <c r="R931" s="83"/>
      <c r="S931" s="83"/>
      <c r="T931" s="83"/>
      <c r="U931" s="41" t="str">
        <f>IF(AND(B931="",C931="",D931="",E931="",F931="",G931="",H931="",I931="",J931="",K931="",M931="",N931="",O931="",LEN(Q931)=0)=FALSE,IF(OR(B931="",C931="",D931="",E931="",F931="",G931="",H931="",I931="",J931="",K931="",M931="",N931="",O931="",LEN(Q931)=0,AND(ISNONTEXT(Q931), Q931&gt;100000))=TRUE,"NG",""),"")</f>
        <v>NG</v>
      </c>
      <c r="V931" s="42" t="str">
        <f>IF(ISNUMBER(SEARCH("ガス",D931)),"NG",IF(ISNUMBER(SEARCH("スプレー",D931)),"NG",IF(ISNUMBER(SEARCH("オイル",D931)),"NG",IF(ISNUMBER(SEARCH("バッテリー",D931)),"NG",IF(ISNUMBER(SEARCH("漂白",D931)),"NG",IF(ISNUMBER(SEARCH("ペイント",D931)),"NG",IF(ISNUMBER(SEARCH("ウール",D931)),"NG",IF(ISNUMBER(SEARCH("サメ",D931)),"NG","" ))))))))</f>
        <v/>
      </c>
      <c r="W931" s="42" t="str">
        <f>IF(ISNUMBER(SEARCH("gas",D931)),"NG",IF(ISNUMBER(SEARCH("spray",D931)),"NG",IF(ISNUMBER(SEARCH("oil",D931)),"NG",IF(ISNUMBER(SEARCH("battery",D931)),"NG",IF(ISNUMBER(SEARCH("bleach",D931)),"NG",IF(ISNUMBER(SEARCH("paint",D931)),"NG",IF(ISNUMBER(SEARCH("wool",D931)),"NG",IF(ISNUMBER(SEARCH("shark",D931)),"NG",""))))))))</f>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30"/>
      <c r="N932" s="138"/>
      <c r="O932" s="139"/>
      <c r="P932" s="81"/>
      <c r="Q932" s="82">
        <f>ROUND(N932*H932,0)</f>
        <v>0</v>
      </c>
      <c r="R932" s="83"/>
      <c r="S932" s="83"/>
      <c r="T932" s="83"/>
      <c r="U932" s="41" t="str">
        <f>IF(AND(B932="",C932="",D932="",E932="",F932="",G932="",H932="",I932="",J932="",K932="",M932="",N932="",O932="",LEN(Q932)=0)=FALSE,IF(OR(B932="",C932="",D932="",E932="",F932="",G932="",H932="",I932="",J932="",K932="",M932="",N932="",O932="",LEN(Q932)=0,AND(ISNONTEXT(Q932), Q932&gt;100000))=TRUE,"NG",""),"")</f>
        <v>NG</v>
      </c>
      <c r="V932" s="42" t="str">
        <f>IF(ISNUMBER(SEARCH("ガス",D932)),"NG",IF(ISNUMBER(SEARCH("スプレー",D932)),"NG",IF(ISNUMBER(SEARCH("オイル",D932)),"NG",IF(ISNUMBER(SEARCH("バッテリー",D932)),"NG",IF(ISNUMBER(SEARCH("漂白",D932)),"NG",IF(ISNUMBER(SEARCH("ペイント",D932)),"NG",IF(ISNUMBER(SEARCH("ウール",D932)),"NG",IF(ISNUMBER(SEARCH("サメ",D932)),"NG","" ))))))))</f>
        <v/>
      </c>
      <c r="W932" s="42" t="str">
        <f>IF(ISNUMBER(SEARCH("gas",D932)),"NG",IF(ISNUMBER(SEARCH("spray",D932)),"NG",IF(ISNUMBER(SEARCH("oil",D932)),"NG",IF(ISNUMBER(SEARCH("battery",D932)),"NG",IF(ISNUMBER(SEARCH("bleach",D932)),"NG",IF(ISNUMBER(SEARCH("paint",D932)),"NG",IF(ISNUMBER(SEARCH("wool",D932)),"NG",IF(ISNUMBER(SEARCH("shark",D932)),"NG",""))))))))</f>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30"/>
      <c r="N933" s="138"/>
      <c r="O933" s="139"/>
      <c r="P933" s="81"/>
      <c r="Q933" s="82">
        <f>ROUND(N933*H933,0)</f>
        <v>0</v>
      </c>
      <c r="R933" s="83"/>
      <c r="S933" s="83"/>
      <c r="T933" s="83"/>
      <c r="U933" s="41" t="str">
        <f>IF(AND(B933="",C933="",D933="",E933="",F933="",G933="",H933="",I933="",J933="",K933="",M933="",N933="",O933="",LEN(Q933)=0)=FALSE,IF(OR(B933="",C933="",D933="",E933="",F933="",G933="",H933="",I933="",J933="",K933="",M933="",N933="",O933="",LEN(Q933)=0,AND(ISNONTEXT(Q933), Q933&gt;100000))=TRUE,"NG",""),"")</f>
        <v>NG</v>
      </c>
      <c r="V933" s="42" t="str">
        <f>IF(ISNUMBER(SEARCH("ガス",D933)),"NG",IF(ISNUMBER(SEARCH("スプレー",D933)),"NG",IF(ISNUMBER(SEARCH("オイル",D933)),"NG",IF(ISNUMBER(SEARCH("バッテリー",D933)),"NG",IF(ISNUMBER(SEARCH("漂白",D933)),"NG",IF(ISNUMBER(SEARCH("ペイント",D933)),"NG",IF(ISNUMBER(SEARCH("ウール",D933)),"NG",IF(ISNUMBER(SEARCH("サメ",D933)),"NG","" ))))))))</f>
        <v/>
      </c>
      <c r="W933" s="42" t="str">
        <f>IF(ISNUMBER(SEARCH("gas",D933)),"NG",IF(ISNUMBER(SEARCH("spray",D933)),"NG",IF(ISNUMBER(SEARCH("oil",D933)),"NG",IF(ISNUMBER(SEARCH("battery",D933)),"NG",IF(ISNUMBER(SEARCH("bleach",D933)),"NG",IF(ISNUMBER(SEARCH("paint",D933)),"NG",IF(ISNUMBER(SEARCH("wool",D933)),"NG",IF(ISNUMBER(SEARCH("shark",D933)),"NG",""))))))))</f>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30"/>
      <c r="N934" s="138"/>
      <c r="O934" s="139"/>
      <c r="P934" s="81"/>
      <c r="Q934" s="82">
        <f>ROUND(N934*H934,0)</f>
        <v>0</v>
      </c>
      <c r="R934" s="83"/>
      <c r="S934" s="83"/>
      <c r="T934" s="83"/>
      <c r="U934" s="41" t="str">
        <f>IF(AND(B934="",C934="",D934="",E934="",F934="",G934="",H934="",I934="",J934="",K934="",M934="",N934="",O934="",LEN(Q934)=0)=FALSE,IF(OR(B934="",C934="",D934="",E934="",F934="",G934="",H934="",I934="",J934="",K934="",M934="",N934="",O934="",LEN(Q934)=0,AND(ISNONTEXT(Q934), Q934&gt;100000))=TRUE,"NG",""),"")</f>
        <v>NG</v>
      </c>
      <c r="V934" s="42" t="str">
        <f>IF(ISNUMBER(SEARCH("ガス",D934)),"NG",IF(ISNUMBER(SEARCH("スプレー",D934)),"NG",IF(ISNUMBER(SEARCH("オイル",D934)),"NG",IF(ISNUMBER(SEARCH("バッテリー",D934)),"NG",IF(ISNUMBER(SEARCH("漂白",D934)),"NG",IF(ISNUMBER(SEARCH("ペイント",D934)),"NG",IF(ISNUMBER(SEARCH("ウール",D934)),"NG",IF(ISNUMBER(SEARCH("サメ",D934)),"NG","" ))))))))</f>
        <v/>
      </c>
      <c r="W934" s="42" t="str">
        <f>IF(ISNUMBER(SEARCH("gas",D934)),"NG",IF(ISNUMBER(SEARCH("spray",D934)),"NG",IF(ISNUMBER(SEARCH("oil",D934)),"NG",IF(ISNUMBER(SEARCH("battery",D934)),"NG",IF(ISNUMBER(SEARCH("bleach",D934)),"NG",IF(ISNUMBER(SEARCH("paint",D934)),"NG",IF(ISNUMBER(SEARCH("wool",D934)),"NG",IF(ISNUMBER(SEARCH("shark",D934)),"NG",""))))))))</f>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30"/>
      <c r="N935" s="138"/>
      <c r="O935" s="139"/>
      <c r="P935" s="81"/>
      <c r="Q935" s="82">
        <f>ROUND(N935*H935,0)</f>
        <v>0</v>
      </c>
      <c r="R935" s="83"/>
      <c r="S935" s="83"/>
      <c r="T935" s="83"/>
      <c r="U935" s="41" t="str">
        <f>IF(AND(B935="",C935="",D935="",E935="",F935="",G935="",H935="",I935="",J935="",K935="",M935="",N935="",O935="",LEN(Q935)=0)=FALSE,IF(OR(B935="",C935="",D935="",E935="",F935="",G935="",H935="",I935="",J935="",K935="",M935="",N935="",O935="",LEN(Q935)=0,AND(ISNONTEXT(Q935), Q935&gt;100000))=TRUE,"NG",""),"")</f>
        <v>NG</v>
      </c>
      <c r="V935" s="42" t="str">
        <f>IF(ISNUMBER(SEARCH("ガス",D935)),"NG",IF(ISNUMBER(SEARCH("スプレー",D935)),"NG",IF(ISNUMBER(SEARCH("オイル",D935)),"NG",IF(ISNUMBER(SEARCH("バッテリー",D935)),"NG",IF(ISNUMBER(SEARCH("漂白",D935)),"NG",IF(ISNUMBER(SEARCH("ペイント",D935)),"NG",IF(ISNUMBER(SEARCH("ウール",D935)),"NG",IF(ISNUMBER(SEARCH("サメ",D935)),"NG","" ))))))))</f>
        <v/>
      </c>
      <c r="W935" s="42" t="str">
        <f>IF(ISNUMBER(SEARCH("gas",D935)),"NG",IF(ISNUMBER(SEARCH("spray",D935)),"NG",IF(ISNUMBER(SEARCH("oil",D935)),"NG",IF(ISNUMBER(SEARCH("battery",D935)),"NG",IF(ISNUMBER(SEARCH("bleach",D935)),"NG",IF(ISNUMBER(SEARCH("paint",D935)),"NG",IF(ISNUMBER(SEARCH("wool",D935)),"NG",IF(ISNUMBER(SEARCH("shark",D935)),"NG",""))))))))</f>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30"/>
      <c r="N936" s="138"/>
      <c r="O936" s="139"/>
      <c r="P936" s="81"/>
      <c r="Q936" s="82">
        <f>ROUND(N936*H936,0)</f>
        <v>0</v>
      </c>
      <c r="R936" s="83"/>
      <c r="S936" s="83"/>
      <c r="T936" s="83"/>
      <c r="U936" s="41" t="str">
        <f>IF(AND(B936="",C936="",D936="",E936="",F936="",G936="",H936="",I936="",J936="",K936="",M936="",N936="",O936="",LEN(Q936)=0)=FALSE,IF(OR(B936="",C936="",D936="",E936="",F936="",G936="",H936="",I936="",J936="",K936="",M936="",N936="",O936="",LEN(Q936)=0,AND(ISNONTEXT(Q936), Q936&gt;100000))=TRUE,"NG",""),"")</f>
        <v>NG</v>
      </c>
      <c r="V936" s="42" t="str">
        <f>IF(ISNUMBER(SEARCH("ガス",D936)),"NG",IF(ISNUMBER(SEARCH("スプレー",D936)),"NG",IF(ISNUMBER(SEARCH("オイル",D936)),"NG",IF(ISNUMBER(SEARCH("バッテリー",D936)),"NG",IF(ISNUMBER(SEARCH("漂白",D936)),"NG",IF(ISNUMBER(SEARCH("ペイント",D936)),"NG",IF(ISNUMBER(SEARCH("ウール",D936)),"NG",IF(ISNUMBER(SEARCH("サメ",D936)),"NG","" ))))))))</f>
        <v/>
      </c>
      <c r="W936" s="42" t="str">
        <f>IF(ISNUMBER(SEARCH("gas",D936)),"NG",IF(ISNUMBER(SEARCH("spray",D936)),"NG",IF(ISNUMBER(SEARCH("oil",D936)),"NG",IF(ISNUMBER(SEARCH("battery",D936)),"NG",IF(ISNUMBER(SEARCH("bleach",D936)),"NG",IF(ISNUMBER(SEARCH("paint",D936)),"NG",IF(ISNUMBER(SEARCH("wool",D936)),"NG",IF(ISNUMBER(SEARCH("shark",D936)),"NG",""))))))))</f>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30"/>
      <c r="N937" s="138"/>
      <c r="O937" s="139"/>
      <c r="P937" s="81"/>
      <c r="Q937" s="82">
        <f>ROUND(N937*H937,0)</f>
        <v>0</v>
      </c>
      <c r="R937" s="83"/>
      <c r="S937" s="83"/>
      <c r="T937" s="83"/>
      <c r="U937" s="41" t="str">
        <f>IF(AND(B937="",C937="",D937="",E937="",F937="",G937="",H937="",I937="",J937="",K937="",M937="",N937="",O937="",LEN(Q937)=0)=FALSE,IF(OR(B937="",C937="",D937="",E937="",F937="",G937="",H937="",I937="",J937="",K937="",M937="",N937="",O937="",LEN(Q937)=0,AND(ISNONTEXT(Q937), Q937&gt;100000))=TRUE,"NG",""),"")</f>
        <v>NG</v>
      </c>
      <c r="V937" s="42" t="str">
        <f>IF(ISNUMBER(SEARCH("ガス",D937)),"NG",IF(ISNUMBER(SEARCH("スプレー",D937)),"NG",IF(ISNUMBER(SEARCH("オイル",D937)),"NG",IF(ISNUMBER(SEARCH("バッテリー",D937)),"NG",IF(ISNUMBER(SEARCH("漂白",D937)),"NG",IF(ISNUMBER(SEARCH("ペイント",D937)),"NG",IF(ISNUMBER(SEARCH("ウール",D937)),"NG",IF(ISNUMBER(SEARCH("サメ",D937)),"NG","" ))))))))</f>
        <v/>
      </c>
      <c r="W937" s="42" t="str">
        <f>IF(ISNUMBER(SEARCH("gas",D937)),"NG",IF(ISNUMBER(SEARCH("spray",D937)),"NG",IF(ISNUMBER(SEARCH("oil",D937)),"NG",IF(ISNUMBER(SEARCH("battery",D937)),"NG",IF(ISNUMBER(SEARCH("bleach",D937)),"NG",IF(ISNUMBER(SEARCH("paint",D937)),"NG",IF(ISNUMBER(SEARCH("wool",D937)),"NG",IF(ISNUMBER(SEARCH("shark",D937)),"NG",""))))))))</f>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30"/>
      <c r="N938" s="138"/>
      <c r="O938" s="139"/>
      <c r="P938" s="81"/>
      <c r="Q938" s="82">
        <f>ROUND(N938*H938,0)</f>
        <v>0</v>
      </c>
      <c r="R938" s="83"/>
      <c r="S938" s="83"/>
      <c r="T938" s="83"/>
      <c r="U938" s="41" t="str">
        <f>IF(AND(B938="",C938="",D938="",E938="",F938="",G938="",H938="",I938="",J938="",K938="",M938="",N938="",O938="",LEN(Q938)=0)=FALSE,IF(OR(B938="",C938="",D938="",E938="",F938="",G938="",H938="",I938="",J938="",K938="",M938="",N938="",O938="",LEN(Q938)=0,AND(ISNONTEXT(Q938), Q938&gt;100000))=TRUE,"NG",""),"")</f>
        <v>NG</v>
      </c>
      <c r="V938" s="42" t="str">
        <f>IF(ISNUMBER(SEARCH("ガス",D938)),"NG",IF(ISNUMBER(SEARCH("スプレー",D938)),"NG",IF(ISNUMBER(SEARCH("オイル",D938)),"NG",IF(ISNUMBER(SEARCH("バッテリー",D938)),"NG",IF(ISNUMBER(SEARCH("漂白",D938)),"NG",IF(ISNUMBER(SEARCH("ペイント",D938)),"NG",IF(ISNUMBER(SEARCH("ウール",D938)),"NG",IF(ISNUMBER(SEARCH("サメ",D938)),"NG","" ))))))))</f>
        <v/>
      </c>
      <c r="W938" s="42" t="str">
        <f>IF(ISNUMBER(SEARCH("gas",D938)),"NG",IF(ISNUMBER(SEARCH("spray",D938)),"NG",IF(ISNUMBER(SEARCH("oil",D938)),"NG",IF(ISNUMBER(SEARCH("battery",D938)),"NG",IF(ISNUMBER(SEARCH("bleach",D938)),"NG",IF(ISNUMBER(SEARCH("paint",D938)),"NG",IF(ISNUMBER(SEARCH("wool",D938)),"NG",IF(ISNUMBER(SEARCH("shark",D938)),"NG",""))))))))</f>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30"/>
      <c r="N939" s="138"/>
      <c r="O939" s="139"/>
      <c r="P939" s="81"/>
      <c r="Q939" s="82">
        <f>ROUND(N939*H939,0)</f>
        <v>0</v>
      </c>
      <c r="R939" s="83"/>
      <c r="S939" s="83"/>
      <c r="T939" s="83"/>
      <c r="U939" s="41" t="str">
        <f>IF(AND(B939="",C939="",D939="",E939="",F939="",G939="",H939="",I939="",J939="",K939="",M939="",N939="",O939="",LEN(Q939)=0)=FALSE,IF(OR(B939="",C939="",D939="",E939="",F939="",G939="",H939="",I939="",J939="",K939="",M939="",N939="",O939="",LEN(Q939)=0,AND(ISNONTEXT(Q939), Q939&gt;100000))=TRUE,"NG",""),"")</f>
        <v>NG</v>
      </c>
      <c r="V939" s="42" t="str">
        <f>IF(ISNUMBER(SEARCH("ガス",D939)),"NG",IF(ISNUMBER(SEARCH("スプレー",D939)),"NG",IF(ISNUMBER(SEARCH("オイル",D939)),"NG",IF(ISNUMBER(SEARCH("バッテリー",D939)),"NG",IF(ISNUMBER(SEARCH("漂白",D939)),"NG",IF(ISNUMBER(SEARCH("ペイント",D939)),"NG",IF(ISNUMBER(SEARCH("ウール",D939)),"NG",IF(ISNUMBER(SEARCH("サメ",D939)),"NG","" ))))))))</f>
        <v/>
      </c>
      <c r="W939" s="42" t="str">
        <f>IF(ISNUMBER(SEARCH("gas",D939)),"NG",IF(ISNUMBER(SEARCH("spray",D939)),"NG",IF(ISNUMBER(SEARCH("oil",D939)),"NG",IF(ISNUMBER(SEARCH("battery",D939)),"NG",IF(ISNUMBER(SEARCH("bleach",D939)),"NG",IF(ISNUMBER(SEARCH("paint",D939)),"NG",IF(ISNUMBER(SEARCH("wool",D939)),"NG",IF(ISNUMBER(SEARCH("shark",D939)),"NG",""))))))))</f>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30"/>
      <c r="N940" s="138"/>
      <c r="O940" s="139"/>
      <c r="P940" s="81"/>
      <c r="Q940" s="82">
        <f>ROUND(N940*H940,0)</f>
        <v>0</v>
      </c>
      <c r="R940" s="83"/>
      <c r="S940" s="83"/>
      <c r="T940" s="83"/>
      <c r="U940" s="41" t="str">
        <f>IF(AND(B940="",C940="",D940="",E940="",F940="",G940="",H940="",I940="",J940="",K940="",M940="",N940="",O940="",LEN(Q940)=0)=FALSE,IF(OR(B940="",C940="",D940="",E940="",F940="",G940="",H940="",I940="",J940="",K940="",M940="",N940="",O940="",LEN(Q940)=0,AND(ISNONTEXT(Q940), Q940&gt;100000))=TRUE,"NG",""),"")</f>
        <v>NG</v>
      </c>
      <c r="V940" s="42" t="str">
        <f>IF(ISNUMBER(SEARCH("ガス",D940)),"NG",IF(ISNUMBER(SEARCH("スプレー",D940)),"NG",IF(ISNUMBER(SEARCH("オイル",D940)),"NG",IF(ISNUMBER(SEARCH("バッテリー",D940)),"NG",IF(ISNUMBER(SEARCH("漂白",D940)),"NG",IF(ISNUMBER(SEARCH("ペイント",D940)),"NG",IF(ISNUMBER(SEARCH("ウール",D940)),"NG",IF(ISNUMBER(SEARCH("サメ",D940)),"NG","" ))))))))</f>
        <v/>
      </c>
      <c r="W940" s="42" t="str">
        <f>IF(ISNUMBER(SEARCH("gas",D940)),"NG",IF(ISNUMBER(SEARCH("spray",D940)),"NG",IF(ISNUMBER(SEARCH("oil",D940)),"NG",IF(ISNUMBER(SEARCH("battery",D940)),"NG",IF(ISNUMBER(SEARCH("bleach",D940)),"NG",IF(ISNUMBER(SEARCH("paint",D940)),"NG",IF(ISNUMBER(SEARCH("wool",D940)),"NG",IF(ISNUMBER(SEARCH("shark",D940)),"NG",""))))))))</f>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30"/>
      <c r="N941" s="138"/>
      <c r="O941" s="139"/>
      <c r="P941" s="81"/>
      <c r="Q941" s="82">
        <f>ROUND(N941*H941,0)</f>
        <v>0</v>
      </c>
      <c r="R941" s="83"/>
      <c r="S941" s="83"/>
      <c r="T941" s="83"/>
      <c r="U941" s="41" t="str">
        <f>IF(AND(B941="",C941="",D941="",E941="",F941="",G941="",H941="",I941="",J941="",K941="",M941="",N941="",O941="",LEN(Q941)=0)=FALSE,IF(OR(B941="",C941="",D941="",E941="",F941="",G941="",H941="",I941="",J941="",K941="",M941="",N941="",O941="",LEN(Q941)=0,AND(ISNONTEXT(Q941), Q941&gt;100000))=TRUE,"NG",""),"")</f>
        <v>NG</v>
      </c>
      <c r="V941" s="42" t="str">
        <f>IF(ISNUMBER(SEARCH("ガス",D941)),"NG",IF(ISNUMBER(SEARCH("スプレー",D941)),"NG",IF(ISNUMBER(SEARCH("オイル",D941)),"NG",IF(ISNUMBER(SEARCH("バッテリー",D941)),"NG",IF(ISNUMBER(SEARCH("漂白",D941)),"NG",IF(ISNUMBER(SEARCH("ペイント",D941)),"NG",IF(ISNUMBER(SEARCH("ウール",D941)),"NG",IF(ISNUMBER(SEARCH("サメ",D941)),"NG","" ))))))))</f>
        <v/>
      </c>
      <c r="W941" s="42" t="str">
        <f>IF(ISNUMBER(SEARCH("gas",D941)),"NG",IF(ISNUMBER(SEARCH("spray",D941)),"NG",IF(ISNUMBER(SEARCH("oil",D941)),"NG",IF(ISNUMBER(SEARCH("battery",D941)),"NG",IF(ISNUMBER(SEARCH("bleach",D941)),"NG",IF(ISNUMBER(SEARCH("paint",D941)),"NG",IF(ISNUMBER(SEARCH("wool",D941)),"NG",IF(ISNUMBER(SEARCH("shark",D941)),"NG",""))))))))</f>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30"/>
      <c r="N942" s="138"/>
      <c r="O942" s="139"/>
      <c r="P942" s="81"/>
      <c r="Q942" s="82">
        <f>ROUND(N942*H942,0)</f>
        <v>0</v>
      </c>
      <c r="R942" s="83"/>
      <c r="S942" s="83"/>
      <c r="T942" s="83"/>
      <c r="U942" s="41" t="str">
        <f>IF(AND(B942="",C942="",D942="",E942="",F942="",G942="",H942="",I942="",J942="",K942="",M942="",N942="",O942="",LEN(Q942)=0)=FALSE,IF(OR(B942="",C942="",D942="",E942="",F942="",G942="",H942="",I942="",J942="",K942="",M942="",N942="",O942="",LEN(Q942)=0,AND(ISNONTEXT(Q942), Q942&gt;100000))=TRUE,"NG",""),"")</f>
        <v>NG</v>
      </c>
      <c r="V942" s="42" t="str">
        <f>IF(ISNUMBER(SEARCH("ガス",D942)),"NG",IF(ISNUMBER(SEARCH("スプレー",D942)),"NG",IF(ISNUMBER(SEARCH("オイル",D942)),"NG",IF(ISNUMBER(SEARCH("バッテリー",D942)),"NG",IF(ISNUMBER(SEARCH("漂白",D942)),"NG",IF(ISNUMBER(SEARCH("ペイント",D942)),"NG",IF(ISNUMBER(SEARCH("ウール",D942)),"NG",IF(ISNUMBER(SEARCH("サメ",D942)),"NG","" ))))))))</f>
        <v/>
      </c>
      <c r="W942" s="42" t="str">
        <f>IF(ISNUMBER(SEARCH("gas",D942)),"NG",IF(ISNUMBER(SEARCH("spray",D942)),"NG",IF(ISNUMBER(SEARCH("oil",D942)),"NG",IF(ISNUMBER(SEARCH("battery",D942)),"NG",IF(ISNUMBER(SEARCH("bleach",D942)),"NG",IF(ISNUMBER(SEARCH("paint",D942)),"NG",IF(ISNUMBER(SEARCH("wool",D942)),"NG",IF(ISNUMBER(SEARCH("shark",D942)),"NG",""))))))))</f>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30"/>
      <c r="N943" s="138"/>
      <c r="O943" s="139"/>
      <c r="P943" s="81"/>
      <c r="Q943" s="82">
        <f>ROUND(N943*H943,0)</f>
        <v>0</v>
      </c>
      <c r="R943" s="83"/>
      <c r="S943" s="83"/>
      <c r="T943" s="83"/>
      <c r="U943" s="41" t="str">
        <f>IF(AND(B943="",C943="",D943="",E943="",F943="",G943="",H943="",I943="",J943="",K943="",M943="",N943="",O943="",LEN(Q943)=0)=FALSE,IF(OR(B943="",C943="",D943="",E943="",F943="",G943="",H943="",I943="",J943="",K943="",M943="",N943="",O943="",LEN(Q943)=0,AND(ISNONTEXT(Q943), Q943&gt;100000))=TRUE,"NG",""),"")</f>
        <v>NG</v>
      </c>
      <c r="V943" s="42" t="str">
        <f>IF(ISNUMBER(SEARCH("ガス",D943)),"NG",IF(ISNUMBER(SEARCH("スプレー",D943)),"NG",IF(ISNUMBER(SEARCH("オイル",D943)),"NG",IF(ISNUMBER(SEARCH("バッテリー",D943)),"NG",IF(ISNUMBER(SEARCH("漂白",D943)),"NG",IF(ISNUMBER(SEARCH("ペイント",D943)),"NG",IF(ISNUMBER(SEARCH("ウール",D943)),"NG",IF(ISNUMBER(SEARCH("サメ",D943)),"NG","" ))))))))</f>
        <v/>
      </c>
      <c r="W943" s="42" t="str">
        <f>IF(ISNUMBER(SEARCH("gas",D943)),"NG",IF(ISNUMBER(SEARCH("spray",D943)),"NG",IF(ISNUMBER(SEARCH("oil",D943)),"NG",IF(ISNUMBER(SEARCH("battery",D943)),"NG",IF(ISNUMBER(SEARCH("bleach",D943)),"NG",IF(ISNUMBER(SEARCH("paint",D943)),"NG",IF(ISNUMBER(SEARCH("wool",D943)),"NG",IF(ISNUMBER(SEARCH("shark",D943)),"NG",""))))))))</f>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30"/>
      <c r="N944" s="138"/>
      <c r="O944" s="139"/>
      <c r="P944" s="81"/>
      <c r="Q944" s="82">
        <f>ROUND(N944*H944,0)</f>
        <v>0</v>
      </c>
      <c r="R944" s="83"/>
      <c r="S944" s="83"/>
      <c r="T944" s="83"/>
      <c r="U944" s="41" t="str">
        <f>IF(AND(B944="",C944="",D944="",E944="",F944="",G944="",H944="",I944="",J944="",K944="",M944="",N944="",O944="",LEN(Q944)=0)=FALSE,IF(OR(B944="",C944="",D944="",E944="",F944="",G944="",H944="",I944="",J944="",K944="",M944="",N944="",O944="",LEN(Q944)=0,AND(ISNONTEXT(Q944), Q944&gt;100000))=TRUE,"NG",""),"")</f>
        <v>NG</v>
      </c>
      <c r="V944" s="42" t="str">
        <f>IF(ISNUMBER(SEARCH("ガス",D944)),"NG",IF(ISNUMBER(SEARCH("スプレー",D944)),"NG",IF(ISNUMBER(SEARCH("オイル",D944)),"NG",IF(ISNUMBER(SEARCH("バッテリー",D944)),"NG",IF(ISNUMBER(SEARCH("漂白",D944)),"NG",IF(ISNUMBER(SEARCH("ペイント",D944)),"NG",IF(ISNUMBER(SEARCH("ウール",D944)),"NG",IF(ISNUMBER(SEARCH("サメ",D944)),"NG","" ))))))))</f>
        <v/>
      </c>
      <c r="W944" s="42" t="str">
        <f>IF(ISNUMBER(SEARCH("gas",D944)),"NG",IF(ISNUMBER(SEARCH("spray",D944)),"NG",IF(ISNUMBER(SEARCH("oil",D944)),"NG",IF(ISNUMBER(SEARCH("battery",D944)),"NG",IF(ISNUMBER(SEARCH("bleach",D944)),"NG",IF(ISNUMBER(SEARCH("paint",D944)),"NG",IF(ISNUMBER(SEARCH("wool",D944)),"NG",IF(ISNUMBER(SEARCH("shark",D944)),"NG",""))))))))</f>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30"/>
      <c r="N945" s="138"/>
      <c r="O945" s="139"/>
      <c r="P945" s="81"/>
      <c r="Q945" s="82">
        <f>ROUND(N945*H945,0)</f>
        <v>0</v>
      </c>
      <c r="R945" s="83"/>
      <c r="S945" s="83"/>
      <c r="T945" s="83"/>
      <c r="U945" s="41" t="str">
        <f>IF(AND(B945="",C945="",D945="",E945="",F945="",G945="",H945="",I945="",J945="",K945="",M945="",N945="",O945="",LEN(Q945)=0)=FALSE,IF(OR(B945="",C945="",D945="",E945="",F945="",G945="",H945="",I945="",J945="",K945="",M945="",N945="",O945="",LEN(Q945)=0,AND(ISNONTEXT(Q945), Q945&gt;100000))=TRUE,"NG",""),"")</f>
        <v>NG</v>
      </c>
      <c r="V945" s="42" t="str">
        <f>IF(ISNUMBER(SEARCH("ガス",D945)),"NG",IF(ISNUMBER(SEARCH("スプレー",D945)),"NG",IF(ISNUMBER(SEARCH("オイル",D945)),"NG",IF(ISNUMBER(SEARCH("バッテリー",D945)),"NG",IF(ISNUMBER(SEARCH("漂白",D945)),"NG",IF(ISNUMBER(SEARCH("ペイント",D945)),"NG",IF(ISNUMBER(SEARCH("ウール",D945)),"NG",IF(ISNUMBER(SEARCH("サメ",D945)),"NG","" ))))))))</f>
        <v/>
      </c>
      <c r="W945" s="42" t="str">
        <f>IF(ISNUMBER(SEARCH("gas",D945)),"NG",IF(ISNUMBER(SEARCH("spray",D945)),"NG",IF(ISNUMBER(SEARCH("oil",D945)),"NG",IF(ISNUMBER(SEARCH("battery",D945)),"NG",IF(ISNUMBER(SEARCH("bleach",D945)),"NG",IF(ISNUMBER(SEARCH("paint",D945)),"NG",IF(ISNUMBER(SEARCH("wool",D945)),"NG",IF(ISNUMBER(SEARCH("shark",D945)),"NG",""))))))))</f>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30"/>
      <c r="N946" s="138"/>
      <c r="O946" s="139"/>
      <c r="P946" s="81"/>
      <c r="Q946" s="82">
        <f>ROUND(N946*H946,0)</f>
        <v>0</v>
      </c>
      <c r="R946" s="83"/>
      <c r="S946" s="83"/>
      <c r="T946" s="83"/>
      <c r="U946" s="41" t="str">
        <f>IF(AND(B946="",C946="",D946="",E946="",F946="",G946="",H946="",I946="",J946="",K946="",M946="",N946="",O946="",LEN(Q946)=0)=FALSE,IF(OR(B946="",C946="",D946="",E946="",F946="",G946="",H946="",I946="",J946="",K946="",M946="",N946="",O946="",LEN(Q946)=0,AND(ISNONTEXT(Q946), Q946&gt;100000))=TRUE,"NG",""),"")</f>
        <v>NG</v>
      </c>
      <c r="V946" s="42" t="str">
        <f>IF(ISNUMBER(SEARCH("ガス",D946)),"NG",IF(ISNUMBER(SEARCH("スプレー",D946)),"NG",IF(ISNUMBER(SEARCH("オイル",D946)),"NG",IF(ISNUMBER(SEARCH("バッテリー",D946)),"NG",IF(ISNUMBER(SEARCH("漂白",D946)),"NG",IF(ISNUMBER(SEARCH("ペイント",D946)),"NG",IF(ISNUMBER(SEARCH("ウール",D946)),"NG",IF(ISNUMBER(SEARCH("サメ",D946)),"NG","" ))))))))</f>
        <v/>
      </c>
      <c r="W946" s="42" t="str">
        <f>IF(ISNUMBER(SEARCH("gas",D946)),"NG",IF(ISNUMBER(SEARCH("spray",D946)),"NG",IF(ISNUMBER(SEARCH("oil",D946)),"NG",IF(ISNUMBER(SEARCH("battery",D946)),"NG",IF(ISNUMBER(SEARCH("bleach",D946)),"NG",IF(ISNUMBER(SEARCH("paint",D946)),"NG",IF(ISNUMBER(SEARCH("wool",D946)),"NG",IF(ISNUMBER(SEARCH("shark",D946)),"NG",""))))))))</f>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30"/>
      <c r="N947" s="138"/>
      <c r="O947" s="139"/>
      <c r="P947" s="81"/>
      <c r="Q947" s="82">
        <f>ROUND(N947*H947,0)</f>
        <v>0</v>
      </c>
      <c r="R947" s="83"/>
      <c r="S947" s="83"/>
      <c r="T947" s="83"/>
      <c r="U947" s="41" t="str">
        <f>IF(AND(B947="",C947="",D947="",E947="",F947="",G947="",H947="",I947="",J947="",K947="",M947="",N947="",O947="",LEN(Q947)=0)=FALSE,IF(OR(B947="",C947="",D947="",E947="",F947="",G947="",H947="",I947="",J947="",K947="",M947="",N947="",O947="",LEN(Q947)=0,AND(ISNONTEXT(Q947), Q947&gt;100000))=TRUE,"NG",""),"")</f>
        <v>NG</v>
      </c>
      <c r="V947" s="42" t="str">
        <f>IF(ISNUMBER(SEARCH("ガス",D947)),"NG",IF(ISNUMBER(SEARCH("スプレー",D947)),"NG",IF(ISNUMBER(SEARCH("オイル",D947)),"NG",IF(ISNUMBER(SEARCH("バッテリー",D947)),"NG",IF(ISNUMBER(SEARCH("漂白",D947)),"NG",IF(ISNUMBER(SEARCH("ペイント",D947)),"NG",IF(ISNUMBER(SEARCH("ウール",D947)),"NG",IF(ISNUMBER(SEARCH("サメ",D947)),"NG","" ))))))))</f>
        <v/>
      </c>
      <c r="W947" s="42" t="str">
        <f>IF(ISNUMBER(SEARCH("gas",D947)),"NG",IF(ISNUMBER(SEARCH("spray",D947)),"NG",IF(ISNUMBER(SEARCH("oil",D947)),"NG",IF(ISNUMBER(SEARCH("battery",D947)),"NG",IF(ISNUMBER(SEARCH("bleach",D947)),"NG",IF(ISNUMBER(SEARCH("paint",D947)),"NG",IF(ISNUMBER(SEARCH("wool",D947)),"NG",IF(ISNUMBER(SEARCH("shark",D947)),"NG",""))))))))</f>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30"/>
      <c r="N948" s="138"/>
      <c r="O948" s="139"/>
      <c r="P948" s="81"/>
      <c r="Q948" s="82">
        <f>ROUND(N948*H948,0)</f>
        <v>0</v>
      </c>
      <c r="R948" s="83"/>
      <c r="S948" s="83"/>
      <c r="T948" s="83"/>
      <c r="U948" s="41" t="str">
        <f>IF(AND(B948="",C948="",D948="",E948="",F948="",G948="",H948="",I948="",J948="",K948="",M948="",N948="",O948="",LEN(Q948)=0)=FALSE,IF(OR(B948="",C948="",D948="",E948="",F948="",G948="",H948="",I948="",J948="",K948="",M948="",N948="",O948="",LEN(Q948)=0,AND(ISNONTEXT(Q948), Q948&gt;100000))=TRUE,"NG",""),"")</f>
        <v>NG</v>
      </c>
      <c r="V948" s="42" t="str">
        <f>IF(ISNUMBER(SEARCH("ガス",D948)),"NG",IF(ISNUMBER(SEARCH("スプレー",D948)),"NG",IF(ISNUMBER(SEARCH("オイル",D948)),"NG",IF(ISNUMBER(SEARCH("バッテリー",D948)),"NG",IF(ISNUMBER(SEARCH("漂白",D948)),"NG",IF(ISNUMBER(SEARCH("ペイント",D948)),"NG",IF(ISNUMBER(SEARCH("ウール",D948)),"NG",IF(ISNUMBER(SEARCH("サメ",D948)),"NG","" ))))))))</f>
        <v/>
      </c>
      <c r="W948" s="42" t="str">
        <f>IF(ISNUMBER(SEARCH("gas",D948)),"NG",IF(ISNUMBER(SEARCH("spray",D948)),"NG",IF(ISNUMBER(SEARCH("oil",D948)),"NG",IF(ISNUMBER(SEARCH("battery",D948)),"NG",IF(ISNUMBER(SEARCH("bleach",D948)),"NG",IF(ISNUMBER(SEARCH("paint",D948)),"NG",IF(ISNUMBER(SEARCH("wool",D948)),"NG",IF(ISNUMBER(SEARCH("shark",D948)),"NG",""))))))))</f>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30"/>
      <c r="N949" s="138"/>
      <c r="O949" s="139"/>
      <c r="P949" s="81"/>
      <c r="Q949" s="82">
        <f>ROUND(N949*H949,0)</f>
        <v>0</v>
      </c>
      <c r="R949" s="83"/>
      <c r="S949" s="83"/>
      <c r="T949" s="83"/>
      <c r="U949" s="41" t="str">
        <f>IF(AND(B949="",C949="",D949="",E949="",F949="",G949="",H949="",I949="",J949="",K949="",M949="",N949="",O949="",LEN(Q949)=0)=FALSE,IF(OR(B949="",C949="",D949="",E949="",F949="",G949="",H949="",I949="",J949="",K949="",M949="",N949="",O949="",LEN(Q949)=0,AND(ISNONTEXT(Q949), Q949&gt;100000))=TRUE,"NG",""),"")</f>
        <v>NG</v>
      </c>
      <c r="V949" s="42" t="str">
        <f>IF(ISNUMBER(SEARCH("ガス",D949)),"NG",IF(ISNUMBER(SEARCH("スプレー",D949)),"NG",IF(ISNUMBER(SEARCH("オイル",D949)),"NG",IF(ISNUMBER(SEARCH("バッテリー",D949)),"NG",IF(ISNUMBER(SEARCH("漂白",D949)),"NG",IF(ISNUMBER(SEARCH("ペイント",D949)),"NG",IF(ISNUMBER(SEARCH("ウール",D949)),"NG",IF(ISNUMBER(SEARCH("サメ",D949)),"NG","" ))))))))</f>
        <v/>
      </c>
      <c r="W949" s="42" t="str">
        <f>IF(ISNUMBER(SEARCH("gas",D949)),"NG",IF(ISNUMBER(SEARCH("spray",D949)),"NG",IF(ISNUMBER(SEARCH("oil",D949)),"NG",IF(ISNUMBER(SEARCH("battery",D949)),"NG",IF(ISNUMBER(SEARCH("bleach",D949)),"NG",IF(ISNUMBER(SEARCH("paint",D949)),"NG",IF(ISNUMBER(SEARCH("wool",D949)),"NG",IF(ISNUMBER(SEARCH("shark",D949)),"NG",""))))))))</f>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30"/>
      <c r="N950" s="138"/>
      <c r="O950" s="139"/>
      <c r="P950" s="81"/>
      <c r="Q950" s="82">
        <f>ROUND(N950*H950,0)</f>
        <v>0</v>
      </c>
      <c r="R950" s="83"/>
      <c r="S950" s="83"/>
      <c r="T950" s="83"/>
      <c r="U950" s="41" t="str">
        <f>IF(AND(B950="",C950="",D950="",E950="",F950="",G950="",H950="",I950="",J950="",K950="",M950="",N950="",O950="",LEN(Q950)=0)=FALSE,IF(OR(B950="",C950="",D950="",E950="",F950="",G950="",H950="",I950="",J950="",K950="",M950="",N950="",O950="",LEN(Q950)=0,AND(ISNONTEXT(Q950), Q950&gt;100000))=TRUE,"NG",""),"")</f>
        <v>NG</v>
      </c>
      <c r="V950" s="42" t="str">
        <f>IF(ISNUMBER(SEARCH("ガス",D950)),"NG",IF(ISNUMBER(SEARCH("スプレー",D950)),"NG",IF(ISNUMBER(SEARCH("オイル",D950)),"NG",IF(ISNUMBER(SEARCH("バッテリー",D950)),"NG",IF(ISNUMBER(SEARCH("漂白",D950)),"NG",IF(ISNUMBER(SEARCH("ペイント",D950)),"NG",IF(ISNUMBER(SEARCH("ウール",D950)),"NG",IF(ISNUMBER(SEARCH("サメ",D950)),"NG","" ))))))))</f>
        <v/>
      </c>
      <c r="W950" s="42" t="str">
        <f>IF(ISNUMBER(SEARCH("gas",D950)),"NG",IF(ISNUMBER(SEARCH("spray",D950)),"NG",IF(ISNUMBER(SEARCH("oil",D950)),"NG",IF(ISNUMBER(SEARCH("battery",D950)),"NG",IF(ISNUMBER(SEARCH("bleach",D950)),"NG",IF(ISNUMBER(SEARCH("paint",D950)),"NG",IF(ISNUMBER(SEARCH("wool",D950)),"NG",IF(ISNUMBER(SEARCH("shark",D950)),"NG",""))))))))</f>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30"/>
      <c r="N951" s="138"/>
      <c r="O951" s="139"/>
      <c r="P951" s="81"/>
      <c r="Q951" s="82">
        <f>ROUND(N951*H951,0)</f>
        <v>0</v>
      </c>
      <c r="R951" s="83"/>
      <c r="S951" s="83"/>
      <c r="T951" s="83"/>
      <c r="U951" s="41" t="str">
        <f>IF(AND(B951="",C951="",D951="",E951="",F951="",G951="",H951="",I951="",J951="",K951="",M951="",N951="",O951="",LEN(Q951)=0)=FALSE,IF(OR(B951="",C951="",D951="",E951="",F951="",G951="",H951="",I951="",J951="",K951="",M951="",N951="",O951="",LEN(Q951)=0,AND(ISNONTEXT(Q951), Q951&gt;100000))=TRUE,"NG",""),"")</f>
        <v>NG</v>
      </c>
      <c r="V951" s="42" t="str">
        <f>IF(ISNUMBER(SEARCH("ガス",D951)),"NG",IF(ISNUMBER(SEARCH("スプレー",D951)),"NG",IF(ISNUMBER(SEARCH("オイル",D951)),"NG",IF(ISNUMBER(SEARCH("バッテリー",D951)),"NG",IF(ISNUMBER(SEARCH("漂白",D951)),"NG",IF(ISNUMBER(SEARCH("ペイント",D951)),"NG",IF(ISNUMBER(SEARCH("ウール",D951)),"NG",IF(ISNUMBER(SEARCH("サメ",D951)),"NG","" ))))))))</f>
        <v/>
      </c>
      <c r="W951" s="42" t="str">
        <f>IF(ISNUMBER(SEARCH("gas",D951)),"NG",IF(ISNUMBER(SEARCH("spray",D951)),"NG",IF(ISNUMBER(SEARCH("oil",D951)),"NG",IF(ISNUMBER(SEARCH("battery",D951)),"NG",IF(ISNUMBER(SEARCH("bleach",D951)),"NG",IF(ISNUMBER(SEARCH("paint",D951)),"NG",IF(ISNUMBER(SEARCH("wool",D951)),"NG",IF(ISNUMBER(SEARCH("shark",D951)),"NG",""))))))))</f>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30"/>
      <c r="N952" s="138"/>
      <c r="O952" s="139"/>
      <c r="P952" s="81"/>
      <c r="Q952" s="82">
        <f>ROUND(N952*H952,0)</f>
        <v>0</v>
      </c>
      <c r="R952" s="83"/>
      <c r="S952" s="83"/>
      <c r="T952" s="83"/>
      <c r="U952" s="41" t="str">
        <f>IF(AND(B952="",C952="",D952="",E952="",F952="",G952="",H952="",I952="",J952="",K952="",M952="",N952="",O952="",LEN(Q952)=0)=FALSE,IF(OR(B952="",C952="",D952="",E952="",F952="",G952="",H952="",I952="",J952="",K952="",M952="",N952="",O952="",LEN(Q952)=0,AND(ISNONTEXT(Q952), Q952&gt;100000))=TRUE,"NG",""),"")</f>
        <v>NG</v>
      </c>
      <c r="V952" s="42" t="str">
        <f>IF(ISNUMBER(SEARCH("ガス",D952)),"NG",IF(ISNUMBER(SEARCH("スプレー",D952)),"NG",IF(ISNUMBER(SEARCH("オイル",D952)),"NG",IF(ISNUMBER(SEARCH("バッテリー",D952)),"NG",IF(ISNUMBER(SEARCH("漂白",D952)),"NG",IF(ISNUMBER(SEARCH("ペイント",D952)),"NG",IF(ISNUMBER(SEARCH("ウール",D952)),"NG",IF(ISNUMBER(SEARCH("サメ",D952)),"NG","" ))))))))</f>
        <v/>
      </c>
      <c r="W952" s="42" t="str">
        <f>IF(ISNUMBER(SEARCH("gas",D952)),"NG",IF(ISNUMBER(SEARCH("spray",D952)),"NG",IF(ISNUMBER(SEARCH("oil",D952)),"NG",IF(ISNUMBER(SEARCH("battery",D952)),"NG",IF(ISNUMBER(SEARCH("bleach",D952)),"NG",IF(ISNUMBER(SEARCH("paint",D952)),"NG",IF(ISNUMBER(SEARCH("wool",D952)),"NG",IF(ISNUMBER(SEARCH("shark",D952)),"NG",""))))))))</f>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30"/>
      <c r="N953" s="138"/>
      <c r="O953" s="139"/>
      <c r="P953" s="81"/>
      <c r="Q953" s="82">
        <f>ROUND(N953*H953,0)</f>
        <v>0</v>
      </c>
      <c r="R953" s="83"/>
      <c r="S953" s="83"/>
      <c r="T953" s="83"/>
      <c r="U953" s="41" t="str">
        <f>IF(AND(B953="",C953="",D953="",E953="",F953="",G953="",H953="",I953="",J953="",K953="",M953="",N953="",O953="",LEN(Q953)=0)=FALSE,IF(OR(B953="",C953="",D953="",E953="",F953="",G953="",H953="",I953="",J953="",K953="",M953="",N953="",O953="",LEN(Q953)=0,AND(ISNONTEXT(Q953), Q953&gt;100000))=TRUE,"NG",""),"")</f>
        <v>NG</v>
      </c>
      <c r="V953" s="42" t="str">
        <f>IF(ISNUMBER(SEARCH("ガス",D953)),"NG",IF(ISNUMBER(SEARCH("スプレー",D953)),"NG",IF(ISNUMBER(SEARCH("オイル",D953)),"NG",IF(ISNUMBER(SEARCH("バッテリー",D953)),"NG",IF(ISNUMBER(SEARCH("漂白",D953)),"NG",IF(ISNUMBER(SEARCH("ペイント",D953)),"NG",IF(ISNUMBER(SEARCH("ウール",D953)),"NG",IF(ISNUMBER(SEARCH("サメ",D953)),"NG","" ))))))))</f>
        <v/>
      </c>
      <c r="W953" s="42" t="str">
        <f>IF(ISNUMBER(SEARCH("gas",D953)),"NG",IF(ISNUMBER(SEARCH("spray",D953)),"NG",IF(ISNUMBER(SEARCH("oil",D953)),"NG",IF(ISNUMBER(SEARCH("battery",D953)),"NG",IF(ISNUMBER(SEARCH("bleach",D953)),"NG",IF(ISNUMBER(SEARCH("paint",D953)),"NG",IF(ISNUMBER(SEARCH("wool",D953)),"NG",IF(ISNUMBER(SEARCH("shark",D953)),"NG",""))))))))</f>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30"/>
      <c r="N954" s="138"/>
      <c r="O954" s="139"/>
      <c r="P954" s="81"/>
      <c r="Q954" s="82">
        <f>ROUND(N954*H954,0)</f>
        <v>0</v>
      </c>
      <c r="R954" s="83"/>
      <c r="S954" s="83"/>
      <c r="T954" s="83"/>
      <c r="U954" s="41" t="str">
        <f>IF(AND(B954="",C954="",D954="",E954="",F954="",G954="",H954="",I954="",J954="",K954="",M954="",N954="",O954="",LEN(Q954)=0)=FALSE,IF(OR(B954="",C954="",D954="",E954="",F954="",G954="",H954="",I954="",J954="",K954="",M954="",N954="",O954="",LEN(Q954)=0,AND(ISNONTEXT(Q954), Q954&gt;100000))=TRUE,"NG",""),"")</f>
        <v>NG</v>
      </c>
      <c r="V954" s="42" t="str">
        <f>IF(ISNUMBER(SEARCH("ガス",D954)),"NG",IF(ISNUMBER(SEARCH("スプレー",D954)),"NG",IF(ISNUMBER(SEARCH("オイル",D954)),"NG",IF(ISNUMBER(SEARCH("バッテリー",D954)),"NG",IF(ISNUMBER(SEARCH("漂白",D954)),"NG",IF(ISNUMBER(SEARCH("ペイント",D954)),"NG",IF(ISNUMBER(SEARCH("ウール",D954)),"NG",IF(ISNUMBER(SEARCH("サメ",D954)),"NG","" ))))))))</f>
        <v/>
      </c>
      <c r="W954" s="42" t="str">
        <f>IF(ISNUMBER(SEARCH("gas",D954)),"NG",IF(ISNUMBER(SEARCH("spray",D954)),"NG",IF(ISNUMBER(SEARCH("oil",D954)),"NG",IF(ISNUMBER(SEARCH("battery",D954)),"NG",IF(ISNUMBER(SEARCH("bleach",D954)),"NG",IF(ISNUMBER(SEARCH("paint",D954)),"NG",IF(ISNUMBER(SEARCH("wool",D954)),"NG",IF(ISNUMBER(SEARCH("shark",D954)),"NG",""))))))))</f>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30"/>
      <c r="N955" s="138"/>
      <c r="O955" s="139"/>
      <c r="P955" s="81"/>
      <c r="Q955" s="82">
        <f>ROUND(N955*H955,0)</f>
        <v>0</v>
      </c>
      <c r="R955" s="83"/>
      <c r="S955" s="83"/>
      <c r="T955" s="83"/>
      <c r="U955" s="41" t="str">
        <f>IF(AND(B955="",C955="",D955="",E955="",F955="",G955="",H955="",I955="",J955="",K955="",M955="",N955="",O955="",LEN(Q955)=0)=FALSE,IF(OR(B955="",C955="",D955="",E955="",F955="",G955="",H955="",I955="",J955="",K955="",M955="",N955="",O955="",LEN(Q955)=0,AND(ISNONTEXT(Q955), Q955&gt;100000))=TRUE,"NG",""),"")</f>
        <v>NG</v>
      </c>
      <c r="V955" s="42" t="str">
        <f>IF(ISNUMBER(SEARCH("ガス",D955)),"NG",IF(ISNUMBER(SEARCH("スプレー",D955)),"NG",IF(ISNUMBER(SEARCH("オイル",D955)),"NG",IF(ISNUMBER(SEARCH("バッテリー",D955)),"NG",IF(ISNUMBER(SEARCH("漂白",D955)),"NG",IF(ISNUMBER(SEARCH("ペイント",D955)),"NG",IF(ISNUMBER(SEARCH("ウール",D955)),"NG",IF(ISNUMBER(SEARCH("サメ",D955)),"NG","" ))))))))</f>
        <v/>
      </c>
      <c r="W955" s="42" t="str">
        <f>IF(ISNUMBER(SEARCH("gas",D955)),"NG",IF(ISNUMBER(SEARCH("spray",D955)),"NG",IF(ISNUMBER(SEARCH("oil",D955)),"NG",IF(ISNUMBER(SEARCH("battery",D955)),"NG",IF(ISNUMBER(SEARCH("bleach",D955)),"NG",IF(ISNUMBER(SEARCH("paint",D955)),"NG",IF(ISNUMBER(SEARCH("wool",D955)),"NG",IF(ISNUMBER(SEARCH("shark",D955)),"NG",""))))))))</f>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30"/>
      <c r="N956" s="138"/>
      <c r="O956" s="139"/>
      <c r="P956" s="81"/>
      <c r="Q956" s="82">
        <f>ROUND(N956*H956,0)</f>
        <v>0</v>
      </c>
      <c r="R956" s="83"/>
      <c r="S956" s="83"/>
      <c r="T956" s="83"/>
      <c r="U956" s="41" t="str">
        <f>IF(AND(B956="",C956="",D956="",E956="",F956="",G956="",H956="",I956="",J956="",K956="",M956="",N956="",O956="",LEN(Q956)=0)=FALSE,IF(OR(B956="",C956="",D956="",E956="",F956="",G956="",H956="",I956="",J956="",K956="",M956="",N956="",O956="",LEN(Q956)=0,AND(ISNONTEXT(Q956), Q956&gt;100000))=TRUE,"NG",""),"")</f>
        <v>NG</v>
      </c>
      <c r="V956" s="42" t="str">
        <f>IF(ISNUMBER(SEARCH("ガス",D956)),"NG",IF(ISNUMBER(SEARCH("スプレー",D956)),"NG",IF(ISNUMBER(SEARCH("オイル",D956)),"NG",IF(ISNUMBER(SEARCH("バッテリー",D956)),"NG",IF(ISNUMBER(SEARCH("漂白",D956)),"NG",IF(ISNUMBER(SEARCH("ペイント",D956)),"NG",IF(ISNUMBER(SEARCH("ウール",D956)),"NG",IF(ISNUMBER(SEARCH("サメ",D956)),"NG","" ))))))))</f>
        <v/>
      </c>
      <c r="W956" s="42" t="str">
        <f>IF(ISNUMBER(SEARCH("gas",D956)),"NG",IF(ISNUMBER(SEARCH("spray",D956)),"NG",IF(ISNUMBER(SEARCH("oil",D956)),"NG",IF(ISNUMBER(SEARCH("battery",D956)),"NG",IF(ISNUMBER(SEARCH("bleach",D956)),"NG",IF(ISNUMBER(SEARCH("paint",D956)),"NG",IF(ISNUMBER(SEARCH("wool",D956)),"NG",IF(ISNUMBER(SEARCH("shark",D956)),"NG",""))))))))</f>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30"/>
      <c r="N957" s="138"/>
      <c r="O957" s="139"/>
      <c r="P957" s="81"/>
      <c r="Q957" s="82">
        <f>ROUND(N957*H957,0)</f>
        <v>0</v>
      </c>
      <c r="R957" s="83"/>
      <c r="S957" s="83"/>
      <c r="T957" s="83"/>
      <c r="U957" s="41" t="str">
        <f>IF(AND(B957="",C957="",D957="",E957="",F957="",G957="",H957="",I957="",J957="",K957="",M957="",N957="",O957="",LEN(Q957)=0)=FALSE,IF(OR(B957="",C957="",D957="",E957="",F957="",G957="",H957="",I957="",J957="",K957="",M957="",N957="",O957="",LEN(Q957)=0,AND(ISNONTEXT(Q957), Q957&gt;100000))=TRUE,"NG",""),"")</f>
        <v>NG</v>
      </c>
      <c r="V957" s="42" t="str">
        <f>IF(ISNUMBER(SEARCH("ガス",D957)),"NG",IF(ISNUMBER(SEARCH("スプレー",D957)),"NG",IF(ISNUMBER(SEARCH("オイル",D957)),"NG",IF(ISNUMBER(SEARCH("バッテリー",D957)),"NG",IF(ISNUMBER(SEARCH("漂白",D957)),"NG",IF(ISNUMBER(SEARCH("ペイント",D957)),"NG",IF(ISNUMBER(SEARCH("ウール",D957)),"NG",IF(ISNUMBER(SEARCH("サメ",D957)),"NG","" ))))))))</f>
        <v/>
      </c>
      <c r="W957" s="42" t="str">
        <f>IF(ISNUMBER(SEARCH("gas",D957)),"NG",IF(ISNUMBER(SEARCH("spray",D957)),"NG",IF(ISNUMBER(SEARCH("oil",D957)),"NG",IF(ISNUMBER(SEARCH("battery",D957)),"NG",IF(ISNUMBER(SEARCH("bleach",D957)),"NG",IF(ISNUMBER(SEARCH("paint",D957)),"NG",IF(ISNUMBER(SEARCH("wool",D957)),"NG",IF(ISNUMBER(SEARCH("shark",D957)),"NG",""))))))))</f>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30"/>
      <c r="N958" s="138"/>
      <c r="O958" s="139"/>
      <c r="P958" s="81"/>
      <c r="Q958" s="82">
        <f>ROUND(N958*H958,0)</f>
        <v>0</v>
      </c>
      <c r="R958" s="83"/>
      <c r="S958" s="83"/>
      <c r="T958" s="83"/>
      <c r="U958" s="41" t="str">
        <f>IF(AND(B958="",C958="",D958="",E958="",F958="",G958="",H958="",I958="",J958="",K958="",M958="",N958="",O958="",LEN(Q958)=0)=FALSE,IF(OR(B958="",C958="",D958="",E958="",F958="",G958="",H958="",I958="",J958="",K958="",M958="",N958="",O958="",LEN(Q958)=0,AND(ISNONTEXT(Q958), Q958&gt;100000))=TRUE,"NG",""),"")</f>
        <v>NG</v>
      </c>
      <c r="V958" s="42" t="str">
        <f>IF(ISNUMBER(SEARCH("ガス",D958)),"NG",IF(ISNUMBER(SEARCH("スプレー",D958)),"NG",IF(ISNUMBER(SEARCH("オイル",D958)),"NG",IF(ISNUMBER(SEARCH("バッテリー",D958)),"NG",IF(ISNUMBER(SEARCH("漂白",D958)),"NG",IF(ISNUMBER(SEARCH("ペイント",D958)),"NG",IF(ISNUMBER(SEARCH("ウール",D958)),"NG",IF(ISNUMBER(SEARCH("サメ",D958)),"NG","" ))))))))</f>
        <v/>
      </c>
      <c r="W958" s="42" t="str">
        <f>IF(ISNUMBER(SEARCH("gas",D958)),"NG",IF(ISNUMBER(SEARCH("spray",D958)),"NG",IF(ISNUMBER(SEARCH("oil",D958)),"NG",IF(ISNUMBER(SEARCH("battery",D958)),"NG",IF(ISNUMBER(SEARCH("bleach",D958)),"NG",IF(ISNUMBER(SEARCH("paint",D958)),"NG",IF(ISNUMBER(SEARCH("wool",D958)),"NG",IF(ISNUMBER(SEARCH("shark",D958)),"NG",""))))))))</f>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30"/>
      <c r="N959" s="138"/>
      <c r="O959" s="139"/>
      <c r="P959" s="81"/>
      <c r="Q959" s="82">
        <f>ROUND(N959*H959,0)</f>
        <v>0</v>
      </c>
      <c r="R959" s="83"/>
      <c r="S959" s="83"/>
      <c r="T959" s="83"/>
      <c r="U959" s="41" t="str">
        <f>IF(AND(B959="",C959="",D959="",E959="",F959="",G959="",H959="",I959="",J959="",K959="",M959="",N959="",O959="",LEN(Q959)=0)=FALSE,IF(OR(B959="",C959="",D959="",E959="",F959="",G959="",H959="",I959="",J959="",K959="",M959="",N959="",O959="",LEN(Q959)=0,AND(ISNONTEXT(Q959), Q959&gt;100000))=TRUE,"NG",""),"")</f>
        <v>NG</v>
      </c>
      <c r="V959" s="42" t="str">
        <f>IF(ISNUMBER(SEARCH("ガス",D959)),"NG",IF(ISNUMBER(SEARCH("スプレー",D959)),"NG",IF(ISNUMBER(SEARCH("オイル",D959)),"NG",IF(ISNUMBER(SEARCH("バッテリー",D959)),"NG",IF(ISNUMBER(SEARCH("漂白",D959)),"NG",IF(ISNUMBER(SEARCH("ペイント",D959)),"NG",IF(ISNUMBER(SEARCH("ウール",D959)),"NG",IF(ISNUMBER(SEARCH("サメ",D959)),"NG","" ))))))))</f>
        <v/>
      </c>
      <c r="W959" s="42" t="str">
        <f>IF(ISNUMBER(SEARCH("gas",D959)),"NG",IF(ISNUMBER(SEARCH("spray",D959)),"NG",IF(ISNUMBER(SEARCH("oil",D959)),"NG",IF(ISNUMBER(SEARCH("battery",D959)),"NG",IF(ISNUMBER(SEARCH("bleach",D959)),"NG",IF(ISNUMBER(SEARCH("paint",D959)),"NG",IF(ISNUMBER(SEARCH("wool",D959)),"NG",IF(ISNUMBER(SEARCH("shark",D959)),"NG",""))))))))</f>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30"/>
      <c r="N960" s="138"/>
      <c r="O960" s="139"/>
      <c r="P960" s="81"/>
      <c r="Q960" s="82">
        <f>ROUND(N960*H960,0)</f>
        <v>0</v>
      </c>
      <c r="R960" s="83"/>
      <c r="S960" s="83"/>
      <c r="T960" s="83"/>
      <c r="U960" s="41" t="str">
        <f>IF(AND(B960="",C960="",D960="",E960="",F960="",G960="",H960="",I960="",J960="",K960="",M960="",N960="",O960="",LEN(Q960)=0)=FALSE,IF(OR(B960="",C960="",D960="",E960="",F960="",G960="",H960="",I960="",J960="",K960="",M960="",N960="",O960="",LEN(Q960)=0,AND(ISNONTEXT(Q960), Q960&gt;100000))=TRUE,"NG",""),"")</f>
        <v>NG</v>
      </c>
      <c r="V960" s="42" t="str">
        <f>IF(ISNUMBER(SEARCH("ガス",D960)),"NG",IF(ISNUMBER(SEARCH("スプレー",D960)),"NG",IF(ISNUMBER(SEARCH("オイル",D960)),"NG",IF(ISNUMBER(SEARCH("バッテリー",D960)),"NG",IF(ISNUMBER(SEARCH("漂白",D960)),"NG",IF(ISNUMBER(SEARCH("ペイント",D960)),"NG",IF(ISNUMBER(SEARCH("ウール",D960)),"NG",IF(ISNUMBER(SEARCH("サメ",D960)),"NG","" ))))))))</f>
        <v/>
      </c>
      <c r="W960" s="42" t="str">
        <f>IF(ISNUMBER(SEARCH("gas",D960)),"NG",IF(ISNUMBER(SEARCH("spray",D960)),"NG",IF(ISNUMBER(SEARCH("oil",D960)),"NG",IF(ISNUMBER(SEARCH("battery",D960)),"NG",IF(ISNUMBER(SEARCH("bleach",D960)),"NG",IF(ISNUMBER(SEARCH("paint",D960)),"NG",IF(ISNUMBER(SEARCH("wool",D960)),"NG",IF(ISNUMBER(SEARCH("shark",D960)),"NG",""))))))))</f>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30"/>
      <c r="N961" s="138"/>
      <c r="O961" s="139"/>
      <c r="P961" s="81"/>
      <c r="Q961" s="82">
        <f>ROUND(N961*H961,0)</f>
        <v>0</v>
      </c>
      <c r="R961" s="83"/>
      <c r="S961" s="83"/>
      <c r="T961" s="83"/>
      <c r="U961" s="41" t="str">
        <f>IF(AND(B961="",C961="",D961="",E961="",F961="",G961="",H961="",I961="",J961="",K961="",M961="",N961="",O961="",LEN(Q961)=0)=FALSE,IF(OR(B961="",C961="",D961="",E961="",F961="",G961="",H961="",I961="",J961="",K961="",M961="",N961="",O961="",LEN(Q961)=0,AND(ISNONTEXT(Q961), Q961&gt;100000))=TRUE,"NG",""),"")</f>
        <v>NG</v>
      </c>
      <c r="V961" s="42" t="str">
        <f>IF(ISNUMBER(SEARCH("ガス",D961)),"NG",IF(ISNUMBER(SEARCH("スプレー",D961)),"NG",IF(ISNUMBER(SEARCH("オイル",D961)),"NG",IF(ISNUMBER(SEARCH("バッテリー",D961)),"NG",IF(ISNUMBER(SEARCH("漂白",D961)),"NG",IF(ISNUMBER(SEARCH("ペイント",D961)),"NG",IF(ISNUMBER(SEARCH("ウール",D961)),"NG",IF(ISNUMBER(SEARCH("サメ",D961)),"NG","" ))))))))</f>
        <v/>
      </c>
      <c r="W961" s="42" t="str">
        <f>IF(ISNUMBER(SEARCH("gas",D961)),"NG",IF(ISNUMBER(SEARCH("spray",D961)),"NG",IF(ISNUMBER(SEARCH("oil",D961)),"NG",IF(ISNUMBER(SEARCH("battery",D961)),"NG",IF(ISNUMBER(SEARCH("bleach",D961)),"NG",IF(ISNUMBER(SEARCH("paint",D961)),"NG",IF(ISNUMBER(SEARCH("wool",D961)),"NG",IF(ISNUMBER(SEARCH("shark",D961)),"NG",""))))))))</f>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30"/>
      <c r="N962" s="138"/>
      <c r="O962" s="139"/>
      <c r="P962" s="81"/>
      <c r="Q962" s="82">
        <f>ROUND(N962*H962,0)</f>
        <v>0</v>
      </c>
      <c r="R962" s="83"/>
      <c r="S962" s="83"/>
      <c r="T962" s="83"/>
      <c r="U962" s="41" t="str">
        <f>IF(AND(B962="",C962="",D962="",E962="",F962="",G962="",H962="",I962="",J962="",K962="",M962="",N962="",O962="",LEN(Q962)=0)=FALSE,IF(OR(B962="",C962="",D962="",E962="",F962="",G962="",H962="",I962="",J962="",K962="",M962="",N962="",O962="",LEN(Q962)=0,AND(ISNONTEXT(Q962), Q962&gt;100000))=TRUE,"NG",""),"")</f>
        <v>NG</v>
      </c>
      <c r="V962" s="42" t="str">
        <f>IF(ISNUMBER(SEARCH("ガス",D962)),"NG",IF(ISNUMBER(SEARCH("スプレー",D962)),"NG",IF(ISNUMBER(SEARCH("オイル",D962)),"NG",IF(ISNUMBER(SEARCH("バッテリー",D962)),"NG",IF(ISNUMBER(SEARCH("漂白",D962)),"NG",IF(ISNUMBER(SEARCH("ペイント",D962)),"NG",IF(ISNUMBER(SEARCH("ウール",D962)),"NG",IF(ISNUMBER(SEARCH("サメ",D962)),"NG","" ))))))))</f>
        <v/>
      </c>
      <c r="W962" s="42" t="str">
        <f>IF(ISNUMBER(SEARCH("gas",D962)),"NG",IF(ISNUMBER(SEARCH("spray",D962)),"NG",IF(ISNUMBER(SEARCH("oil",D962)),"NG",IF(ISNUMBER(SEARCH("battery",D962)),"NG",IF(ISNUMBER(SEARCH("bleach",D962)),"NG",IF(ISNUMBER(SEARCH("paint",D962)),"NG",IF(ISNUMBER(SEARCH("wool",D962)),"NG",IF(ISNUMBER(SEARCH("shark",D962)),"NG",""))))))))</f>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30"/>
      <c r="N963" s="138"/>
      <c r="O963" s="139"/>
      <c r="P963" s="81"/>
      <c r="Q963" s="82">
        <f>ROUND(N963*H963,0)</f>
        <v>0</v>
      </c>
      <c r="R963" s="83"/>
      <c r="S963" s="83"/>
      <c r="T963" s="83"/>
      <c r="U963" s="41" t="str">
        <f>IF(AND(B963="",C963="",D963="",E963="",F963="",G963="",H963="",I963="",J963="",K963="",M963="",N963="",O963="",LEN(Q963)=0)=FALSE,IF(OR(B963="",C963="",D963="",E963="",F963="",G963="",H963="",I963="",J963="",K963="",M963="",N963="",O963="",LEN(Q963)=0,AND(ISNONTEXT(Q963), Q963&gt;100000))=TRUE,"NG",""),"")</f>
        <v>NG</v>
      </c>
      <c r="V963" s="42" t="str">
        <f>IF(ISNUMBER(SEARCH("ガス",D963)),"NG",IF(ISNUMBER(SEARCH("スプレー",D963)),"NG",IF(ISNUMBER(SEARCH("オイル",D963)),"NG",IF(ISNUMBER(SEARCH("バッテリー",D963)),"NG",IF(ISNUMBER(SEARCH("漂白",D963)),"NG",IF(ISNUMBER(SEARCH("ペイント",D963)),"NG",IF(ISNUMBER(SEARCH("ウール",D963)),"NG",IF(ISNUMBER(SEARCH("サメ",D963)),"NG","" ))))))))</f>
        <v/>
      </c>
      <c r="W963" s="42" t="str">
        <f>IF(ISNUMBER(SEARCH("gas",D963)),"NG",IF(ISNUMBER(SEARCH("spray",D963)),"NG",IF(ISNUMBER(SEARCH("oil",D963)),"NG",IF(ISNUMBER(SEARCH("battery",D963)),"NG",IF(ISNUMBER(SEARCH("bleach",D963)),"NG",IF(ISNUMBER(SEARCH("paint",D963)),"NG",IF(ISNUMBER(SEARCH("wool",D963)),"NG",IF(ISNUMBER(SEARCH("shark",D963)),"NG",""))))))))</f>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30"/>
      <c r="N964" s="138"/>
      <c r="O964" s="139"/>
      <c r="P964" s="81"/>
      <c r="Q964" s="82">
        <f>ROUND(N964*H964,0)</f>
        <v>0</v>
      </c>
      <c r="R964" s="83"/>
      <c r="S964" s="83"/>
      <c r="T964" s="83"/>
      <c r="U964" s="41" t="str">
        <f>IF(AND(B964="",C964="",D964="",E964="",F964="",G964="",H964="",I964="",J964="",K964="",M964="",N964="",O964="",LEN(Q964)=0)=FALSE,IF(OR(B964="",C964="",D964="",E964="",F964="",G964="",H964="",I964="",J964="",K964="",M964="",N964="",O964="",LEN(Q964)=0,AND(ISNONTEXT(Q964), Q964&gt;100000))=TRUE,"NG",""),"")</f>
        <v>NG</v>
      </c>
      <c r="V964" s="42" t="str">
        <f>IF(ISNUMBER(SEARCH("ガス",D964)),"NG",IF(ISNUMBER(SEARCH("スプレー",D964)),"NG",IF(ISNUMBER(SEARCH("オイル",D964)),"NG",IF(ISNUMBER(SEARCH("バッテリー",D964)),"NG",IF(ISNUMBER(SEARCH("漂白",D964)),"NG",IF(ISNUMBER(SEARCH("ペイント",D964)),"NG",IF(ISNUMBER(SEARCH("ウール",D964)),"NG",IF(ISNUMBER(SEARCH("サメ",D964)),"NG","" ))))))))</f>
        <v/>
      </c>
      <c r="W964" s="42" t="str">
        <f>IF(ISNUMBER(SEARCH("gas",D964)),"NG",IF(ISNUMBER(SEARCH("spray",D964)),"NG",IF(ISNUMBER(SEARCH("oil",D964)),"NG",IF(ISNUMBER(SEARCH("battery",D964)),"NG",IF(ISNUMBER(SEARCH("bleach",D964)),"NG",IF(ISNUMBER(SEARCH("paint",D964)),"NG",IF(ISNUMBER(SEARCH("wool",D964)),"NG",IF(ISNUMBER(SEARCH("shark",D964)),"NG",""))))))))</f>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30"/>
      <c r="N965" s="138"/>
      <c r="O965" s="139"/>
      <c r="P965" s="81"/>
      <c r="Q965" s="82">
        <f>ROUND(N965*H965,0)</f>
        <v>0</v>
      </c>
      <c r="R965" s="83"/>
      <c r="S965" s="83"/>
      <c r="T965" s="83"/>
      <c r="U965" s="41" t="str">
        <f>IF(AND(B965="",C965="",D965="",E965="",F965="",G965="",H965="",I965="",J965="",K965="",M965="",N965="",O965="",LEN(Q965)=0)=FALSE,IF(OR(B965="",C965="",D965="",E965="",F965="",G965="",H965="",I965="",J965="",K965="",M965="",N965="",O965="",LEN(Q965)=0,AND(ISNONTEXT(Q965), Q965&gt;100000))=TRUE,"NG",""),"")</f>
        <v>NG</v>
      </c>
      <c r="V965" s="42" t="str">
        <f>IF(ISNUMBER(SEARCH("ガス",D965)),"NG",IF(ISNUMBER(SEARCH("スプレー",D965)),"NG",IF(ISNUMBER(SEARCH("オイル",D965)),"NG",IF(ISNUMBER(SEARCH("バッテリー",D965)),"NG",IF(ISNUMBER(SEARCH("漂白",D965)),"NG",IF(ISNUMBER(SEARCH("ペイント",D965)),"NG",IF(ISNUMBER(SEARCH("ウール",D965)),"NG",IF(ISNUMBER(SEARCH("サメ",D965)),"NG","" ))))))))</f>
        <v/>
      </c>
      <c r="W965" s="42" t="str">
        <f>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30"/>
      <c r="N966" s="138"/>
      <c r="O966" s="139"/>
      <c r="P966" s="81"/>
      <c r="Q966" s="82">
        <f>ROUND(N966*H966,0)</f>
        <v>0</v>
      </c>
      <c r="R966" s="83"/>
      <c r="S966" s="83"/>
      <c r="T966" s="83"/>
      <c r="U966" s="41" t="str">
        <f>IF(AND(B966="",C966="",D966="",E966="",F966="",G966="",H966="",I966="",J966="",K966="",M966="",N966="",O966="",LEN(Q966)=0)=FALSE,IF(OR(B966="",C966="",D966="",E966="",F966="",G966="",H966="",I966="",J966="",K966="",M966="",N966="",O966="",LEN(Q966)=0,AND(ISNONTEXT(Q966), Q966&gt;100000))=TRUE,"NG",""),"")</f>
        <v>NG</v>
      </c>
      <c r="V966" s="42" t="str">
        <f>IF(ISNUMBER(SEARCH("ガス",D966)),"NG",IF(ISNUMBER(SEARCH("スプレー",D966)),"NG",IF(ISNUMBER(SEARCH("オイル",D966)),"NG",IF(ISNUMBER(SEARCH("バッテリー",D966)),"NG",IF(ISNUMBER(SEARCH("漂白",D966)),"NG",IF(ISNUMBER(SEARCH("ペイント",D966)),"NG",IF(ISNUMBER(SEARCH("ウール",D966)),"NG",IF(ISNUMBER(SEARCH("サメ",D966)),"NG","" ))))))))</f>
        <v/>
      </c>
      <c r="W966" s="42" t="str">
        <f>IF(ISNUMBER(SEARCH("gas",D966)),"NG",IF(ISNUMBER(SEARCH("spray",D966)),"NG",IF(ISNUMBER(SEARCH("oil",D966)),"NG",IF(ISNUMBER(SEARCH("battery",D966)),"NG",IF(ISNUMBER(SEARCH("bleach",D966)),"NG",IF(ISNUMBER(SEARCH("paint",D966)),"NG",IF(ISNUMBER(SEARCH("wool",D966)),"NG",IF(ISNUMBER(SEARCH("shark",D966)),"NG",""))))))))</f>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30"/>
      <c r="N967" s="138"/>
      <c r="O967" s="139"/>
      <c r="P967" s="81"/>
      <c r="Q967" s="82">
        <f>ROUND(N967*H967,0)</f>
        <v>0</v>
      </c>
      <c r="R967" s="83"/>
      <c r="S967" s="83"/>
      <c r="T967" s="83"/>
      <c r="U967" s="41" t="str">
        <f>IF(AND(B967="",C967="",D967="",E967="",F967="",G967="",H967="",I967="",J967="",K967="",M967="",N967="",O967="",LEN(Q967)=0)=FALSE,IF(OR(B967="",C967="",D967="",E967="",F967="",G967="",H967="",I967="",J967="",K967="",M967="",N967="",O967="",LEN(Q967)=0,AND(ISNONTEXT(Q967), Q967&gt;100000))=TRUE,"NG",""),"")</f>
        <v>NG</v>
      </c>
      <c r="V967" s="42" t="str">
        <f>IF(ISNUMBER(SEARCH("ガス",D967)),"NG",IF(ISNUMBER(SEARCH("スプレー",D967)),"NG",IF(ISNUMBER(SEARCH("オイル",D967)),"NG",IF(ISNUMBER(SEARCH("バッテリー",D967)),"NG",IF(ISNUMBER(SEARCH("漂白",D967)),"NG",IF(ISNUMBER(SEARCH("ペイント",D967)),"NG",IF(ISNUMBER(SEARCH("ウール",D967)),"NG",IF(ISNUMBER(SEARCH("サメ",D967)),"NG","" ))))))))</f>
        <v/>
      </c>
      <c r="W967" s="42" t="str">
        <f>IF(ISNUMBER(SEARCH("gas",D967)),"NG",IF(ISNUMBER(SEARCH("spray",D967)),"NG",IF(ISNUMBER(SEARCH("oil",D967)),"NG",IF(ISNUMBER(SEARCH("battery",D967)),"NG",IF(ISNUMBER(SEARCH("bleach",D967)),"NG",IF(ISNUMBER(SEARCH("paint",D967)),"NG",IF(ISNUMBER(SEARCH("wool",D967)),"NG",IF(ISNUMBER(SEARCH("shark",D967)),"NG",""))))))))</f>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30"/>
      <c r="N968" s="138"/>
      <c r="O968" s="139"/>
      <c r="P968" s="81"/>
      <c r="Q968" s="82">
        <f>ROUND(N968*H968,0)</f>
        <v>0</v>
      </c>
      <c r="R968" s="83"/>
      <c r="S968" s="83"/>
      <c r="T968" s="83"/>
      <c r="U968" s="41" t="str">
        <f>IF(AND(B968="",C968="",D968="",E968="",F968="",G968="",H968="",I968="",J968="",K968="",M968="",N968="",O968="",LEN(Q968)=0)=FALSE,IF(OR(B968="",C968="",D968="",E968="",F968="",G968="",H968="",I968="",J968="",K968="",M968="",N968="",O968="",LEN(Q968)=0,AND(ISNONTEXT(Q968), Q968&gt;100000))=TRUE,"NG",""),"")</f>
        <v>NG</v>
      </c>
      <c r="V968" s="42" t="str">
        <f>IF(ISNUMBER(SEARCH("ガス",D968)),"NG",IF(ISNUMBER(SEARCH("スプレー",D968)),"NG",IF(ISNUMBER(SEARCH("オイル",D968)),"NG",IF(ISNUMBER(SEARCH("バッテリー",D968)),"NG",IF(ISNUMBER(SEARCH("漂白",D968)),"NG",IF(ISNUMBER(SEARCH("ペイント",D968)),"NG",IF(ISNUMBER(SEARCH("ウール",D968)),"NG",IF(ISNUMBER(SEARCH("サメ",D968)),"NG","" ))))))))</f>
        <v/>
      </c>
      <c r="W968" s="42" t="str">
        <f>IF(ISNUMBER(SEARCH("gas",D968)),"NG",IF(ISNUMBER(SEARCH("spray",D968)),"NG",IF(ISNUMBER(SEARCH("oil",D968)),"NG",IF(ISNUMBER(SEARCH("battery",D968)),"NG",IF(ISNUMBER(SEARCH("bleach",D968)),"NG",IF(ISNUMBER(SEARCH("paint",D968)),"NG",IF(ISNUMBER(SEARCH("wool",D968)),"NG",IF(ISNUMBER(SEARCH("shark",D968)),"NG",""))))))))</f>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30"/>
      <c r="N969" s="138"/>
      <c r="O969" s="139"/>
      <c r="P969" s="81"/>
      <c r="Q969" s="82">
        <f>ROUND(N969*H969,0)</f>
        <v>0</v>
      </c>
      <c r="R969" s="83"/>
      <c r="S969" s="83"/>
      <c r="T969" s="83"/>
      <c r="U969" s="41" t="str">
        <f>IF(AND(B969="",C969="",D969="",E969="",F969="",G969="",H969="",I969="",J969="",K969="",M969="",N969="",O969="",LEN(Q969)=0)=FALSE,IF(OR(B969="",C969="",D969="",E969="",F969="",G969="",H969="",I969="",J969="",K969="",M969="",N969="",O969="",LEN(Q969)=0,AND(ISNONTEXT(Q969), Q969&gt;100000))=TRUE,"NG",""),"")</f>
        <v>NG</v>
      </c>
      <c r="V969" s="42" t="str">
        <f>IF(ISNUMBER(SEARCH("ガス",D969)),"NG",IF(ISNUMBER(SEARCH("スプレー",D969)),"NG",IF(ISNUMBER(SEARCH("オイル",D969)),"NG",IF(ISNUMBER(SEARCH("バッテリー",D969)),"NG",IF(ISNUMBER(SEARCH("漂白",D969)),"NG",IF(ISNUMBER(SEARCH("ペイント",D969)),"NG",IF(ISNUMBER(SEARCH("ウール",D969)),"NG",IF(ISNUMBER(SEARCH("サメ",D969)),"NG","" ))))))))</f>
        <v/>
      </c>
      <c r="W969" s="42" t="str">
        <f>IF(ISNUMBER(SEARCH("gas",D969)),"NG",IF(ISNUMBER(SEARCH("spray",D969)),"NG",IF(ISNUMBER(SEARCH("oil",D969)),"NG",IF(ISNUMBER(SEARCH("battery",D969)),"NG",IF(ISNUMBER(SEARCH("bleach",D969)),"NG",IF(ISNUMBER(SEARCH("paint",D969)),"NG",IF(ISNUMBER(SEARCH("wool",D969)),"NG",IF(ISNUMBER(SEARCH("shark",D969)),"NG",""))))))))</f>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30"/>
      <c r="N970" s="138"/>
      <c r="O970" s="139"/>
      <c r="P970" s="81"/>
      <c r="Q970" s="82">
        <f>ROUND(N970*H970,0)</f>
        <v>0</v>
      </c>
      <c r="R970" s="83"/>
      <c r="S970" s="83"/>
      <c r="T970" s="83"/>
      <c r="U970" s="41" t="str">
        <f>IF(AND(B970="",C970="",D970="",E970="",F970="",G970="",H970="",I970="",J970="",K970="",M970="",N970="",O970="",LEN(Q970)=0)=FALSE,IF(OR(B970="",C970="",D970="",E970="",F970="",G970="",H970="",I970="",J970="",K970="",M970="",N970="",O970="",LEN(Q970)=0,AND(ISNONTEXT(Q970), Q970&gt;100000))=TRUE,"NG",""),"")</f>
        <v>NG</v>
      </c>
      <c r="V970" s="42" t="str">
        <f>IF(ISNUMBER(SEARCH("ガス",D970)),"NG",IF(ISNUMBER(SEARCH("スプレー",D970)),"NG",IF(ISNUMBER(SEARCH("オイル",D970)),"NG",IF(ISNUMBER(SEARCH("バッテリー",D970)),"NG",IF(ISNUMBER(SEARCH("漂白",D970)),"NG",IF(ISNUMBER(SEARCH("ペイント",D970)),"NG",IF(ISNUMBER(SEARCH("ウール",D970)),"NG",IF(ISNUMBER(SEARCH("サメ",D970)),"NG","" ))))))))</f>
        <v/>
      </c>
      <c r="W970" s="42" t="str">
        <f>IF(ISNUMBER(SEARCH("gas",D970)),"NG",IF(ISNUMBER(SEARCH("spray",D970)),"NG",IF(ISNUMBER(SEARCH("oil",D970)),"NG",IF(ISNUMBER(SEARCH("battery",D970)),"NG",IF(ISNUMBER(SEARCH("bleach",D970)),"NG",IF(ISNUMBER(SEARCH("paint",D970)),"NG",IF(ISNUMBER(SEARCH("wool",D970)),"NG",IF(ISNUMBER(SEARCH("shark",D970)),"NG",""))))))))</f>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30"/>
      <c r="N971" s="138"/>
      <c r="O971" s="139"/>
      <c r="P971" s="81"/>
      <c r="Q971" s="82">
        <f>ROUND(N971*H971,0)</f>
        <v>0</v>
      </c>
      <c r="R971" s="83"/>
      <c r="S971" s="83"/>
      <c r="T971" s="83"/>
      <c r="U971" s="41" t="str">
        <f>IF(AND(B971="",C971="",D971="",E971="",F971="",G971="",H971="",I971="",J971="",K971="",M971="",N971="",O971="",LEN(Q971)=0)=FALSE,IF(OR(B971="",C971="",D971="",E971="",F971="",G971="",H971="",I971="",J971="",K971="",M971="",N971="",O971="",LEN(Q971)=0,AND(ISNONTEXT(Q971), Q971&gt;100000))=TRUE,"NG",""),"")</f>
        <v>NG</v>
      </c>
      <c r="V971" s="42" t="str">
        <f>IF(ISNUMBER(SEARCH("ガス",D971)),"NG",IF(ISNUMBER(SEARCH("スプレー",D971)),"NG",IF(ISNUMBER(SEARCH("オイル",D971)),"NG",IF(ISNUMBER(SEARCH("バッテリー",D971)),"NG",IF(ISNUMBER(SEARCH("漂白",D971)),"NG",IF(ISNUMBER(SEARCH("ペイント",D971)),"NG",IF(ISNUMBER(SEARCH("ウール",D971)),"NG",IF(ISNUMBER(SEARCH("サメ",D971)),"NG","" ))))))))</f>
        <v/>
      </c>
      <c r="W971" s="42" t="str">
        <f>IF(ISNUMBER(SEARCH("gas",D971)),"NG",IF(ISNUMBER(SEARCH("spray",D971)),"NG",IF(ISNUMBER(SEARCH("oil",D971)),"NG",IF(ISNUMBER(SEARCH("battery",D971)),"NG",IF(ISNUMBER(SEARCH("bleach",D971)),"NG",IF(ISNUMBER(SEARCH("paint",D971)),"NG",IF(ISNUMBER(SEARCH("wool",D971)),"NG",IF(ISNUMBER(SEARCH("shark",D971)),"NG",""))))))))</f>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30"/>
      <c r="N972" s="138"/>
      <c r="O972" s="139"/>
      <c r="P972" s="81"/>
      <c r="Q972" s="82">
        <f>ROUND(N972*H972,0)</f>
        <v>0</v>
      </c>
      <c r="R972" s="83"/>
      <c r="S972" s="83"/>
      <c r="T972" s="83"/>
      <c r="U972" s="41" t="str">
        <f>IF(AND(B972="",C972="",D972="",E972="",F972="",G972="",H972="",I972="",J972="",K972="",M972="",N972="",O972="",LEN(Q972)=0)=FALSE,IF(OR(B972="",C972="",D972="",E972="",F972="",G972="",H972="",I972="",J972="",K972="",M972="",N972="",O972="",LEN(Q972)=0,AND(ISNONTEXT(Q972), Q972&gt;100000))=TRUE,"NG",""),"")</f>
        <v>NG</v>
      </c>
      <c r="V972" s="42" t="str">
        <f>IF(ISNUMBER(SEARCH("ガス",D972)),"NG",IF(ISNUMBER(SEARCH("スプレー",D972)),"NG",IF(ISNUMBER(SEARCH("オイル",D972)),"NG",IF(ISNUMBER(SEARCH("バッテリー",D972)),"NG",IF(ISNUMBER(SEARCH("漂白",D972)),"NG",IF(ISNUMBER(SEARCH("ペイント",D972)),"NG",IF(ISNUMBER(SEARCH("ウール",D972)),"NG",IF(ISNUMBER(SEARCH("サメ",D972)),"NG","" ))))))))</f>
        <v/>
      </c>
      <c r="W972" s="42" t="str">
        <f>IF(ISNUMBER(SEARCH("gas",D972)),"NG",IF(ISNUMBER(SEARCH("spray",D972)),"NG",IF(ISNUMBER(SEARCH("oil",D972)),"NG",IF(ISNUMBER(SEARCH("battery",D972)),"NG",IF(ISNUMBER(SEARCH("bleach",D972)),"NG",IF(ISNUMBER(SEARCH("paint",D972)),"NG",IF(ISNUMBER(SEARCH("wool",D972)),"NG",IF(ISNUMBER(SEARCH("shark",D972)),"NG",""))))))))</f>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30"/>
      <c r="N973" s="138"/>
      <c r="O973" s="139"/>
      <c r="P973" s="81"/>
      <c r="Q973" s="82">
        <f>ROUND(N973*H973,0)</f>
        <v>0</v>
      </c>
      <c r="R973" s="83"/>
      <c r="S973" s="83"/>
      <c r="T973" s="83"/>
      <c r="U973" s="41" t="str">
        <f>IF(AND(B973="",C973="",D973="",E973="",F973="",G973="",H973="",I973="",J973="",K973="",M973="",N973="",O973="",LEN(Q973)=0)=FALSE,IF(OR(B973="",C973="",D973="",E973="",F973="",G973="",H973="",I973="",J973="",K973="",M973="",N973="",O973="",LEN(Q973)=0,AND(ISNONTEXT(Q973), Q973&gt;100000))=TRUE,"NG",""),"")</f>
        <v>NG</v>
      </c>
      <c r="V973" s="42" t="str">
        <f>IF(ISNUMBER(SEARCH("ガス",D973)),"NG",IF(ISNUMBER(SEARCH("スプレー",D973)),"NG",IF(ISNUMBER(SEARCH("オイル",D973)),"NG",IF(ISNUMBER(SEARCH("バッテリー",D973)),"NG",IF(ISNUMBER(SEARCH("漂白",D973)),"NG",IF(ISNUMBER(SEARCH("ペイント",D973)),"NG",IF(ISNUMBER(SEARCH("ウール",D973)),"NG",IF(ISNUMBER(SEARCH("サメ",D973)),"NG","" ))))))))</f>
        <v/>
      </c>
      <c r="W973" s="42" t="str">
        <f>IF(ISNUMBER(SEARCH("gas",D973)),"NG",IF(ISNUMBER(SEARCH("spray",D973)),"NG",IF(ISNUMBER(SEARCH("oil",D973)),"NG",IF(ISNUMBER(SEARCH("battery",D973)),"NG",IF(ISNUMBER(SEARCH("bleach",D973)),"NG",IF(ISNUMBER(SEARCH("paint",D973)),"NG",IF(ISNUMBER(SEARCH("wool",D973)),"NG",IF(ISNUMBER(SEARCH("shark",D973)),"NG",""))))))))</f>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30"/>
      <c r="N974" s="138"/>
      <c r="O974" s="139"/>
      <c r="P974" s="81"/>
      <c r="Q974" s="82">
        <f>ROUND(N974*H974,0)</f>
        <v>0</v>
      </c>
      <c r="R974" s="83"/>
      <c r="S974" s="83"/>
      <c r="T974" s="83"/>
      <c r="U974" s="41" t="str">
        <f>IF(AND(B974="",C974="",D974="",E974="",F974="",G974="",H974="",I974="",J974="",K974="",M974="",N974="",O974="",LEN(Q974)=0)=FALSE,IF(OR(B974="",C974="",D974="",E974="",F974="",G974="",H974="",I974="",J974="",K974="",M974="",N974="",O974="",LEN(Q974)=0,AND(ISNONTEXT(Q974), Q974&gt;100000))=TRUE,"NG",""),"")</f>
        <v>NG</v>
      </c>
      <c r="V974" s="42" t="str">
        <f>IF(ISNUMBER(SEARCH("ガス",D974)),"NG",IF(ISNUMBER(SEARCH("スプレー",D974)),"NG",IF(ISNUMBER(SEARCH("オイル",D974)),"NG",IF(ISNUMBER(SEARCH("バッテリー",D974)),"NG",IF(ISNUMBER(SEARCH("漂白",D974)),"NG",IF(ISNUMBER(SEARCH("ペイント",D974)),"NG",IF(ISNUMBER(SEARCH("ウール",D974)),"NG",IF(ISNUMBER(SEARCH("サメ",D974)),"NG","" ))))))))</f>
        <v/>
      </c>
      <c r="W974" s="42" t="str">
        <f>IF(ISNUMBER(SEARCH("gas",D974)),"NG",IF(ISNUMBER(SEARCH("spray",D974)),"NG",IF(ISNUMBER(SEARCH("oil",D974)),"NG",IF(ISNUMBER(SEARCH("battery",D974)),"NG",IF(ISNUMBER(SEARCH("bleach",D974)),"NG",IF(ISNUMBER(SEARCH("paint",D974)),"NG",IF(ISNUMBER(SEARCH("wool",D974)),"NG",IF(ISNUMBER(SEARCH("shark",D974)),"NG",""))))))))</f>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30"/>
      <c r="N975" s="138"/>
      <c r="O975" s="139"/>
      <c r="P975" s="81"/>
      <c r="Q975" s="82">
        <f>ROUND(N975*H975,0)</f>
        <v>0</v>
      </c>
      <c r="R975" s="83"/>
      <c r="S975" s="83"/>
      <c r="T975" s="83"/>
      <c r="U975" s="41" t="str">
        <f>IF(AND(B975="",C975="",D975="",E975="",F975="",G975="",H975="",I975="",J975="",K975="",M975="",N975="",O975="",LEN(Q975)=0)=FALSE,IF(OR(B975="",C975="",D975="",E975="",F975="",G975="",H975="",I975="",J975="",K975="",M975="",N975="",O975="",LEN(Q975)=0,AND(ISNONTEXT(Q975), Q975&gt;100000))=TRUE,"NG",""),"")</f>
        <v>NG</v>
      </c>
      <c r="V975" s="42" t="str">
        <f>IF(ISNUMBER(SEARCH("ガス",D975)),"NG",IF(ISNUMBER(SEARCH("スプレー",D975)),"NG",IF(ISNUMBER(SEARCH("オイル",D975)),"NG",IF(ISNUMBER(SEARCH("バッテリー",D975)),"NG",IF(ISNUMBER(SEARCH("漂白",D975)),"NG",IF(ISNUMBER(SEARCH("ペイント",D975)),"NG",IF(ISNUMBER(SEARCH("ウール",D975)),"NG",IF(ISNUMBER(SEARCH("サメ",D975)),"NG","" ))))))))</f>
        <v/>
      </c>
      <c r="W975" s="42" t="str">
        <f>IF(ISNUMBER(SEARCH("gas",D975)),"NG",IF(ISNUMBER(SEARCH("spray",D975)),"NG",IF(ISNUMBER(SEARCH("oil",D975)),"NG",IF(ISNUMBER(SEARCH("battery",D975)),"NG",IF(ISNUMBER(SEARCH("bleach",D975)),"NG",IF(ISNUMBER(SEARCH("paint",D975)),"NG",IF(ISNUMBER(SEARCH("wool",D975)),"NG",IF(ISNUMBER(SEARCH("shark",D975)),"NG",""))))))))</f>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30"/>
      <c r="N976" s="138"/>
      <c r="O976" s="139"/>
      <c r="P976" s="81"/>
      <c r="Q976" s="82">
        <f>ROUND(N976*H976,0)</f>
        <v>0</v>
      </c>
      <c r="R976" s="83"/>
      <c r="S976" s="83"/>
      <c r="T976" s="83"/>
      <c r="U976" s="41" t="str">
        <f>IF(AND(B976="",C976="",D976="",E976="",F976="",G976="",H976="",I976="",J976="",K976="",M976="",N976="",O976="",LEN(Q976)=0)=FALSE,IF(OR(B976="",C976="",D976="",E976="",F976="",G976="",H976="",I976="",J976="",K976="",M976="",N976="",O976="",LEN(Q976)=0,AND(ISNONTEXT(Q976), Q976&gt;100000))=TRUE,"NG",""),"")</f>
        <v>NG</v>
      </c>
      <c r="V976" s="42" t="str">
        <f>IF(ISNUMBER(SEARCH("ガス",D976)),"NG",IF(ISNUMBER(SEARCH("スプレー",D976)),"NG",IF(ISNUMBER(SEARCH("オイル",D976)),"NG",IF(ISNUMBER(SEARCH("バッテリー",D976)),"NG",IF(ISNUMBER(SEARCH("漂白",D976)),"NG",IF(ISNUMBER(SEARCH("ペイント",D976)),"NG",IF(ISNUMBER(SEARCH("ウール",D976)),"NG",IF(ISNUMBER(SEARCH("サメ",D976)),"NG","" ))))))))</f>
        <v/>
      </c>
      <c r="W976" s="42" t="str">
        <f>IF(ISNUMBER(SEARCH("gas",D976)),"NG",IF(ISNUMBER(SEARCH("spray",D976)),"NG",IF(ISNUMBER(SEARCH("oil",D976)),"NG",IF(ISNUMBER(SEARCH("battery",D976)),"NG",IF(ISNUMBER(SEARCH("bleach",D976)),"NG",IF(ISNUMBER(SEARCH("paint",D976)),"NG",IF(ISNUMBER(SEARCH("wool",D976)),"NG",IF(ISNUMBER(SEARCH("shark",D976)),"NG",""))))))))</f>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30"/>
      <c r="N977" s="138"/>
      <c r="O977" s="139"/>
      <c r="P977" s="81"/>
      <c r="Q977" s="82">
        <f>ROUND(N977*H977,0)</f>
        <v>0</v>
      </c>
      <c r="R977" s="83"/>
      <c r="S977" s="83"/>
      <c r="T977" s="83"/>
      <c r="U977" s="41" t="str">
        <f>IF(AND(B977="",C977="",D977="",E977="",F977="",G977="",H977="",I977="",J977="",K977="",M977="",N977="",O977="",LEN(Q977)=0)=FALSE,IF(OR(B977="",C977="",D977="",E977="",F977="",G977="",H977="",I977="",J977="",K977="",M977="",N977="",O977="",LEN(Q977)=0,AND(ISNONTEXT(Q977), Q977&gt;100000))=TRUE,"NG",""),"")</f>
        <v>NG</v>
      </c>
      <c r="V977" s="42" t="str">
        <f>IF(ISNUMBER(SEARCH("ガス",D977)),"NG",IF(ISNUMBER(SEARCH("スプレー",D977)),"NG",IF(ISNUMBER(SEARCH("オイル",D977)),"NG",IF(ISNUMBER(SEARCH("バッテリー",D977)),"NG",IF(ISNUMBER(SEARCH("漂白",D977)),"NG",IF(ISNUMBER(SEARCH("ペイント",D977)),"NG",IF(ISNUMBER(SEARCH("ウール",D977)),"NG",IF(ISNUMBER(SEARCH("サメ",D977)),"NG","" ))))))))</f>
        <v/>
      </c>
      <c r="W977" s="42" t="str">
        <f>IF(ISNUMBER(SEARCH("gas",D977)),"NG",IF(ISNUMBER(SEARCH("spray",D977)),"NG",IF(ISNUMBER(SEARCH("oil",D977)),"NG",IF(ISNUMBER(SEARCH("battery",D977)),"NG",IF(ISNUMBER(SEARCH("bleach",D977)),"NG",IF(ISNUMBER(SEARCH("paint",D977)),"NG",IF(ISNUMBER(SEARCH("wool",D977)),"NG",IF(ISNUMBER(SEARCH("shark",D977)),"NG",""))))))))</f>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30"/>
      <c r="N978" s="138"/>
      <c r="O978" s="139"/>
      <c r="P978" s="81"/>
      <c r="Q978" s="82">
        <f>ROUND(N978*H978,0)</f>
        <v>0</v>
      </c>
      <c r="R978" s="83"/>
      <c r="S978" s="83"/>
      <c r="T978" s="83"/>
      <c r="U978" s="41" t="str">
        <f>IF(AND(B978="",C978="",D978="",E978="",F978="",G978="",H978="",I978="",J978="",K978="",M978="",N978="",O978="",LEN(Q978)=0)=FALSE,IF(OR(B978="",C978="",D978="",E978="",F978="",G978="",H978="",I978="",J978="",K978="",M978="",N978="",O978="",LEN(Q978)=0,AND(ISNONTEXT(Q978), Q978&gt;100000))=TRUE,"NG",""),"")</f>
        <v>NG</v>
      </c>
      <c r="V978" s="42" t="str">
        <f>IF(ISNUMBER(SEARCH("ガス",D978)),"NG",IF(ISNUMBER(SEARCH("スプレー",D978)),"NG",IF(ISNUMBER(SEARCH("オイル",D978)),"NG",IF(ISNUMBER(SEARCH("バッテリー",D978)),"NG",IF(ISNUMBER(SEARCH("漂白",D978)),"NG",IF(ISNUMBER(SEARCH("ペイント",D978)),"NG",IF(ISNUMBER(SEARCH("ウール",D978)),"NG",IF(ISNUMBER(SEARCH("サメ",D978)),"NG","" ))))))))</f>
        <v/>
      </c>
      <c r="W978" s="42" t="str">
        <f>IF(ISNUMBER(SEARCH("gas",D978)),"NG",IF(ISNUMBER(SEARCH("spray",D978)),"NG",IF(ISNUMBER(SEARCH("oil",D978)),"NG",IF(ISNUMBER(SEARCH("battery",D978)),"NG",IF(ISNUMBER(SEARCH("bleach",D978)),"NG",IF(ISNUMBER(SEARCH("paint",D978)),"NG",IF(ISNUMBER(SEARCH("wool",D978)),"NG",IF(ISNUMBER(SEARCH("shark",D978)),"NG",""))))))))</f>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30"/>
      <c r="N979" s="138"/>
      <c r="O979" s="139"/>
      <c r="P979" s="81"/>
      <c r="Q979" s="82">
        <f>ROUND(N979*H979,0)</f>
        <v>0</v>
      </c>
      <c r="R979" s="83"/>
      <c r="S979" s="83"/>
      <c r="T979" s="83"/>
      <c r="U979" s="41" t="str">
        <f>IF(AND(B979="",C979="",D979="",E979="",F979="",G979="",H979="",I979="",J979="",K979="",M979="",N979="",O979="",LEN(Q979)=0)=FALSE,IF(OR(B979="",C979="",D979="",E979="",F979="",G979="",H979="",I979="",J979="",K979="",M979="",N979="",O979="",LEN(Q979)=0,AND(ISNONTEXT(Q979), Q979&gt;100000))=TRUE,"NG",""),"")</f>
        <v>NG</v>
      </c>
      <c r="V979" s="42" t="str">
        <f>IF(ISNUMBER(SEARCH("ガス",D979)),"NG",IF(ISNUMBER(SEARCH("スプレー",D979)),"NG",IF(ISNUMBER(SEARCH("オイル",D979)),"NG",IF(ISNUMBER(SEARCH("バッテリー",D979)),"NG",IF(ISNUMBER(SEARCH("漂白",D979)),"NG",IF(ISNUMBER(SEARCH("ペイント",D979)),"NG",IF(ISNUMBER(SEARCH("ウール",D979)),"NG",IF(ISNUMBER(SEARCH("サメ",D979)),"NG","" ))))))))</f>
        <v/>
      </c>
      <c r="W979" s="42" t="str">
        <f>IF(ISNUMBER(SEARCH("gas",D979)),"NG",IF(ISNUMBER(SEARCH("spray",D979)),"NG",IF(ISNUMBER(SEARCH("oil",D979)),"NG",IF(ISNUMBER(SEARCH("battery",D979)),"NG",IF(ISNUMBER(SEARCH("bleach",D979)),"NG",IF(ISNUMBER(SEARCH("paint",D979)),"NG",IF(ISNUMBER(SEARCH("wool",D979)),"NG",IF(ISNUMBER(SEARCH("shark",D979)),"NG",""))))))))</f>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30"/>
      <c r="N980" s="138"/>
      <c r="O980" s="139"/>
      <c r="P980" s="81"/>
      <c r="Q980" s="82">
        <f>ROUND(N980*H980,0)</f>
        <v>0</v>
      </c>
      <c r="R980" s="83"/>
      <c r="S980" s="83"/>
      <c r="T980" s="83"/>
      <c r="U980" s="41" t="str">
        <f>IF(AND(B980="",C980="",D980="",E980="",F980="",G980="",H980="",I980="",J980="",K980="",M980="",N980="",O980="",LEN(Q980)=0)=FALSE,IF(OR(B980="",C980="",D980="",E980="",F980="",G980="",H980="",I980="",J980="",K980="",M980="",N980="",O980="",LEN(Q980)=0,AND(ISNONTEXT(Q980), Q980&gt;100000))=TRUE,"NG",""),"")</f>
        <v>NG</v>
      </c>
      <c r="V980" s="42" t="str">
        <f>IF(ISNUMBER(SEARCH("ガス",D980)),"NG",IF(ISNUMBER(SEARCH("スプレー",D980)),"NG",IF(ISNUMBER(SEARCH("オイル",D980)),"NG",IF(ISNUMBER(SEARCH("バッテリー",D980)),"NG",IF(ISNUMBER(SEARCH("漂白",D980)),"NG",IF(ISNUMBER(SEARCH("ペイント",D980)),"NG",IF(ISNUMBER(SEARCH("ウール",D980)),"NG",IF(ISNUMBER(SEARCH("サメ",D980)),"NG","" ))))))))</f>
        <v/>
      </c>
      <c r="W980" s="42" t="str">
        <f>IF(ISNUMBER(SEARCH("gas",D980)),"NG",IF(ISNUMBER(SEARCH("spray",D980)),"NG",IF(ISNUMBER(SEARCH("oil",D980)),"NG",IF(ISNUMBER(SEARCH("battery",D980)),"NG",IF(ISNUMBER(SEARCH("bleach",D980)),"NG",IF(ISNUMBER(SEARCH("paint",D980)),"NG",IF(ISNUMBER(SEARCH("wool",D980)),"NG",IF(ISNUMBER(SEARCH("shark",D980)),"NG",""))))))))</f>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30"/>
      <c r="N981" s="138"/>
      <c r="O981" s="139"/>
      <c r="P981" s="81"/>
      <c r="Q981" s="82">
        <f>ROUND(N981*H981,0)</f>
        <v>0</v>
      </c>
      <c r="R981" s="83"/>
      <c r="S981" s="83"/>
      <c r="T981" s="83"/>
      <c r="U981" s="41" t="str">
        <f>IF(AND(B981="",C981="",D981="",E981="",F981="",G981="",H981="",I981="",J981="",K981="",M981="",N981="",O981="",LEN(Q981)=0)=FALSE,IF(OR(B981="",C981="",D981="",E981="",F981="",G981="",H981="",I981="",J981="",K981="",M981="",N981="",O981="",LEN(Q981)=0,AND(ISNONTEXT(Q981), Q981&gt;100000))=TRUE,"NG",""),"")</f>
        <v>NG</v>
      </c>
      <c r="V981" s="42" t="str">
        <f>IF(ISNUMBER(SEARCH("ガス",D981)),"NG",IF(ISNUMBER(SEARCH("スプレー",D981)),"NG",IF(ISNUMBER(SEARCH("オイル",D981)),"NG",IF(ISNUMBER(SEARCH("バッテリー",D981)),"NG",IF(ISNUMBER(SEARCH("漂白",D981)),"NG",IF(ISNUMBER(SEARCH("ペイント",D981)),"NG",IF(ISNUMBER(SEARCH("ウール",D981)),"NG",IF(ISNUMBER(SEARCH("サメ",D981)),"NG","" ))))))))</f>
        <v/>
      </c>
      <c r="W981" s="42" t="str">
        <f>IF(ISNUMBER(SEARCH("gas",D981)),"NG",IF(ISNUMBER(SEARCH("spray",D981)),"NG",IF(ISNUMBER(SEARCH("oil",D981)),"NG",IF(ISNUMBER(SEARCH("battery",D981)),"NG",IF(ISNUMBER(SEARCH("bleach",D981)),"NG",IF(ISNUMBER(SEARCH("paint",D981)),"NG",IF(ISNUMBER(SEARCH("wool",D981)),"NG",IF(ISNUMBER(SEARCH("shark",D981)),"NG",""))))))))</f>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30"/>
      <c r="N982" s="138"/>
      <c r="O982" s="139"/>
      <c r="P982" s="81"/>
      <c r="Q982" s="82">
        <f>ROUND(N982*H982,0)</f>
        <v>0</v>
      </c>
      <c r="R982" s="83"/>
      <c r="S982" s="83"/>
      <c r="T982" s="83"/>
      <c r="U982" s="41" t="str">
        <f>IF(AND(B982="",C982="",D982="",E982="",F982="",G982="",H982="",I982="",J982="",K982="",M982="",N982="",O982="",LEN(Q982)=0)=FALSE,IF(OR(B982="",C982="",D982="",E982="",F982="",G982="",H982="",I982="",J982="",K982="",M982="",N982="",O982="",LEN(Q982)=0,AND(ISNONTEXT(Q982), Q982&gt;100000))=TRUE,"NG",""),"")</f>
        <v>NG</v>
      </c>
      <c r="V982" s="42" t="str">
        <f>IF(ISNUMBER(SEARCH("ガス",D982)),"NG",IF(ISNUMBER(SEARCH("スプレー",D982)),"NG",IF(ISNUMBER(SEARCH("オイル",D982)),"NG",IF(ISNUMBER(SEARCH("バッテリー",D982)),"NG",IF(ISNUMBER(SEARCH("漂白",D982)),"NG",IF(ISNUMBER(SEARCH("ペイント",D982)),"NG",IF(ISNUMBER(SEARCH("ウール",D982)),"NG",IF(ISNUMBER(SEARCH("サメ",D982)),"NG","" ))))))))</f>
        <v/>
      </c>
      <c r="W982" s="42" t="str">
        <f>IF(ISNUMBER(SEARCH("gas",D982)),"NG",IF(ISNUMBER(SEARCH("spray",D982)),"NG",IF(ISNUMBER(SEARCH("oil",D982)),"NG",IF(ISNUMBER(SEARCH("battery",D982)),"NG",IF(ISNUMBER(SEARCH("bleach",D982)),"NG",IF(ISNUMBER(SEARCH("paint",D982)),"NG",IF(ISNUMBER(SEARCH("wool",D982)),"NG",IF(ISNUMBER(SEARCH("shark",D982)),"NG",""))))))))</f>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30"/>
      <c r="N983" s="138"/>
      <c r="O983" s="139"/>
      <c r="P983" s="81"/>
      <c r="Q983" s="82">
        <f>ROUND(N983*H983,0)</f>
        <v>0</v>
      </c>
      <c r="R983" s="83"/>
      <c r="S983" s="83"/>
      <c r="T983" s="83"/>
      <c r="U983" s="41" t="str">
        <f>IF(AND(B983="",C983="",D983="",E983="",F983="",G983="",H983="",I983="",J983="",K983="",M983="",N983="",O983="",LEN(Q983)=0)=FALSE,IF(OR(B983="",C983="",D983="",E983="",F983="",G983="",H983="",I983="",J983="",K983="",M983="",N983="",O983="",LEN(Q983)=0,AND(ISNONTEXT(Q983), Q983&gt;100000))=TRUE,"NG",""),"")</f>
        <v>NG</v>
      </c>
      <c r="V983" s="42" t="str">
        <f>IF(ISNUMBER(SEARCH("ガス",D983)),"NG",IF(ISNUMBER(SEARCH("スプレー",D983)),"NG",IF(ISNUMBER(SEARCH("オイル",D983)),"NG",IF(ISNUMBER(SEARCH("バッテリー",D983)),"NG",IF(ISNUMBER(SEARCH("漂白",D983)),"NG",IF(ISNUMBER(SEARCH("ペイント",D983)),"NG",IF(ISNUMBER(SEARCH("ウール",D983)),"NG",IF(ISNUMBER(SEARCH("サメ",D983)),"NG","" ))))))))</f>
        <v/>
      </c>
      <c r="W983" s="42" t="str">
        <f>IF(ISNUMBER(SEARCH("gas",D983)),"NG",IF(ISNUMBER(SEARCH("spray",D983)),"NG",IF(ISNUMBER(SEARCH("oil",D983)),"NG",IF(ISNUMBER(SEARCH("battery",D983)),"NG",IF(ISNUMBER(SEARCH("bleach",D983)),"NG",IF(ISNUMBER(SEARCH("paint",D983)),"NG",IF(ISNUMBER(SEARCH("wool",D983)),"NG",IF(ISNUMBER(SEARCH("shark",D983)),"NG",""))))))))</f>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30"/>
      <c r="N984" s="138"/>
      <c r="O984" s="139"/>
      <c r="P984" s="81"/>
      <c r="Q984" s="82">
        <f>ROUND(N984*H984,0)</f>
        <v>0</v>
      </c>
      <c r="R984" s="83"/>
      <c r="S984" s="83"/>
      <c r="T984" s="83"/>
      <c r="U984" s="41" t="str">
        <f>IF(AND(B984="",C984="",D984="",E984="",F984="",G984="",H984="",I984="",J984="",K984="",M984="",N984="",O984="",LEN(Q984)=0)=FALSE,IF(OR(B984="",C984="",D984="",E984="",F984="",G984="",H984="",I984="",J984="",K984="",M984="",N984="",O984="",LEN(Q984)=0,AND(ISNONTEXT(Q984), Q984&gt;100000))=TRUE,"NG",""),"")</f>
        <v>NG</v>
      </c>
      <c r="V984" s="42" t="str">
        <f>IF(ISNUMBER(SEARCH("ガス",D984)),"NG",IF(ISNUMBER(SEARCH("スプレー",D984)),"NG",IF(ISNUMBER(SEARCH("オイル",D984)),"NG",IF(ISNUMBER(SEARCH("バッテリー",D984)),"NG",IF(ISNUMBER(SEARCH("漂白",D984)),"NG",IF(ISNUMBER(SEARCH("ペイント",D984)),"NG",IF(ISNUMBER(SEARCH("ウール",D984)),"NG",IF(ISNUMBER(SEARCH("サメ",D984)),"NG","" ))))))))</f>
        <v/>
      </c>
      <c r="W984" s="42" t="str">
        <f>IF(ISNUMBER(SEARCH("gas",D984)),"NG",IF(ISNUMBER(SEARCH("spray",D984)),"NG",IF(ISNUMBER(SEARCH("oil",D984)),"NG",IF(ISNUMBER(SEARCH("battery",D984)),"NG",IF(ISNUMBER(SEARCH("bleach",D984)),"NG",IF(ISNUMBER(SEARCH("paint",D984)),"NG",IF(ISNUMBER(SEARCH("wool",D984)),"NG",IF(ISNUMBER(SEARCH("shark",D984)),"NG",""))))))))</f>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30"/>
      <c r="N985" s="138"/>
      <c r="O985" s="139"/>
      <c r="P985" s="81"/>
      <c r="Q985" s="82">
        <f>ROUND(N985*H985,0)</f>
        <v>0</v>
      </c>
      <c r="R985" s="83"/>
      <c r="S985" s="83"/>
      <c r="T985" s="83"/>
      <c r="U985" s="41" t="str">
        <f>IF(AND(B985="",C985="",D985="",E985="",F985="",G985="",H985="",I985="",J985="",K985="",M985="",N985="",O985="",LEN(Q985)=0)=FALSE,IF(OR(B985="",C985="",D985="",E985="",F985="",G985="",H985="",I985="",J985="",K985="",M985="",N985="",O985="",LEN(Q985)=0,AND(ISNONTEXT(Q985), Q985&gt;100000))=TRUE,"NG",""),"")</f>
        <v>NG</v>
      </c>
      <c r="V985" s="42" t="str">
        <f>IF(ISNUMBER(SEARCH("ガス",D985)),"NG",IF(ISNUMBER(SEARCH("スプレー",D985)),"NG",IF(ISNUMBER(SEARCH("オイル",D985)),"NG",IF(ISNUMBER(SEARCH("バッテリー",D985)),"NG",IF(ISNUMBER(SEARCH("漂白",D985)),"NG",IF(ISNUMBER(SEARCH("ペイント",D985)),"NG",IF(ISNUMBER(SEARCH("ウール",D985)),"NG",IF(ISNUMBER(SEARCH("サメ",D985)),"NG","" ))))))))</f>
        <v/>
      </c>
      <c r="W985" s="42" t="str">
        <f>IF(ISNUMBER(SEARCH("gas",D985)),"NG",IF(ISNUMBER(SEARCH("spray",D985)),"NG",IF(ISNUMBER(SEARCH("oil",D985)),"NG",IF(ISNUMBER(SEARCH("battery",D985)),"NG",IF(ISNUMBER(SEARCH("bleach",D985)),"NG",IF(ISNUMBER(SEARCH("paint",D985)),"NG",IF(ISNUMBER(SEARCH("wool",D985)),"NG",IF(ISNUMBER(SEARCH("shark",D985)),"NG",""))))))))</f>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30"/>
      <c r="N986" s="138"/>
      <c r="O986" s="139"/>
      <c r="P986" s="81"/>
      <c r="Q986" s="82">
        <f>ROUND(N986*H986,0)</f>
        <v>0</v>
      </c>
      <c r="R986" s="83"/>
      <c r="S986" s="83"/>
      <c r="T986" s="83"/>
      <c r="U986" s="41" t="str">
        <f>IF(AND(B986="",C986="",D986="",E986="",F986="",G986="",H986="",I986="",J986="",K986="",M986="",N986="",O986="",LEN(Q986)=0)=FALSE,IF(OR(B986="",C986="",D986="",E986="",F986="",G986="",H986="",I986="",J986="",K986="",M986="",N986="",O986="",LEN(Q986)=0,AND(ISNONTEXT(Q986), Q986&gt;100000))=TRUE,"NG",""),"")</f>
        <v>NG</v>
      </c>
      <c r="V986" s="42" t="str">
        <f>IF(ISNUMBER(SEARCH("ガス",D986)),"NG",IF(ISNUMBER(SEARCH("スプレー",D986)),"NG",IF(ISNUMBER(SEARCH("オイル",D986)),"NG",IF(ISNUMBER(SEARCH("バッテリー",D986)),"NG",IF(ISNUMBER(SEARCH("漂白",D986)),"NG",IF(ISNUMBER(SEARCH("ペイント",D986)),"NG",IF(ISNUMBER(SEARCH("ウール",D986)),"NG",IF(ISNUMBER(SEARCH("サメ",D986)),"NG","" ))))))))</f>
        <v/>
      </c>
      <c r="W986" s="42" t="str">
        <f>IF(ISNUMBER(SEARCH("gas",D986)),"NG",IF(ISNUMBER(SEARCH("spray",D986)),"NG",IF(ISNUMBER(SEARCH("oil",D986)),"NG",IF(ISNUMBER(SEARCH("battery",D986)),"NG",IF(ISNUMBER(SEARCH("bleach",D986)),"NG",IF(ISNUMBER(SEARCH("paint",D986)),"NG",IF(ISNUMBER(SEARCH("wool",D986)),"NG",IF(ISNUMBER(SEARCH("shark",D986)),"NG",""))))))))</f>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30"/>
      <c r="N987" s="138"/>
      <c r="O987" s="139"/>
      <c r="P987" s="81"/>
      <c r="Q987" s="82">
        <f>ROUND(N987*H987,0)</f>
        <v>0</v>
      </c>
      <c r="R987" s="83"/>
      <c r="S987" s="83"/>
      <c r="T987" s="83"/>
      <c r="U987" s="41" t="str">
        <f>IF(AND(B987="",C987="",D987="",E987="",F987="",G987="",H987="",I987="",J987="",K987="",M987="",N987="",O987="",LEN(Q987)=0)=FALSE,IF(OR(B987="",C987="",D987="",E987="",F987="",G987="",H987="",I987="",J987="",K987="",M987="",N987="",O987="",LEN(Q987)=0,AND(ISNONTEXT(Q987), Q987&gt;100000))=TRUE,"NG",""),"")</f>
        <v>NG</v>
      </c>
      <c r="V987" s="42" t="str">
        <f>IF(ISNUMBER(SEARCH("ガス",D987)),"NG",IF(ISNUMBER(SEARCH("スプレー",D987)),"NG",IF(ISNUMBER(SEARCH("オイル",D987)),"NG",IF(ISNUMBER(SEARCH("バッテリー",D987)),"NG",IF(ISNUMBER(SEARCH("漂白",D987)),"NG",IF(ISNUMBER(SEARCH("ペイント",D987)),"NG",IF(ISNUMBER(SEARCH("ウール",D987)),"NG",IF(ISNUMBER(SEARCH("サメ",D987)),"NG","" ))))))))</f>
        <v/>
      </c>
      <c r="W987" s="42" t="str">
        <f>IF(ISNUMBER(SEARCH("gas",D987)),"NG",IF(ISNUMBER(SEARCH("spray",D987)),"NG",IF(ISNUMBER(SEARCH("oil",D987)),"NG",IF(ISNUMBER(SEARCH("battery",D987)),"NG",IF(ISNUMBER(SEARCH("bleach",D987)),"NG",IF(ISNUMBER(SEARCH("paint",D987)),"NG",IF(ISNUMBER(SEARCH("wool",D987)),"NG",IF(ISNUMBER(SEARCH("shark",D987)),"NG",""))))))))</f>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30"/>
      <c r="N988" s="138"/>
      <c r="O988" s="139"/>
      <c r="P988" s="81"/>
      <c r="Q988" s="82">
        <f>ROUND(N988*H988,0)</f>
        <v>0</v>
      </c>
      <c r="R988" s="83"/>
      <c r="S988" s="83"/>
      <c r="T988" s="83"/>
      <c r="U988" s="41" t="str">
        <f>IF(AND(B988="",C988="",D988="",E988="",F988="",G988="",H988="",I988="",J988="",K988="",M988="",N988="",O988="",LEN(Q988)=0)=FALSE,IF(OR(B988="",C988="",D988="",E988="",F988="",G988="",H988="",I988="",J988="",K988="",M988="",N988="",O988="",LEN(Q988)=0,AND(ISNONTEXT(Q988), Q988&gt;100000))=TRUE,"NG",""),"")</f>
        <v>NG</v>
      </c>
      <c r="V988" s="42" t="str">
        <f>IF(ISNUMBER(SEARCH("ガス",D988)),"NG",IF(ISNUMBER(SEARCH("スプレー",D988)),"NG",IF(ISNUMBER(SEARCH("オイル",D988)),"NG",IF(ISNUMBER(SEARCH("バッテリー",D988)),"NG",IF(ISNUMBER(SEARCH("漂白",D988)),"NG",IF(ISNUMBER(SEARCH("ペイント",D988)),"NG",IF(ISNUMBER(SEARCH("ウール",D988)),"NG",IF(ISNUMBER(SEARCH("サメ",D988)),"NG","" ))))))))</f>
        <v/>
      </c>
      <c r="W988" s="42" t="str">
        <f>IF(ISNUMBER(SEARCH("gas",D988)),"NG",IF(ISNUMBER(SEARCH("spray",D988)),"NG",IF(ISNUMBER(SEARCH("oil",D988)),"NG",IF(ISNUMBER(SEARCH("battery",D988)),"NG",IF(ISNUMBER(SEARCH("bleach",D988)),"NG",IF(ISNUMBER(SEARCH("paint",D988)),"NG",IF(ISNUMBER(SEARCH("wool",D988)),"NG",IF(ISNUMBER(SEARCH("shark",D988)),"NG",""))))))))</f>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30"/>
      <c r="N989" s="138"/>
      <c r="O989" s="139"/>
      <c r="P989" s="81"/>
      <c r="Q989" s="82">
        <f>ROUND(N989*H989,0)</f>
        <v>0</v>
      </c>
      <c r="R989" s="83"/>
      <c r="S989" s="83"/>
      <c r="T989" s="83"/>
      <c r="U989" s="41" t="str">
        <f>IF(AND(B989="",C989="",D989="",E989="",F989="",G989="",H989="",I989="",J989="",K989="",M989="",N989="",O989="",LEN(Q989)=0)=FALSE,IF(OR(B989="",C989="",D989="",E989="",F989="",G989="",H989="",I989="",J989="",K989="",M989="",N989="",O989="",LEN(Q989)=0,AND(ISNONTEXT(Q989), Q989&gt;100000))=TRUE,"NG",""),"")</f>
        <v>NG</v>
      </c>
      <c r="V989" s="42" t="str">
        <f>IF(ISNUMBER(SEARCH("ガス",D989)),"NG",IF(ISNUMBER(SEARCH("スプレー",D989)),"NG",IF(ISNUMBER(SEARCH("オイル",D989)),"NG",IF(ISNUMBER(SEARCH("バッテリー",D989)),"NG",IF(ISNUMBER(SEARCH("漂白",D989)),"NG",IF(ISNUMBER(SEARCH("ペイント",D989)),"NG",IF(ISNUMBER(SEARCH("ウール",D989)),"NG",IF(ISNUMBER(SEARCH("サメ",D989)),"NG","" ))))))))</f>
        <v/>
      </c>
      <c r="W989" s="42" t="str">
        <f>IF(ISNUMBER(SEARCH("gas",D989)),"NG",IF(ISNUMBER(SEARCH("spray",D989)),"NG",IF(ISNUMBER(SEARCH("oil",D989)),"NG",IF(ISNUMBER(SEARCH("battery",D989)),"NG",IF(ISNUMBER(SEARCH("bleach",D989)),"NG",IF(ISNUMBER(SEARCH("paint",D989)),"NG",IF(ISNUMBER(SEARCH("wool",D989)),"NG",IF(ISNUMBER(SEARCH("shark",D989)),"NG",""))))))))</f>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30"/>
      <c r="N990" s="138"/>
      <c r="O990" s="139"/>
      <c r="P990" s="81"/>
      <c r="Q990" s="82">
        <f>ROUND(N990*H990,0)</f>
        <v>0</v>
      </c>
      <c r="R990" s="83"/>
      <c r="S990" s="83"/>
      <c r="T990" s="83"/>
      <c r="U990" s="41" t="str">
        <f>IF(AND(B990="",C990="",D990="",E990="",F990="",G990="",H990="",I990="",J990="",K990="",M990="",N990="",O990="",LEN(Q990)=0)=FALSE,IF(OR(B990="",C990="",D990="",E990="",F990="",G990="",H990="",I990="",J990="",K990="",M990="",N990="",O990="",LEN(Q990)=0,AND(ISNONTEXT(Q990), Q990&gt;100000))=TRUE,"NG",""),"")</f>
        <v>NG</v>
      </c>
      <c r="V990" s="42" t="str">
        <f>IF(ISNUMBER(SEARCH("ガス",D990)),"NG",IF(ISNUMBER(SEARCH("スプレー",D990)),"NG",IF(ISNUMBER(SEARCH("オイル",D990)),"NG",IF(ISNUMBER(SEARCH("バッテリー",D990)),"NG",IF(ISNUMBER(SEARCH("漂白",D990)),"NG",IF(ISNUMBER(SEARCH("ペイント",D990)),"NG",IF(ISNUMBER(SEARCH("ウール",D990)),"NG",IF(ISNUMBER(SEARCH("サメ",D990)),"NG","" ))))))))</f>
        <v/>
      </c>
      <c r="W990" s="42" t="str">
        <f>IF(ISNUMBER(SEARCH("gas",D990)),"NG",IF(ISNUMBER(SEARCH("spray",D990)),"NG",IF(ISNUMBER(SEARCH("oil",D990)),"NG",IF(ISNUMBER(SEARCH("battery",D990)),"NG",IF(ISNUMBER(SEARCH("bleach",D990)),"NG",IF(ISNUMBER(SEARCH("paint",D990)),"NG",IF(ISNUMBER(SEARCH("wool",D990)),"NG",IF(ISNUMBER(SEARCH("shark",D990)),"NG",""))))))))</f>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30"/>
      <c r="N991" s="138"/>
      <c r="O991" s="139"/>
      <c r="P991" s="81"/>
      <c r="Q991" s="82">
        <f>ROUND(N991*H991,0)</f>
        <v>0</v>
      </c>
      <c r="R991" s="83"/>
      <c r="S991" s="83"/>
      <c r="T991" s="83"/>
      <c r="U991" s="41" t="str">
        <f>IF(AND(B991="",C991="",D991="",E991="",F991="",G991="",H991="",I991="",J991="",K991="",M991="",N991="",O991="",LEN(Q991)=0)=FALSE,IF(OR(B991="",C991="",D991="",E991="",F991="",G991="",H991="",I991="",J991="",K991="",M991="",N991="",O991="",LEN(Q991)=0,AND(ISNONTEXT(Q991), Q991&gt;100000))=TRUE,"NG",""),"")</f>
        <v>NG</v>
      </c>
      <c r="V991" s="42" t="str">
        <f>IF(ISNUMBER(SEARCH("ガス",D991)),"NG",IF(ISNUMBER(SEARCH("スプレー",D991)),"NG",IF(ISNUMBER(SEARCH("オイル",D991)),"NG",IF(ISNUMBER(SEARCH("バッテリー",D991)),"NG",IF(ISNUMBER(SEARCH("漂白",D991)),"NG",IF(ISNUMBER(SEARCH("ペイント",D991)),"NG",IF(ISNUMBER(SEARCH("ウール",D991)),"NG",IF(ISNUMBER(SEARCH("サメ",D991)),"NG","" ))))))))</f>
        <v/>
      </c>
      <c r="W991" s="42" t="str">
        <f>IF(ISNUMBER(SEARCH("gas",D991)),"NG",IF(ISNUMBER(SEARCH("spray",D991)),"NG",IF(ISNUMBER(SEARCH("oil",D991)),"NG",IF(ISNUMBER(SEARCH("battery",D991)),"NG",IF(ISNUMBER(SEARCH("bleach",D991)),"NG",IF(ISNUMBER(SEARCH("paint",D991)),"NG",IF(ISNUMBER(SEARCH("wool",D991)),"NG",IF(ISNUMBER(SEARCH("shark",D991)),"NG",""))))))))</f>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30"/>
      <c r="N992" s="138"/>
      <c r="O992" s="139"/>
      <c r="P992" s="81"/>
      <c r="Q992" s="82">
        <f>ROUND(N992*H992,0)</f>
        <v>0</v>
      </c>
      <c r="R992" s="83"/>
      <c r="S992" s="83"/>
      <c r="T992" s="83"/>
      <c r="U992" s="41" t="str">
        <f>IF(AND(B992="",C992="",D992="",E992="",F992="",G992="",H992="",I992="",J992="",K992="",M992="",N992="",O992="",LEN(Q992)=0)=FALSE,IF(OR(B992="",C992="",D992="",E992="",F992="",G992="",H992="",I992="",J992="",K992="",M992="",N992="",O992="",LEN(Q992)=0,AND(ISNONTEXT(Q992), Q992&gt;100000))=TRUE,"NG",""),"")</f>
        <v>NG</v>
      </c>
      <c r="V992" s="42" t="str">
        <f>IF(ISNUMBER(SEARCH("ガス",D992)),"NG",IF(ISNUMBER(SEARCH("スプレー",D992)),"NG",IF(ISNUMBER(SEARCH("オイル",D992)),"NG",IF(ISNUMBER(SEARCH("バッテリー",D992)),"NG",IF(ISNUMBER(SEARCH("漂白",D992)),"NG",IF(ISNUMBER(SEARCH("ペイント",D992)),"NG",IF(ISNUMBER(SEARCH("ウール",D992)),"NG",IF(ISNUMBER(SEARCH("サメ",D992)),"NG","" ))))))))</f>
        <v/>
      </c>
      <c r="W992" s="42" t="str">
        <f>IF(ISNUMBER(SEARCH("gas",D992)),"NG",IF(ISNUMBER(SEARCH("spray",D992)),"NG",IF(ISNUMBER(SEARCH("oil",D992)),"NG",IF(ISNUMBER(SEARCH("battery",D992)),"NG",IF(ISNUMBER(SEARCH("bleach",D992)),"NG",IF(ISNUMBER(SEARCH("paint",D992)),"NG",IF(ISNUMBER(SEARCH("wool",D992)),"NG",IF(ISNUMBER(SEARCH("shark",D992)),"NG",""))))))))</f>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30"/>
      <c r="N993" s="138"/>
      <c r="O993" s="139"/>
      <c r="P993" s="81"/>
      <c r="Q993" s="82">
        <f>ROUND(N993*H993,0)</f>
        <v>0</v>
      </c>
      <c r="R993" s="83"/>
      <c r="S993" s="83"/>
      <c r="T993" s="83"/>
      <c r="U993" s="41" t="str">
        <f>IF(AND(B993="",C993="",D993="",E993="",F993="",G993="",H993="",I993="",J993="",K993="",M993="",N993="",O993="",LEN(Q993)=0)=FALSE,IF(OR(B993="",C993="",D993="",E993="",F993="",G993="",H993="",I993="",J993="",K993="",M993="",N993="",O993="",LEN(Q993)=0,AND(ISNONTEXT(Q993), Q993&gt;100000))=TRUE,"NG",""),"")</f>
        <v>NG</v>
      </c>
      <c r="V993" s="42" t="str">
        <f>IF(ISNUMBER(SEARCH("ガス",D993)),"NG",IF(ISNUMBER(SEARCH("スプレー",D993)),"NG",IF(ISNUMBER(SEARCH("オイル",D993)),"NG",IF(ISNUMBER(SEARCH("バッテリー",D993)),"NG",IF(ISNUMBER(SEARCH("漂白",D993)),"NG",IF(ISNUMBER(SEARCH("ペイント",D993)),"NG",IF(ISNUMBER(SEARCH("ウール",D993)),"NG",IF(ISNUMBER(SEARCH("サメ",D993)),"NG","" ))))))))</f>
        <v/>
      </c>
      <c r="W993" s="42" t="str">
        <f>IF(ISNUMBER(SEARCH("gas",D993)),"NG",IF(ISNUMBER(SEARCH("spray",D993)),"NG",IF(ISNUMBER(SEARCH("oil",D993)),"NG",IF(ISNUMBER(SEARCH("battery",D993)),"NG",IF(ISNUMBER(SEARCH("bleach",D993)),"NG",IF(ISNUMBER(SEARCH("paint",D993)),"NG",IF(ISNUMBER(SEARCH("wool",D993)),"NG",IF(ISNUMBER(SEARCH("shark",D993)),"NG",""))))))))</f>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30"/>
      <c r="N994" s="138"/>
      <c r="O994" s="139"/>
      <c r="P994" s="81"/>
      <c r="Q994" s="82">
        <f>ROUND(N994*H994,0)</f>
        <v>0</v>
      </c>
      <c r="R994" s="83"/>
      <c r="S994" s="83"/>
      <c r="T994" s="83"/>
      <c r="U994" s="41" t="str">
        <f>IF(AND(B994="",C994="",D994="",E994="",F994="",G994="",H994="",I994="",J994="",K994="",M994="",N994="",O994="",LEN(Q994)=0)=FALSE,IF(OR(B994="",C994="",D994="",E994="",F994="",G994="",H994="",I994="",J994="",K994="",M994="",N994="",O994="",LEN(Q994)=0,AND(ISNONTEXT(Q994), Q994&gt;100000))=TRUE,"NG",""),"")</f>
        <v>NG</v>
      </c>
      <c r="V994" s="42" t="str">
        <f>IF(ISNUMBER(SEARCH("ガス",D994)),"NG",IF(ISNUMBER(SEARCH("スプレー",D994)),"NG",IF(ISNUMBER(SEARCH("オイル",D994)),"NG",IF(ISNUMBER(SEARCH("バッテリー",D994)),"NG",IF(ISNUMBER(SEARCH("漂白",D994)),"NG",IF(ISNUMBER(SEARCH("ペイント",D994)),"NG",IF(ISNUMBER(SEARCH("ウール",D994)),"NG",IF(ISNUMBER(SEARCH("サメ",D994)),"NG","" ))))))))</f>
        <v/>
      </c>
      <c r="W994" s="42" t="str">
        <f>IF(ISNUMBER(SEARCH("gas",D994)),"NG",IF(ISNUMBER(SEARCH("spray",D994)),"NG",IF(ISNUMBER(SEARCH("oil",D994)),"NG",IF(ISNUMBER(SEARCH("battery",D994)),"NG",IF(ISNUMBER(SEARCH("bleach",D994)),"NG",IF(ISNUMBER(SEARCH("paint",D994)),"NG",IF(ISNUMBER(SEARCH("wool",D994)),"NG",IF(ISNUMBER(SEARCH("shark",D994)),"NG",""))))))))</f>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30"/>
      <c r="N995" s="138"/>
      <c r="O995" s="139"/>
      <c r="P995" s="81"/>
      <c r="Q995" s="82">
        <f>ROUND(N995*H995,0)</f>
        <v>0</v>
      </c>
      <c r="R995" s="83"/>
      <c r="S995" s="83"/>
      <c r="T995" s="83"/>
      <c r="U995" s="41" t="str">
        <f>IF(AND(B995="",C995="",D995="",E995="",F995="",G995="",H995="",I995="",J995="",K995="",M995="",N995="",O995="",LEN(Q995)=0)=FALSE,IF(OR(B995="",C995="",D995="",E995="",F995="",G995="",H995="",I995="",J995="",K995="",M995="",N995="",O995="",LEN(Q995)=0,AND(ISNONTEXT(Q995), Q995&gt;100000))=TRUE,"NG",""),"")</f>
        <v>NG</v>
      </c>
      <c r="V995" s="42" t="str">
        <f>IF(ISNUMBER(SEARCH("ガス",D995)),"NG",IF(ISNUMBER(SEARCH("スプレー",D995)),"NG",IF(ISNUMBER(SEARCH("オイル",D995)),"NG",IF(ISNUMBER(SEARCH("バッテリー",D995)),"NG",IF(ISNUMBER(SEARCH("漂白",D995)),"NG",IF(ISNUMBER(SEARCH("ペイント",D995)),"NG",IF(ISNUMBER(SEARCH("ウール",D995)),"NG",IF(ISNUMBER(SEARCH("サメ",D995)),"NG","" ))))))))</f>
        <v/>
      </c>
      <c r="W995" s="42" t="str">
        <f>IF(ISNUMBER(SEARCH("gas",D995)),"NG",IF(ISNUMBER(SEARCH("spray",D995)),"NG",IF(ISNUMBER(SEARCH("oil",D995)),"NG",IF(ISNUMBER(SEARCH("battery",D995)),"NG",IF(ISNUMBER(SEARCH("bleach",D995)),"NG",IF(ISNUMBER(SEARCH("paint",D995)),"NG",IF(ISNUMBER(SEARCH("wool",D995)),"NG",IF(ISNUMBER(SEARCH("shark",D995)),"NG",""))))))))</f>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30"/>
      <c r="N996" s="138"/>
      <c r="O996" s="139"/>
      <c r="P996" s="81"/>
      <c r="Q996" s="82">
        <f>ROUND(N996*H996,0)</f>
        <v>0</v>
      </c>
      <c r="R996" s="83"/>
      <c r="S996" s="83"/>
      <c r="T996" s="83"/>
      <c r="U996" s="41" t="str">
        <f>IF(AND(B996="",C996="",D996="",E996="",F996="",G996="",H996="",I996="",J996="",K996="",M996="",N996="",O996="",LEN(Q996)=0)=FALSE,IF(OR(B996="",C996="",D996="",E996="",F996="",G996="",H996="",I996="",J996="",K996="",M996="",N996="",O996="",LEN(Q996)=0,AND(ISNONTEXT(Q996), Q996&gt;100000))=TRUE,"NG",""),"")</f>
        <v>NG</v>
      </c>
      <c r="V996" s="42" t="str">
        <f>IF(ISNUMBER(SEARCH("ガス",D996)),"NG",IF(ISNUMBER(SEARCH("スプレー",D996)),"NG",IF(ISNUMBER(SEARCH("オイル",D996)),"NG",IF(ISNUMBER(SEARCH("バッテリー",D996)),"NG",IF(ISNUMBER(SEARCH("漂白",D996)),"NG",IF(ISNUMBER(SEARCH("ペイント",D996)),"NG",IF(ISNUMBER(SEARCH("ウール",D996)),"NG",IF(ISNUMBER(SEARCH("サメ",D996)),"NG","" ))))))))</f>
        <v/>
      </c>
      <c r="W996" s="42" t="str">
        <f>IF(ISNUMBER(SEARCH("gas",D996)),"NG",IF(ISNUMBER(SEARCH("spray",D996)),"NG",IF(ISNUMBER(SEARCH("oil",D996)),"NG",IF(ISNUMBER(SEARCH("battery",D996)),"NG",IF(ISNUMBER(SEARCH("bleach",D996)),"NG",IF(ISNUMBER(SEARCH("paint",D996)),"NG",IF(ISNUMBER(SEARCH("wool",D996)),"NG",IF(ISNUMBER(SEARCH("shark",D996)),"NG",""))))))))</f>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30"/>
      <c r="N997" s="138"/>
      <c r="O997" s="139"/>
      <c r="P997" s="81"/>
      <c r="Q997" s="82">
        <f>ROUND(N997*H997,0)</f>
        <v>0</v>
      </c>
      <c r="R997" s="83"/>
      <c r="S997" s="83"/>
      <c r="T997" s="83"/>
      <c r="U997" s="41" t="str">
        <f>IF(AND(B997="",C997="",D997="",E997="",F997="",G997="",H997="",I997="",J997="",K997="",M997="",N997="",O997="",LEN(Q997)=0)=FALSE,IF(OR(B997="",C997="",D997="",E997="",F997="",G997="",H997="",I997="",J997="",K997="",M997="",N997="",O997="",LEN(Q997)=0,AND(ISNONTEXT(Q997), Q997&gt;100000))=TRUE,"NG",""),"")</f>
        <v>NG</v>
      </c>
      <c r="V997" s="42" t="str">
        <f>IF(ISNUMBER(SEARCH("ガス",D997)),"NG",IF(ISNUMBER(SEARCH("スプレー",D997)),"NG",IF(ISNUMBER(SEARCH("オイル",D997)),"NG",IF(ISNUMBER(SEARCH("バッテリー",D997)),"NG",IF(ISNUMBER(SEARCH("漂白",D997)),"NG",IF(ISNUMBER(SEARCH("ペイント",D997)),"NG",IF(ISNUMBER(SEARCH("ウール",D997)),"NG",IF(ISNUMBER(SEARCH("サメ",D997)),"NG","" ))))))))</f>
        <v/>
      </c>
      <c r="W997" s="42" t="str">
        <f>IF(ISNUMBER(SEARCH("gas",D997)),"NG",IF(ISNUMBER(SEARCH("spray",D997)),"NG",IF(ISNUMBER(SEARCH("oil",D997)),"NG",IF(ISNUMBER(SEARCH("battery",D997)),"NG",IF(ISNUMBER(SEARCH("bleach",D997)),"NG",IF(ISNUMBER(SEARCH("paint",D997)),"NG",IF(ISNUMBER(SEARCH("wool",D997)),"NG",IF(ISNUMBER(SEARCH("shark",D997)),"NG",""))))))))</f>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30"/>
      <c r="N998" s="138"/>
      <c r="O998" s="139"/>
      <c r="P998" s="81"/>
      <c r="Q998" s="82">
        <f>ROUND(N998*H998,0)</f>
        <v>0</v>
      </c>
      <c r="R998" s="83"/>
      <c r="S998" s="83"/>
      <c r="T998" s="83"/>
      <c r="U998" s="41" t="str">
        <f>IF(AND(B998="",C998="",D998="",E998="",F998="",G998="",H998="",I998="",J998="",K998="",M998="",N998="",O998="",LEN(Q998)=0)=FALSE,IF(OR(B998="",C998="",D998="",E998="",F998="",G998="",H998="",I998="",J998="",K998="",M998="",N998="",O998="",LEN(Q998)=0,AND(ISNONTEXT(Q998), Q998&gt;100000))=TRUE,"NG",""),"")</f>
        <v>NG</v>
      </c>
      <c r="V998" s="42" t="str">
        <f>IF(ISNUMBER(SEARCH("ガス",D998)),"NG",IF(ISNUMBER(SEARCH("スプレー",D998)),"NG",IF(ISNUMBER(SEARCH("オイル",D998)),"NG",IF(ISNUMBER(SEARCH("バッテリー",D998)),"NG",IF(ISNUMBER(SEARCH("漂白",D998)),"NG",IF(ISNUMBER(SEARCH("ペイント",D998)),"NG",IF(ISNUMBER(SEARCH("ウール",D998)),"NG",IF(ISNUMBER(SEARCH("サメ",D998)),"NG","" ))))))))</f>
        <v/>
      </c>
      <c r="W998" s="42" t="str">
        <f>IF(ISNUMBER(SEARCH("gas",D998)),"NG",IF(ISNUMBER(SEARCH("spray",D998)),"NG",IF(ISNUMBER(SEARCH("oil",D998)),"NG",IF(ISNUMBER(SEARCH("battery",D998)),"NG",IF(ISNUMBER(SEARCH("bleach",D998)),"NG",IF(ISNUMBER(SEARCH("paint",D998)),"NG",IF(ISNUMBER(SEARCH("wool",D998)),"NG",IF(ISNUMBER(SEARCH("shark",D998)),"NG",""))))))))</f>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30"/>
      <c r="N999" s="138"/>
      <c r="O999" s="139"/>
      <c r="P999" s="81"/>
      <c r="Q999" s="82">
        <f>ROUND(N999*H999,0)</f>
        <v>0</v>
      </c>
      <c r="R999" s="83"/>
      <c r="S999" s="83"/>
      <c r="T999" s="83"/>
      <c r="U999" s="41" t="str">
        <f>IF(AND(B999="",C999="",D999="",E999="",F999="",G999="",H999="",I999="",J999="",K999="",M999="",N999="",O999="",LEN(Q999)=0)=FALSE,IF(OR(B999="",C999="",D999="",E999="",F999="",G999="",H999="",I999="",J999="",K999="",M999="",N999="",O999="",LEN(Q999)=0,AND(ISNONTEXT(Q999), Q999&gt;100000))=TRUE,"NG",""),"")</f>
        <v>NG</v>
      </c>
      <c r="V999" s="42" t="str">
        <f>IF(ISNUMBER(SEARCH("ガス",D999)),"NG",IF(ISNUMBER(SEARCH("スプレー",D999)),"NG",IF(ISNUMBER(SEARCH("オイル",D999)),"NG",IF(ISNUMBER(SEARCH("バッテリー",D999)),"NG",IF(ISNUMBER(SEARCH("漂白",D999)),"NG",IF(ISNUMBER(SEARCH("ペイント",D999)),"NG",IF(ISNUMBER(SEARCH("ウール",D999)),"NG",IF(ISNUMBER(SEARCH("サメ",D999)),"NG","" ))))))))</f>
        <v/>
      </c>
      <c r="W999" s="42" t="str">
        <f>IF(ISNUMBER(SEARCH("gas",D999)),"NG",IF(ISNUMBER(SEARCH("spray",D999)),"NG",IF(ISNUMBER(SEARCH("oil",D999)),"NG",IF(ISNUMBER(SEARCH("battery",D999)),"NG",IF(ISNUMBER(SEARCH("bleach",D999)),"NG",IF(ISNUMBER(SEARCH("paint",D999)),"NG",IF(ISNUMBER(SEARCH("wool",D999)),"NG",IF(ISNUMBER(SEARCH("shark",D999)),"NG",""))))))))</f>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30"/>
      <c r="N1000" s="138"/>
      <c r="O1000" s="139"/>
      <c r="P1000" s="81"/>
      <c r="Q1000" s="82">
        <f>ROUND(N1000*H1000,0)</f>
        <v>0</v>
      </c>
      <c r="R1000" s="83"/>
      <c r="S1000" s="83"/>
      <c r="T1000" s="83"/>
      <c r="U1000" s="41" t="str">
        <f>IF(AND(B1000="",C1000="",D1000="",E1000="",F1000="",G1000="",H1000="",I1000="",J1000="",K1000="",M1000="",N1000="",O1000="",LEN(Q1000)=0)=FALSE,IF(OR(B1000="",C1000="",D1000="",E1000="",F1000="",G1000="",H1000="",I1000="",J1000="",K1000="",M1000="",N1000="",O1000="",LEN(Q1000)=0,AND(ISNONTEXT(Q1000), Q1000&gt;100000))=TRUE,"NG",""),"")</f>
        <v>NG</v>
      </c>
      <c r="V1000" s="42" t="str">
        <f>IF(ISNUMBER(SEARCH("ガス",D1000)),"NG",IF(ISNUMBER(SEARCH("スプレー",D1000)),"NG",IF(ISNUMBER(SEARCH("オイル",D1000)),"NG",IF(ISNUMBER(SEARCH("バッテリー",D1000)),"NG",IF(ISNUMBER(SEARCH("漂白",D1000)),"NG",IF(ISNUMBER(SEARCH("ペイント",D1000)),"NG",IF(ISNUMBER(SEARCH("ウール",D1000)),"NG",IF(ISNUMBER(SEARCH("サメ",D1000)),"NG","" ))))))))</f>
        <v/>
      </c>
      <c r="W1000" s="42" t="str">
        <f>IF(ISNUMBER(SEARCH("gas",D1000)),"NG",IF(ISNUMBER(SEARCH("spray",D1000)),"NG",IF(ISNUMBER(SEARCH("oil",D1000)),"NG",IF(ISNUMBER(SEARCH("battery",D1000)),"NG",IF(ISNUMBER(SEARCH("bleach",D1000)),"NG",IF(ISNUMBER(SEARCH("paint",D1000)),"NG",IF(ISNUMBER(SEARCH("wool",D1000)),"NG",IF(ISNUMBER(SEARCH("shark",D1000)),"NG",""))))))))</f>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30"/>
      <c r="N1001" s="138"/>
      <c r="O1001" s="139"/>
      <c r="P1001" s="81"/>
      <c r="Q1001" s="82">
        <f>ROUND(N1001*H1001,0)</f>
        <v>0</v>
      </c>
      <c r="R1001" s="83"/>
      <c r="S1001" s="83"/>
      <c r="T1001" s="83"/>
      <c r="U1001" s="41" t="str">
        <f>IF(AND(B1001="",C1001="",D1001="",E1001="",F1001="",G1001="",H1001="",I1001="",J1001="",K1001="",M1001="",N1001="",O1001="",LEN(Q1001)=0)=FALSE,IF(OR(B1001="",C1001="",D1001="",E1001="",F1001="",G1001="",H1001="",I1001="",J1001="",K1001="",M1001="",N1001="",O1001="",LEN(Q1001)=0,AND(ISNONTEXT(Q1001), Q1001&gt;100000))=TRUE,"NG",""),"")</f>
        <v>NG</v>
      </c>
      <c r="V1001" s="42" t="str">
        <f>IF(ISNUMBER(SEARCH("ガス",D1001)),"NG",IF(ISNUMBER(SEARCH("スプレー",D1001)),"NG",IF(ISNUMBER(SEARCH("オイル",D1001)),"NG",IF(ISNUMBER(SEARCH("バッテリー",D1001)),"NG",IF(ISNUMBER(SEARCH("漂白",D1001)),"NG",IF(ISNUMBER(SEARCH("ペイント",D1001)),"NG",IF(ISNUMBER(SEARCH("ウール",D1001)),"NG",IF(ISNUMBER(SEARCH("サメ",D1001)),"NG","" ))))))))</f>
        <v/>
      </c>
      <c r="W1001" s="42" t="str">
        <f>IF(ISNUMBER(SEARCH("gas",D1001)),"NG",IF(ISNUMBER(SEARCH("spray",D1001)),"NG",IF(ISNUMBER(SEARCH("oil",D1001)),"NG",IF(ISNUMBER(SEARCH("battery",D1001)),"NG",IF(ISNUMBER(SEARCH("bleach",D1001)),"NG",IF(ISNUMBER(SEARCH("paint",D1001)),"NG",IF(ISNUMBER(SEARCH("wool",D1001)),"NG",IF(ISNUMBER(SEARCH("shark",D1001)),"NG",""))))))))</f>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30"/>
      <c r="N1002" s="138"/>
      <c r="O1002" s="139"/>
      <c r="P1002" s="81"/>
      <c r="Q1002" s="82">
        <f>ROUND(N1002*H1002,0)</f>
        <v>0</v>
      </c>
      <c r="R1002" s="83"/>
      <c r="S1002" s="83"/>
      <c r="T1002" s="83"/>
      <c r="U1002" s="41" t="str">
        <f>IF(AND(B1002="",C1002="",D1002="",E1002="",F1002="",G1002="",H1002="",I1002="",J1002="",K1002="",M1002="",N1002="",O1002="",LEN(Q1002)=0)=FALSE,IF(OR(B1002="",C1002="",D1002="",E1002="",F1002="",G1002="",H1002="",I1002="",J1002="",K1002="",M1002="",N1002="",O1002="",LEN(Q1002)=0,AND(ISNONTEXT(Q1002), Q1002&gt;100000))=TRUE,"NG",""),"")</f>
        <v>NG</v>
      </c>
      <c r="V1002" s="42" t="str">
        <f>IF(ISNUMBER(SEARCH("ガス",D1002)),"NG",IF(ISNUMBER(SEARCH("スプレー",D1002)),"NG",IF(ISNUMBER(SEARCH("オイル",D1002)),"NG",IF(ISNUMBER(SEARCH("バッテリー",D1002)),"NG",IF(ISNUMBER(SEARCH("漂白",D1002)),"NG",IF(ISNUMBER(SEARCH("ペイント",D1002)),"NG",IF(ISNUMBER(SEARCH("ウール",D1002)),"NG",IF(ISNUMBER(SEARCH("サメ",D1002)),"NG","" ))))))))</f>
        <v/>
      </c>
      <c r="W1002" s="42" t="str">
        <f>IF(ISNUMBER(SEARCH("gas",D1002)),"NG",IF(ISNUMBER(SEARCH("spray",D1002)),"NG",IF(ISNUMBER(SEARCH("oil",D1002)),"NG",IF(ISNUMBER(SEARCH("battery",D1002)),"NG",IF(ISNUMBER(SEARCH("bleach",D1002)),"NG",IF(ISNUMBER(SEARCH("paint",D1002)),"NG",IF(ISNUMBER(SEARCH("wool",D1002)),"NG",IF(ISNUMBER(SEARCH("shark",D1002)),"NG",""))))))))</f>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30"/>
      <c r="N1003" s="138"/>
      <c r="O1003" s="139"/>
      <c r="P1003" s="81"/>
      <c r="Q1003" s="82">
        <f>ROUND(N1003*H1003,0)</f>
        <v>0</v>
      </c>
      <c r="R1003" s="83"/>
      <c r="S1003" s="83"/>
      <c r="T1003" s="83"/>
      <c r="U1003" s="41" t="str">
        <f>IF(AND(B1003="",C1003="",D1003="",E1003="",F1003="",G1003="",H1003="",I1003="",J1003="",K1003="",M1003="",N1003="",O1003="",LEN(Q1003)=0)=FALSE,IF(OR(B1003="",C1003="",D1003="",E1003="",F1003="",G1003="",H1003="",I1003="",J1003="",K1003="",M1003="",N1003="",O1003="",LEN(Q1003)=0,AND(ISNONTEXT(Q1003), Q1003&gt;100000))=TRUE,"NG",""),"")</f>
        <v>NG</v>
      </c>
      <c r="V1003" s="42" t="str">
        <f>IF(ISNUMBER(SEARCH("ガス",D1003)),"NG",IF(ISNUMBER(SEARCH("スプレー",D1003)),"NG",IF(ISNUMBER(SEARCH("オイル",D1003)),"NG",IF(ISNUMBER(SEARCH("バッテリー",D1003)),"NG",IF(ISNUMBER(SEARCH("漂白",D1003)),"NG",IF(ISNUMBER(SEARCH("ペイント",D1003)),"NG",IF(ISNUMBER(SEARCH("ウール",D1003)),"NG",IF(ISNUMBER(SEARCH("サメ",D1003)),"NG","" ))))))))</f>
        <v/>
      </c>
      <c r="W1003" s="42" t="str">
        <f>IF(ISNUMBER(SEARCH("gas",D1003)),"NG",IF(ISNUMBER(SEARCH("spray",D1003)),"NG",IF(ISNUMBER(SEARCH("oil",D1003)),"NG",IF(ISNUMBER(SEARCH("battery",D1003)),"NG",IF(ISNUMBER(SEARCH("bleach",D1003)),"NG",IF(ISNUMBER(SEARCH("paint",D1003)),"NG",IF(ISNUMBER(SEARCH("wool",D1003)),"NG",IF(ISNUMBER(SEARCH("shark",D1003)),"NG",""))))))))</f>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30"/>
      <c r="N1004" s="138"/>
      <c r="O1004" s="139"/>
      <c r="P1004" s="81"/>
      <c r="Q1004" s="82">
        <f>ROUND(N1004*H1004,0)</f>
        <v>0</v>
      </c>
      <c r="R1004" s="83"/>
      <c r="S1004" s="83"/>
      <c r="T1004" s="83"/>
      <c r="U1004" s="41" t="str">
        <f>IF(AND(B1004="",C1004="",D1004="",E1004="",F1004="",G1004="",H1004="",I1004="",J1004="",K1004="",M1004="",N1004="",O1004="",LEN(Q1004)=0)=FALSE,IF(OR(B1004="",C1004="",D1004="",E1004="",F1004="",G1004="",H1004="",I1004="",J1004="",K1004="",M1004="",N1004="",O1004="",LEN(Q1004)=0,AND(ISNONTEXT(Q1004), Q1004&gt;100000))=TRUE,"NG",""),"")</f>
        <v>NG</v>
      </c>
      <c r="V1004" s="42" t="str">
        <f>IF(ISNUMBER(SEARCH("ガス",D1004)),"NG",IF(ISNUMBER(SEARCH("スプレー",D1004)),"NG",IF(ISNUMBER(SEARCH("オイル",D1004)),"NG",IF(ISNUMBER(SEARCH("バッテリー",D1004)),"NG",IF(ISNUMBER(SEARCH("漂白",D1004)),"NG",IF(ISNUMBER(SEARCH("ペイント",D1004)),"NG",IF(ISNUMBER(SEARCH("ウール",D1004)),"NG",IF(ISNUMBER(SEARCH("サメ",D1004)),"NG","" ))))))))</f>
        <v/>
      </c>
      <c r="W1004" s="42" t="str">
        <f>IF(ISNUMBER(SEARCH("gas",D1004)),"NG",IF(ISNUMBER(SEARCH("spray",D1004)),"NG",IF(ISNUMBER(SEARCH("oil",D1004)),"NG",IF(ISNUMBER(SEARCH("battery",D1004)),"NG",IF(ISNUMBER(SEARCH("bleach",D1004)),"NG",IF(ISNUMBER(SEARCH("paint",D1004)),"NG",IF(ISNUMBER(SEARCH("wool",D1004)),"NG",IF(ISNUMBER(SEARCH("shark",D1004)),"NG",""))))))))</f>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30"/>
      <c r="N1005" s="138"/>
      <c r="O1005" s="139"/>
      <c r="P1005" s="81"/>
      <c r="Q1005" s="82">
        <f>ROUND(N1005*H1005,0)</f>
        <v>0</v>
      </c>
      <c r="R1005" s="83"/>
      <c r="S1005" s="83"/>
      <c r="T1005" s="83"/>
      <c r="U1005" s="41" t="str">
        <f>IF(AND(B1005="",C1005="",D1005="",E1005="",F1005="",G1005="",H1005="",I1005="",J1005="",K1005="",M1005="",N1005="",O1005="",LEN(Q1005)=0)=FALSE,IF(OR(B1005="",C1005="",D1005="",E1005="",F1005="",G1005="",H1005="",I1005="",J1005="",K1005="",M1005="",N1005="",O1005="",LEN(Q1005)=0,AND(ISNONTEXT(Q1005), Q1005&gt;100000))=TRUE,"NG",""),"")</f>
        <v>NG</v>
      </c>
      <c r="V1005" s="42" t="str">
        <f>IF(ISNUMBER(SEARCH("ガス",D1005)),"NG",IF(ISNUMBER(SEARCH("スプレー",D1005)),"NG",IF(ISNUMBER(SEARCH("オイル",D1005)),"NG",IF(ISNUMBER(SEARCH("バッテリー",D1005)),"NG",IF(ISNUMBER(SEARCH("漂白",D1005)),"NG",IF(ISNUMBER(SEARCH("ペイント",D1005)),"NG",IF(ISNUMBER(SEARCH("ウール",D1005)),"NG",IF(ISNUMBER(SEARCH("サメ",D1005)),"NG","" ))))))))</f>
        <v/>
      </c>
      <c r="W1005" s="42" t="str">
        <f>IF(ISNUMBER(SEARCH("gas",D1005)),"NG",IF(ISNUMBER(SEARCH("spray",D1005)),"NG",IF(ISNUMBER(SEARCH("oil",D1005)),"NG",IF(ISNUMBER(SEARCH("battery",D1005)),"NG",IF(ISNUMBER(SEARCH("bleach",D1005)),"NG",IF(ISNUMBER(SEARCH("paint",D1005)),"NG",IF(ISNUMBER(SEARCH("wool",D1005)),"NG",IF(ISNUMBER(SEARCH("shark",D1005)),"NG",""))))))))</f>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30"/>
      <c r="N1006" s="138"/>
      <c r="O1006" s="139"/>
      <c r="P1006" s="81"/>
      <c r="Q1006" s="82">
        <f>ROUND(N1006*H1006,0)</f>
        <v>0</v>
      </c>
      <c r="R1006" s="83"/>
      <c r="S1006" s="83"/>
      <c r="T1006" s="83"/>
      <c r="U1006" s="41" t="str">
        <f>IF(AND(B1006="",C1006="",D1006="",E1006="",F1006="",G1006="",H1006="",I1006="",J1006="",K1006="",M1006="",N1006="",O1006="",LEN(Q1006)=0)=FALSE,IF(OR(B1006="",C1006="",D1006="",E1006="",F1006="",G1006="",H1006="",I1006="",J1006="",K1006="",M1006="",N1006="",O1006="",LEN(Q1006)=0,AND(ISNONTEXT(Q1006), Q1006&gt;100000))=TRUE,"NG",""),"")</f>
        <v>NG</v>
      </c>
      <c r="V1006" s="42" t="str">
        <f>IF(ISNUMBER(SEARCH("ガス",D1006)),"NG",IF(ISNUMBER(SEARCH("スプレー",D1006)),"NG",IF(ISNUMBER(SEARCH("オイル",D1006)),"NG",IF(ISNUMBER(SEARCH("バッテリー",D1006)),"NG",IF(ISNUMBER(SEARCH("漂白",D1006)),"NG",IF(ISNUMBER(SEARCH("ペイント",D1006)),"NG",IF(ISNUMBER(SEARCH("ウール",D1006)),"NG",IF(ISNUMBER(SEARCH("サメ",D1006)),"NG","" ))))))))</f>
        <v/>
      </c>
      <c r="W1006" s="42" t="str">
        <f>IF(ISNUMBER(SEARCH("gas",D1006)),"NG",IF(ISNUMBER(SEARCH("spray",D1006)),"NG",IF(ISNUMBER(SEARCH("oil",D1006)),"NG",IF(ISNUMBER(SEARCH("battery",D1006)),"NG",IF(ISNUMBER(SEARCH("bleach",D1006)),"NG",IF(ISNUMBER(SEARCH("paint",D1006)),"NG",IF(ISNUMBER(SEARCH("wool",D1006)),"NG",IF(ISNUMBER(SEARCH("shark",D1006)),"NG",""))))))))</f>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30"/>
      <c r="N1007" s="138"/>
      <c r="O1007" s="139"/>
      <c r="P1007" s="81"/>
      <c r="Q1007" s="82">
        <f>ROUND(N1007*H1007,0)</f>
        <v>0</v>
      </c>
      <c r="R1007" s="83"/>
      <c r="S1007" s="83"/>
      <c r="T1007" s="83"/>
      <c r="U1007" s="41" t="str">
        <f>IF(AND(B1007="",C1007="",D1007="",E1007="",F1007="",G1007="",H1007="",I1007="",J1007="",K1007="",M1007="",N1007="",O1007="",LEN(Q1007)=0)=FALSE,IF(OR(B1007="",C1007="",D1007="",E1007="",F1007="",G1007="",H1007="",I1007="",J1007="",K1007="",M1007="",N1007="",O1007="",LEN(Q1007)=0,AND(ISNONTEXT(Q1007), Q1007&gt;100000))=TRUE,"NG",""),"")</f>
        <v>NG</v>
      </c>
      <c r="V1007" s="42" t="str">
        <f>IF(ISNUMBER(SEARCH("ガス",D1007)),"NG",IF(ISNUMBER(SEARCH("スプレー",D1007)),"NG",IF(ISNUMBER(SEARCH("オイル",D1007)),"NG",IF(ISNUMBER(SEARCH("バッテリー",D1007)),"NG",IF(ISNUMBER(SEARCH("漂白",D1007)),"NG",IF(ISNUMBER(SEARCH("ペイント",D1007)),"NG",IF(ISNUMBER(SEARCH("ウール",D1007)),"NG",IF(ISNUMBER(SEARCH("サメ",D1007)),"NG","" ))))))))</f>
        <v/>
      </c>
      <c r="W1007" s="42" t="str">
        <f>IF(ISNUMBER(SEARCH("gas",D1007)),"NG",IF(ISNUMBER(SEARCH("spray",D1007)),"NG",IF(ISNUMBER(SEARCH("oil",D1007)),"NG",IF(ISNUMBER(SEARCH("battery",D1007)),"NG",IF(ISNUMBER(SEARCH("bleach",D1007)),"NG",IF(ISNUMBER(SEARCH("paint",D1007)),"NG",IF(ISNUMBER(SEARCH("wool",D1007)),"NG",IF(ISNUMBER(SEARCH("shark",D1007)),"NG",""))))))))</f>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30"/>
      <c r="N1008" s="138"/>
      <c r="O1008" s="139"/>
      <c r="P1008" s="81"/>
      <c r="Q1008" s="82">
        <f>ROUND(N1008*H1008,0)</f>
        <v>0</v>
      </c>
      <c r="R1008" s="83"/>
      <c r="S1008" s="83"/>
      <c r="T1008" s="83"/>
      <c r="U1008" s="41" t="str">
        <f>IF(AND(B1008="",C1008="",D1008="",E1008="",F1008="",G1008="",H1008="",I1008="",J1008="",K1008="",M1008="",N1008="",O1008="",LEN(Q1008)=0)=FALSE,IF(OR(B1008="",C1008="",D1008="",E1008="",F1008="",G1008="",H1008="",I1008="",J1008="",K1008="",M1008="",N1008="",O1008="",LEN(Q1008)=0,AND(ISNONTEXT(Q1008), Q1008&gt;100000))=TRUE,"NG",""),"")</f>
        <v>NG</v>
      </c>
      <c r="V1008" s="42" t="str">
        <f>IF(ISNUMBER(SEARCH("ガス",D1008)),"NG",IF(ISNUMBER(SEARCH("スプレー",D1008)),"NG",IF(ISNUMBER(SEARCH("オイル",D1008)),"NG",IF(ISNUMBER(SEARCH("バッテリー",D1008)),"NG",IF(ISNUMBER(SEARCH("漂白",D1008)),"NG",IF(ISNUMBER(SEARCH("ペイント",D1008)),"NG",IF(ISNUMBER(SEARCH("ウール",D1008)),"NG",IF(ISNUMBER(SEARCH("サメ",D1008)),"NG","" ))))))))</f>
        <v/>
      </c>
      <c r="W1008" s="42" t="str">
        <f>IF(ISNUMBER(SEARCH("gas",D1008)),"NG",IF(ISNUMBER(SEARCH("spray",D1008)),"NG",IF(ISNUMBER(SEARCH("oil",D1008)),"NG",IF(ISNUMBER(SEARCH("battery",D1008)),"NG",IF(ISNUMBER(SEARCH("bleach",D1008)),"NG",IF(ISNUMBER(SEARCH("paint",D1008)),"NG",IF(ISNUMBER(SEARCH("wool",D1008)),"NG",IF(ISNUMBER(SEARCH("shark",D1008)),"NG",""))))))))</f>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30"/>
      <c r="N1009" s="138"/>
      <c r="O1009" s="139"/>
      <c r="P1009" s="81"/>
      <c r="Q1009" s="82">
        <f>ROUND(N1009*H1009,0)</f>
        <v>0</v>
      </c>
      <c r="R1009" s="83"/>
      <c r="S1009" s="83"/>
      <c r="T1009" s="83"/>
      <c r="U1009" s="41" t="str">
        <f>IF(AND(B1009="",C1009="",D1009="",E1009="",F1009="",G1009="",H1009="",I1009="",J1009="",K1009="",M1009="",N1009="",O1009="",LEN(Q1009)=0)=FALSE,IF(OR(B1009="",C1009="",D1009="",E1009="",F1009="",G1009="",H1009="",I1009="",J1009="",K1009="",M1009="",N1009="",O1009="",LEN(Q1009)=0,AND(ISNONTEXT(Q1009), Q1009&gt;100000))=TRUE,"NG",""),"")</f>
        <v>NG</v>
      </c>
      <c r="V1009" s="42" t="str">
        <f>IF(ISNUMBER(SEARCH("ガス",D1009)),"NG",IF(ISNUMBER(SEARCH("スプレー",D1009)),"NG",IF(ISNUMBER(SEARCH("オイル",D1009)),"NG",IF(ISNUMBER(SEARCH("バッテリー",D1009)),"NG",IF(ISNUMBER(SEARCH("漂白",D1009)),"NG",IF(ISNUMBER(SEARCH("ペイント",D1009)),"NG",IF(ISNUMBER(SEARCH("ウール",D1009)),"NG",IF(ISNUMBER(SEARCH("サメ",D1009)),"NG","" ))))))))</f>
        <v/>
      </c>
      <c r="W1009" s="42" t="str">
        <f>IF(ISNUMBER(SEARCH("gas",D1009)),"NG",IF(ISNUMBER(SEARCH("spray",D1009)),"NG",IF(ISNUMBER(SEARCH("oil",D1009)),"NG",IF(ISNUMBER(SEARCH("battery",D1009)),"NG",IF(ISNUMBER(SEARCH("bleach",D1009)),"NG",IF(ISNUMBER(SEARCH("paint",D1009)),"NG",IF(ISNUMBER(SEARCH("wool",D1009)),"NG",IF(ISNUMBER(SEARCH("shark",D1009)),"NG",""))))))))</f>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30"/>
      <c r="N1010" s="138"/>
      <c r="O1010" s="139"/>
      <c r="P1010" s="81"/>
      <c r="Q1010" s="82">
        <f>ROUND(N1010*H1010,0)</f>
        <v>0</v>
      </c>
      <c r="R1010" s="83"/>
      <c r="S1010" s="83"/>
      <c r="T1010" s="83"/>
      <c r="U1010" s="41" t="str">
        <f>IF(AND(B1010="",C1010="",D1010="",E1010="",F1010="",G1010="",H1010="",I1010="",J1010="",K1010="",M1010="",N1010="",O1010="",LEN(Q1010)=0)=FALSE,IF(OR(B1010="",C1010="",D1010="",E1010="",F1010="",G1010="",H1010="",I1010="",J1010="",K1010="",M1010="",N1010="",O1010="",LEN(Q1010)=0,AND(ISNONTEXT(Q1010), Q1010&gt;100000))=TRUE,"NG",""),"")</f>
        <v>NG</v>
      </c>
      <c r="V1010" s="42" t="str">
        <f>IF(ISNUMBER(SEARCH("ガス",D1010)),"NG",IF(ISNUMBER(SEARCH("スプレー",D1010)),"NG",IF(ISNUMBER(SEARCH("オイル",D1010)),"NG",IF(ISNUMBER(SEARCH("バッテリー",D1010)),"NG",IF(ISNUMBER(SEARCH("漂白",D1010)),"NG",IF(ISNUMBER(SEARCH("ペイント",D1010)),"NG",IF(ISNUMBER(SEARCH("ウール",D1010)),"NG",IF(ISNUMBER(SEARCH("サメ",D1010)),"NG","" ))))))))</f>
        <v/>
      </c>
      <c r="W1010" s="42" t="str">
        <f>IF(ISNUMBER(SEARCH("gas",D1010)),"NG",IF(ISNUMBER(SEARCH("spray",D1010)),"NG",IF(ISNUMBER(SEARCH("oil",D1010)),"NG",IF(ISNUMBER(SEARCH("battery",D1010)),"NG",IF(ISNUMBER(SEARCH("bleach",D1010)),"NG",IF(ISNUMBER(SEARCH("paint",D1010)),"NG",IF(ISNUMBER(SEARCH("wool",D1010)),"NG",IF(ISNUMBER(SEARCH("shark",D1010)),"NG",""))))))))</f>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30"/>
      <c r="N1011" s="138"/>
      <c r="O1011" s="139"/>
      <c r="P1011" s="81"/>
      <c r="Q1011" s="82">
        <f>ROUND(N1011*H1011,0)</f>
        <v>0</v>
      </c>
      <c r="R1011" s="83"/>
      <c r="S1011" s="83"/>
      <c r="T1011" s="83"/>
      <c r="U1011" s="41" t="str">
        <f>IF(AND(B1011="",C1011="",D1011="",E1011="",F1011="",G1011="",H1011="",I1011="",J1011="",K1011="",M1011="",N1011="",O1011="",LEN(Q1011)=0)=FALSE,IF(OR(B1011="",C1011="",D1011="",E1011="",F1011="",G1011="",H1011="",I1011="",J1011="",K1011="",M1011="",N1011="",O1011="",LEN(Q1011)=0,AND(ISNONTEXT(Q1011), Q1011&gt;100000))=TRUE,"NG",""),"")</f>
        <v>NG</v>
      </c>
      <c r="V1011" s="42" t="str">
        <f>IF(ISNUMBER(SEARCH("ガス",D1011)),"NG",IF(ISNUMBER(SEARCH("スプレー",D1011)),"NG",IF(ISNUMBER(SEARCH("オイル",D1011)),"NG",IF(ISNUMBER(SEARCH("バッテリー",D1011)),"NG",IF(ISNUMBER(SEARCH("漂白",D1011)),"NG",IF(ISNUMBER(SEARCH("ペイント",D1011)),"NG",IF(ISNUMBER(SEARCH("ウール",D1011)),"NG",IF(ISNUMBER(SEARCH("サメ",D1011)),"NG","" ))))))))</f>
        <v/>
      </c>
      <c r="W1011" s="42" t="str">
        <f>IF(ISNUMBER(SEARCH("gas",D1011)),"NG",IF(ISNUMBER(SEARCH("spray",D1011)),"NG",IF(ISNUMBER(SEARCH("oil",D1011)),"NG",IF(ISNUMBER(SEARCH("battery",D1011)),"NG",IF(ISNUMBER(SEARCH("bleach",D1011)),"NG",IF(ISNUMBER(SEARCH("paint",D1011)),"NG",IF(ISNUMBER(SEARCH("wool",D1011)),"NG",IF(ISNUMBER(SEARCH("shark",D1011)),"NG",""))))))))</f>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30"/>
      <c r="N1012" s="138"/>
      <c r="O1012" s="139"/>
      <c r="P1012" s="81"/>
      <c r="Q1012" s="82">
        <f>ROUND(N1012*H1012,0)</f>
        <v>0</v>
      </c>
      <c r="R1012" s="83"/>
      <c r="S1012" s="83"/>
      <c r="T1012" s="83"/>
      <c r="U1012" s="41" t="str">
        <f>IF(AND(B1012="",C1012="",D1012="",E1012="",F1012="",G1012="",H1012="",I1012="",J1012="",K1012="",M1012="",N1012="",O1012="",LEN(Q1012)=0)=FALSE,IF(OR(B1012="",C1012="",D1012="",E1012="",F1012="",G1012="",H1012="",I1012="",J1012="",K1012="",M1012="",N1012="",O1012="",LEN(Q1012)=0,AND(ISNONTEXT(Q1012), Q1012&gt;100000))=TRUE,"NG",""),"")</f>
        <v>NG</v>
      </c>
      <c r="V1012" s="42" t="str">
        <f>IF(ISNUMBER(SEARCH("ガス",D1012)),"NG",IF(ISNUMBER(SEARCH("スプレー",D1012)),"NG",IF(ISNUMBER(SEARCH("オイル",D1012)),"NG",IF(ISNUMBER(SEARCH("バッテリー",D1012)),"NG",IF(ISNUMBER(SEARCH("漂白",D1012)),"NG",IF(ISNUMBER(SEARCH("ペイント",D1012)),"NG",IF(ISNUMBER(SEARCH("ウール",D1012)),"NG",IF(ISNUMBER(SEARCH("サメ",D1012)),"NG","" ))))))))</f>
        <v/>
      </c>
      <c r="W1012" s="42" t="str">
        <f>IF(ISNUMBER(SEARCH("gas",D1012)),"NG",IF(ISNUMBER(SEARCH("spray",D1012)),"NG",IF(ISNUMBER(SEARCH("oil",D1012)),"NG",IF(ISNUMBER(SEARCH("battery",D1012)),"NG",IF(ISNUMBER(SEARCH("bleach",D1012)),"NG",IF(ISNUMBER(SEARCH("paint",D1012)),"NG",IF(ISNUMBER(SEARCH("wool",D1012)),"NG",IF(ISNUMBER(SEARCH("shark",D1012)),"NG",""))))))))</f>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30"/>
      <c r="N1013" s="138"/>
      <c r="O1013" s="139"/>
      <c r="P1013" s="81"/>
      <c r="Q1013" s="82">
        <f>ROUND(N1013*H1013,0)</f>
        <v>0</v>
      </c>
      <c r="R1013" s="83"/>
      <c r="S1013" s="83"/>
      <c r="T1013" s="83"/>
      <c r="U1013" s="41" t="str">
        <f>IF(AND(B1013="",C1013="",D1013="",E1013="",F1013="",G1013="",H1013="",I1013="",J1013="",K1013="",M1013="",N1013="",O1013="",LEN(Q1013)=0)=FALSE,IF(OR(B1013="",C1013="",D1013="",E1013="",F1013="",G1013="",H1013="",I1013="",J1013="",K1013="",M1013="",N1013="",O1013="",LEN(Q1013)=0,AND(ISNONTEXT(Q1013), Q1013&gt;100000))=TRUE,"NG",""),"")</f>
        <v>NG</v>
      </c>
      <c r="V1013" s="42" t="str">
        <f>IF(ISNUMBER(SEARCH("ガス",D1013)),"NG",IF(ISNUMBER(SEARCH("スプレー",D1013)),"NG",IF(ISNUMBER(SEARCH("オイル",D1013)),"NG",IF(ISNUMBER(SEARCH("バッテリー",D1013)),"NG",IF(ISNUMBER(SEARCH("漂白",D1013)),"NG",IF(ISNUMBER(SEARCH("ペイント",D1013)),"NG",IF(ISNUMBER(SEARCH("ウール",D1013)),"NG",IF(ISNUMBER(SEARCH("サメ",D1013)),"NG","" ))))))))</f>
        <v/>
      </c>
      <c r="W1013" s="42" t="str">
        <f>IF(ISNUMBER(SEARCH("gas",D1013)),"NG",IF(ISNUMBER(SEARCH("spray",D1013)),"NG",IF(ISNUMBER(SEARCH("oil",D1013)),"NG",IF(ISNUMBER(SEARCH("battery",D1013)),"NG",IF(ISNUMBER(SEARCH("bleach",D1013)),"NG",IF(ISNUMBER(SEARCH("paint",D1013)),"NG",IF(ISNUMBER(SEARCH("wool",D1013)),"NG",IF(ISNUMBER(SEARCH("shark",D1013)),"NG",""))))))))</f>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30"/>
      <c r="N1014" s="138"/>
      <c r="O1014" s="139"/>
      <c r="P1014" s="81"/>
      <c r="Q1014" s="82">
        <f>ROUND(N1014*H1014,0)</f>
        <v>0</v>
      </c>
      <c r="R1014" s="83"/>
      <c r="S1014" s="83"/>
      <c r="T1014" s="83"/>
      <c r="U1014" s="41" t="str">
        <f>IF(AND(B1014="",C1014="",D1014="",E1014="",F1014="",G1014="",H1014="",I1014="",J1014="",K1014="",M1014="",N1014="",O1014="",LEN(Q1014)=0)=FALSE,IF(OR(B1014="",C1014="",D1014="",E1014="",F1014="",G1014="",H1014="",I1014="",J1014="",K1014="",M1014="",N1014="",O1014="",LEN(Q1014)=0,AND(ISNONTEXT(Q1014), Q1014&gt;100000))=TRUE,"NG",""),"")</f>
        <v>NG</v>
      </c>
      <c r="V1014" s="42" t="str">
        <f>IF(ISNUMBER(SEARCH("ガス",D1014)),"NG",IF(ISNUMBER(SEARCH("スプレー",D1014)),"NG",IF(ISNUMBER(SEARCH("オイル",D1014)),"NG",IF(ISNUMBER(SEARCH("バッテリー",D1014)),"NG",IF(ISNUMBER(SEARCH("漂白",D1014)),"NG",IF(ISNUMBER(SEARCH("ペイント",D1014)),"NG",IF(ISNUMBER(SEARCH("ウール",D1014)),"NG",IF(ISNUMBER(SEARCH("サメ",D1014)),"NG","" ))))))))</f>
        <v/>
      </c>
      <c r="W1014" s="42" t="str">
        <f>IF(ISNUMBER(SEARCH("gas",D1014)),"NG",IF(ISNUMBER(SEARCH("spray",D1014)),"NG",IF(ISNUMBER(SEARCH("oil",D1014)),"NG",IF(ISNUMBER(SEARCH("battery",D1014)),"NG",IF(ISNUMBER(SEARCH("bleach",D1014)),"NG",IF(ISNUMBER(SEARCH("paint",D1014)),"NG",IF(ISNUMBER(SEARCH("wool",D1014)),"NG",IF(ISNUMBER(SEARCH("shark",D1014)),"NG",""))))))))</f>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30"/>
      <c r="N1015" s="138"/>
      <c r="O1015" s="139"/>
      <c r="P1015" s="81"/>
      <c r="Q1015" s="82">
        <f>ROUND(N1015*H1015,0)</f>
        <v>0</v>
      </c>
      <c r="R1015" s="83"/>
      <c r="S1015" s="83"/>
      <c r="T1015" s="83"/>
      <c r="U1015" s="41" t="str">
        <f>IF(AND(B1015="",C1015="",D1015="",E1015="",F1015="",G1015="",H1015="",I1015="",J1015="",K1015="",M1015="",N1015="",O1015="",LEN(Q1015)=0)=FALSE,IF(OR(B1015="",C1015="",D1015="",E1015="",F1015="",G1015="",H1015="",I1015="",J1015="",K1015="",M1015="",N1015="",O1015="",LEN(Q1015)=0,AND(ISNONTEXT(Q1015), Q1015&gt;100000))=TRUE,"NG",""),"")</f>
        <v>NG</v>
      </c>
      <c r="V1015" s="42" t="str">
        <f>IF(ISNUMBER(SEARCH("ガス",D1015)),"NG",IF(ISNUMBER(SEARCH("スプレー",D1015)),"NG",IF(ISNUMBER(SEARCH("オイル",D1015)),"NG",IF(ISNUMBER(SEARCH("バッテリー",D1015)),"NG",IF(ISNUMBER(SEARCH("漂白",D1015)),"NG",IF(ISNUMBER(SEARCH("ペイント",D1015)),"NG",IF(ISNUMBER(SEARCH("ウール",D1015)),"NG",IF(ISNUMBER(SEARCH("サメ",D1015)),"NG","" ))))))))</f>
        <v/>
      </c>
      <c r="W1015" s="42" t="str">
        <f>IF(ISNUMBER(SEARCH("gas",D1015)),"NG",IF(ISNUMBER(SEARCH("spray",D1015)),"NG",IF(ISNUMBER(SEARCH("oil",D1015)),"NG",IF(ISNUMBER(SEARCH("battery",D1015)),"NG",IF(ISNUMBER(SEARCH("bleach",D1015)),"NG",IF(ISNUMBER(SEARCH("paint",D1015)),"NG",IF(ISNUMBER(SEARCH("wool",D1015)),"NG",IF(ISNUMBER(SEARCH("shark",D1015)),"NG",""))))))))</f>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30"/>
      <c r="N1016" s="138"/>
      <c r="O1016" s="139"/>
      <c r="P1016" s="81"/>
      <c r="Q1016" s="82">
        <f>ROUND(N1016*H1016,0)</f>
        <v>0</v>
      </c>
      <c r="R1016" s="83"/>
      <c r="S1016" s="83"/>
      <c r="T1016" s="83"/>
      <c r="U1016" s="41" t="str">
        <f>IF(AND(B1016="",C1016="",D1016="",E1016="",F1016="",G1016="",H1016="",I1016="",J1016="",K1016="",M1016="",N1016="",O1016="",LEN(Q1016)=0)=FALSE,IF(OR(B1016="",C1016="",D1016="",E1016="",F1016="",G1016="",H1016="",I1016="",J1016="",K1016="",M1016="",N1016="",O1016="",LEN(Q1016)=0,AND(ISNONTEXT(Q1016), Q1016&gt;100000))=TRUE,"NG",""),"")</f>
        <v>NG</v>
      </c>
      <c r="V1016" s="42" t="str">
        <f>IF(ISNUMBER(SEARCH("ガス",D1016)),"NG",IF(ISNUMBER(SEARCH("スプレー",D1016)),"NG",IF(ISNUMBER(SEARCH("オイル",D1016)),"NG",IF(ISNUMBER(SEARCH("バッテリー",D1016)),"NG",IF(ISNUMBER(SEARCH("漂白",D1016)),"NG",IF(ISNUMBER(SEARCH("ペイント",D1016)),"NG",IF(ISNUMBER(SEARCH("ウール",D1016)),"NG",IF(ISNUMBER(SEARCH("サメ",D1016)),"NG","" ))))))))</f>
        <v/>
      </c>
      <c r="W1016" s="42" t="str">
        <f>IF(ISNUMBER(SEARCH("gas",D1016)),"NG",IF(ISNUMBER(SEARCH("spray",D1016)),"NG",IF(ISNUMBER(SEARCH("oil",D1016)),"NG",IF(ISNUMBER(SEARCH("battery",D1016)),"NG",IF(ISNUMBER(SEARCH("bleach",D1016)),"NG",IF(ISNUMBER(SEARCH("paint",D1016)),"NG",IF(ISNUMBER(SEARCH("wool",D1016)),"NG",IF(ISNUMBER(SEARCH("shark",D1016)),"NG",""))))))))</f>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30"/>
      <c r="N1017" s="138"/>
      <c r="O1017" s="139"/>
      <c r="P1017" s="81"/>
      <c r="Q1017" s="82">
        <f>ROUND(N1017*H1017,0)</f>
        <v>0</v>
      </c>
      <c r="R1017" s="83"/>
      <c r="S1017" s="83"/>
      <c r="T1017" s="83"/>
      <c r="U1017" s="41" t="str">
        <f>IF(AND(B1017="",C1017="",D1017="",E1017="",F1017="",G1017="",H1017="",I1017="",J1017="",K1017="",M1017="",N1017="",O1017="",LEN(Q1017)=0)=FALSE,IF(OR(B1017="",C1017="",D1017="",E1017="",F1017="",G1017="",H1017="",I1017="",J1017="",K1017="",M1017="",N1017="",O1017="",LEN(Q1017)=0,AND(ISNONTEXT(Q1017), Q1017&gt;100000))=TRUE,"NG",""),"")</f>
        <v>NG</v>
      </c>
      <c r="V1017" s="42" t="str">
        <f>IF(ISNUMBER(SEARCH("ガス",D1017)),"NG",IF(ISNUMBER(SEARCH("スプレー",D1017)),"NG",IF(ISNUMBER(SEARCH("オイル",D1017)),"NG",IF(ISNUMBER(SEARCH("バッテリー",D1017)),"NG",IF(ISNUMBER(SEARCH("漂白",D1017)),"NG",IF(ISNUMBER(SEARCH("ペイント",D1017)),"NG",IF(ISNUMBER(SEARCH("ウール",D1017)),"NG",IF(ISNUMBER(SEARCH("サメ",D1017)),"NG","" ))))))))</f>
        <v/>
      </c>
      <c r="W1017" s="42" t="str">
        <f>IF(ISNUMBER(SEARCH("gas",D1017)),"NG",IF(ISNUMBER(SEARCH("spray",D1017)),"NG",IF(ISNUMBER(SEARCH("oil",D1017)),"NG",IF(ISNUMBER(SEARCH("battery",D1017)),"NG",IF(ISNUMBER(SEARCH("bleach",D1017)),"NG",IF(ISNUMBER(SEARCH("paint",D1017)),"NG",IF(ISNUMBER(SEARCH("wool",D1017)),"NG",IF(ISNUMBER(SEARCH("shark",D1017)),"NG",""))))))))</f>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30"/>
      <c r="N1018" s="138"/>
      <c r="O1018" s="139"/>
      <c r="P1018" s="81"/>
      <c r="Q1018" s="82">
        <f>ROUND(N1018*H1018,0)</f>
        <v>0</v>
      </c>
      <c r="R1018" s="83"/>
      <c r="S1018" s="83"/>
      <c r="T1018" s="83"/>
      <c r="U1018" s="41" t="str">
        <f>IF(AND(B1018="",C1018="",D1018="",E1018="",F1018="",G1018="",H1018="",I1018="",J1018="",K1018="",M1018="",N1018="",O1018="",LEN(Q1018)=0)=FALSE,IF(OR(B1018="",C1018="",D1018="",E1018="",F1018="",G1018="",H1018="",I1018="",J1018="",K1018="",M1018="",N1018="",O1018="",LEN(Q1018)=0,AND(ISNONTEXT(Q1018), Q1018&gt;100000))=TRUE,"NG",""),"")</f>
        <v>NG</v>
      </c>
      <c r="V1018" s="42" t="str">
        <f>IF(ISNUMBER(SEARCH("ガス",D1018)),"NG",IF(ISNUMBER(SEARCH("スプレー",D1018)),"NG",IF(ISNUMBER(SEARCH("オイル",D1018)),"NG",IF(ISNUMBER(SEARCH("バッテリー",D1018)),"NG",IF(ISNUMBER(SEARCH("漂白",D1018)),"NG",IF(ISNUMBER(SEARCH("ペイント",D1018)),"NG",IF(ISNUMBER(SEARCH("ウール",D1018)),"NG",IF(ISNUMBER(SEARCH("サメ",D1018)),"NG","" ))))))))</f>
        <v/>
      </c>
      <c r="W1018" s="42" t="str">
        <f>IF(ISNUMBER(SEARCH("gas",D1018)),"NG",IF(ISNUMBER(SEARCH("spray",D1018)),"NG",IF(ISNUMBER(SEARCH("oil",D1018)),"NG",IF(ISNUMBER(SEARCH("battery",D1018)),"NG",IF(ISNUMBER(SEARCH("bleach",D1018)),"NG",IF(ISNUMBER(SEARCH("paint",D1018)),"NG",IF(ISNUMBER(SEARCH("wool",D1018)),"NG",IF(ISNUMBER(SEARCH("shark",D1018)),"NG",""))))))))</f>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30"/>
      <c r="N1019" s="138"/>
      <c r="O1019" s="139"/>
      <c r="P1019" s="81"/>
      <c r="Q1019" s="82">
        <f>ROUND(N1019*H1019,0)</f>
        <v>0</v>
      </c>
      <c r="R1019" s="83"/>
      <c r="S1019" s="83"/>
      <c r="T1019" s="83"/>
      <c r="U1019" s="41" t="str">
        <f>IF(AND(B1019="",C1019="",D1019="",E1019="",F1019="",G1019="",H1019="",I1019="",J1019="",K1019="",M1019="",N1019="",O1019="",LEN(Q1019)=0)=FALSE,IF(OR(B1019="",C1019="",D1019="",E1019="",F1019="",G1019="",H1019="",I1019="",J1019="",K1019="",M1019="",N1019="",O1019="",LEN(Q1019)=0,AND(ISNONTEXT(Q1019), Q1019&gt;100000))=TRUE,"NG",""),"")</f>
        <v>NG</v>
      </c>
      <c r="V1019" s="42" t="str">
        <f>IF(ISNUMBER(SEARCH("ガス",D1019)),"NG",IF(ISNUMBER(SEARCH("スプレー",D1019)),"NG",IF(ISNUMBER(SEARCH("オイル",D1019)),"NG",IF(ISNUMBER(SEARCH("バッテリー",D1019)),"NG",IF(ISNUMBER(SEARCH("漂白",D1019)),"NG",IF(ISNUMBER(SEARCH("ペイント",D1019)),"NG",IF(ISNUMBER(SEARCH("ウール",D1019)),"NG",IF(ISNUMBER(SEARCH("サメ",D1019)),"NG","" ))))))))</f>
        <v/>
      </c>
      <c r="W1019" s="42" t="str">
        <f>IF(ISNUMBER(SEARCH("gas",D1019)),"NG",IF(ISNUMBER(SEARCH("spray",D1019)),"NG",IF(ISNUMBER(SEARCH("oil",D1019)),"NG",IF(ISNUMBER(SEARCH("battery",D1019)),"NG",IF(ISNUMBER(SEARCH("bleach",D1019)),"NG",IF(ISNUMBER(SEARCH("paint",D1019)),"NG",IF(ISNUMBER(SEARCH("wool",D1019)),"NG",IF(ISNUMBER(SEARCH("shark",D1019)),"NG",""))))))))</f>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30"/>
      <c r="N1020" s="138"/>
      <c r="O1020" s="139"/>
      <c r="P1020" s="81"/>
      <c r="Q1020" s="82">
        <f>ROUND(N1020*H1020,0)</f>
        <v>0</v>
      </c>
      <c r="R1020" s="83"/>
      <c r="S1020" s="83"/>
      <c r="T1020" s="83"/>
      <c r="U1020" s="41" t="str">
        <f>IF(AND(B1020="",C1020="",D1020="",E1020="",F1020="",G1020="",H1020="",I1020="",J1020="",K1020="",M1020="",N1020="",O1020="",LEN(Q1020)=0)=FALSE,IF(OR(B1020="",C1020="",D1020="",E1020="",F1020="",G1020="",H1020="",I1020="",J1020="",K1020="",M1020="",N1020="",O1020="",LEN(Q1020)=0,AND(ISNONTEXT(Q1020), Q1020&gt;100000))=TRUE,"NG",""),"")</f>
        <v>NG</v>
      </c>
      <c r="V1020" s="42" t="str">
        <f>IF(ISNUMBER(SEARCH("ガス",D1020)),"NG",IF(ISNUMBER(SEARCH("スプレー",D1020)),"NG",IF(ISNUMBER(SEARCH("オイル",D1020)),"NG",IF(ISNUMBER(SEARCH("バッテリー",D1020)),"NG",IF(ISNUMBER(SEARCH("漂白",D1020)),"NG",IF(ISNUMBER(SEARCH("ペイント",D1020)),"NG",IF(ISNUMBER(SEARCH("ウール",D1020)),"NG",IF(ISNUMBER(SEARCH("サメ",D1020)),"NG","" ))))))))</f>
        <v/>
      </c>
      <c r="W1020" s="42" t="str">
        <f>IF(ISNUMBER(SEARCH("gas",D1020)),"NG",IF(ISNUMBER(SEARCH("spray",D1020)),"NG",IF(ISNUMBER(SEARCH("oil",D1020)),"NG",IF(ISNUMBER(SEARCH("battery",D1020)),"NG",IF(ISNUMBER(SEARCH("bleach",D1020)),"NG",IF(ISNUMBER(SEARCH("paint",D1020)),"NG",IF(ISNUMBER(SEARCH("wool",D1020)),"NG",IF(ISNUMBER(SEARCH("shark",D1020)),"NG",""))))))))</f>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30"/>
      <c r="N1021" s="138"/>
      <c r="O1021" s="139"/>
      <c r="P1021" s="81"/>
      <c r="Q1021" s="82">
        <f>ROUND(N1021*H1021,0)</f>
        <v>0</v>
      </c>
      <c r="R1021" s="83"/>
      <c r="S1021" s="83"/>
      <c r="T1021" s="83"/>
      <c r="U1021" s="41" t="str">
        <f>IF(AND(B1021="",C1021="",D1021="",E1021="",F1021="",G1021="",H1021="",I1021="",J1021="",K1021="",M1021="",N1021="",O1021="",LEN(Q1021)=0)=FALSE,IF(OR(B1021="",C1021="",D1021="",E1021="",F1021="",G1021="",H1021="",I1021="",J1021="",K1021="",M1021="",N1021="",O1021="",LEN(Q1021)=0,AND(ISNONTEXT(Q1021), Q1021&gt;100000))=TRUE,"NG",""),"")</f>
        <v>NG</v>
      </c>
      <c r="V1021" s="42" t="str">
        <f>IF(ISNUMBER(SEARCH("ガス",D1021)),"NG",IF(ISNUMBER(SEARCH("スプレー",D1021)),"NG",IF(ISNUMBER(SEARCH("オイル",D1021)),"NG",IF(ISNUMBER(SEARCH("バッテリー",D1021)),"NG",IF(ISNUMBER(SEARCH("漂白",D1021)),"NG",IF(ISNUMBER(SEARCH("ペイント",D1021)),"NG",IF(ISNUMBER(SEARCH("ウール",D1021)),"NG",IF(ISNUMBER(SEARCH("サメ",D1021)),"NG","" ))))))))</f>
        <v/>
      </c>
      <c r="W1021" s="42" t="str">
        <f>IF(ISNUMBER(SEARCH("gas",D1021)),"NG",IF(ISNUMBER(SEARCH("spray",D1021)),"NG",IF(ISNUMBER(SEARCH("oil",D1021)),"NG",IF(ISNUMBER(SEARCH("battery",D1021)),"NG",IF(ISNUMBER(SEARCH("bleach",D1021)),"NG",IF(ISNUMBER(SEARCH("paint",D1021)),"NG",IF(ISNUMBER(SEARCH("wool",D1021)),"NG",IF(ISNUMBER(SEARCH("shark",D1021)),"NG",""))))))))</f>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30"/>
      <c r="N1022" s="138"/>
      <c r="O1022" s="139"/>
      <c r="P1022" s="81"/>
      <c r="Q1022" s="82">
        <f>ROUND(N1022*H1022,0)</f>
        <v>0</v>
      </c>
      <c r="R1022" s="83"/>
      <c r="S1022" s="83"/>
      <c r="T1022" s="83"/>
      <c r="U1022" s="41" t="str">
        <f>IF(AND(B1022="",C1022="",D1022="",E1022="",F1022="",G1022="",H1022="",I1022="",J1022="",K1022="",M1022="",N1022="",O1022="",LEN(Q1022)=0)=FALSE,IF(OR(B1022="",C1022="",D1022="",E1022="",F1022="",G1022="",H1022="",I1022="",J1022="",K1022="",M1022="",N1022="",O1022="",LEN(Q1022)=0,AND(ISNONTEXT(Q1022), Q1022&gt;100000))=TRUE,"NG",""),"")</f>
        <v>NG</v>
      </c>
      <c r="V1022" s="42" t="str">
        <f>IF(ISNUMBER(SEARCH("ガス",D1022)),"NG",IF(ISNUMBER(SEARCH("スプレー",D1022)),"NG",IF(ISNUMBER(SEARCH("オイル",D1022)),"NG",IF(ISNUMBER(SEARCH("バッテリー",D1022)),"NG",IF(ISNUMBER(SEARCH("漂白",D1022)),"NG",IF(ISNUMBER(SEARCH("ペイント",D1022)),"NG",IF(ISNUMBER(SEARCH("ウール",D1022)),"NG",IF(ISNUMBER(SEARCH("サメ",D1022)),"NG","" ))))))))</f>
        <v/>
      </c>
      <c r="W1022" s="42" t="str">
        <f>IF(ISNUMBER(SEARCH("gas",D1022)),"NG",IF(ISNUMBER(SEARCH("spray",D1022)),"NG",IF(ISNUMBER(SEARCH("oil",D1022)),"NG",IF(ISNUMBER(SEARCH("battery",D1022)),"NG",IF(ISNUMBER(SEARCH("bleach",D1022)),"NG",IF(ISNUMBER(SEARCH("paint",D1022)),"NG",IF(ISNUMBER(SEARCH("wool",D1022)),"NG",IF(ISNUMBER(SEARCH("shark",D1022)),"NG",""))))))))</f>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30"/>
      <c r="N1023" s="138"/>
      <c r="O1023" s="139"/>
      <c r="P1023" s="81"/>
      <c r="Q1023" s="82">
        <f>ROUND(N1023*H1023,0)</f>
        <v>0</v>
      </c>
      <c r="R1023" s="83"/>
      <c r="S1023" s="83"/>
      <c r="T1023" s="83"/>
      <c r="U1023" s="41" t="str">
        <f>IF(AND(B1023="",C1023="",D1023="",E1023="",F1023="",G1023="",H1023="",I1023="",J1023="",K1023="",M1023="",N1023="",O1023="",LEN(Q1023)=0)=FALSE,IF(OR(B1023="",C1023="",D1023="",E1023="",F1023="",G1023="",H1023="",I1023="",J1023="",K1023="",M1023="",N1023="",O1023="",LEN(Q1023)=0,AND(ISNONTEXT(Q1023), Q1023&gt;100000))=TRUE,"NG",""),"")</f>
        <v>NG</v>
      </c>
      <c r="V1023" s="42" t="str">
        <f>IF(ISNUMBER(SEARCH("ガス",D1023)),"NG",IF(ISNUMBER(SEARCH("スプレー",D1023)),"NG",IF(ISNUMBER(SEARCH("オイル",D1023)),"NG",IF(ISNUMBER(SEARCH("バッテリー",D1023)),"NG",IF(ISNUMBER(SEARCH("漂白",D1023)),"NG",IF(ISNUMBER(SEARCH("ペイント",D1023)),"NG",IF(ISNUMBER(SEARCH("ウール",D1023)),"NG",IF(ISNUMBER(SEARCH("サメ",D1023)),"NG","" ))))))))</f>
        <v/>
      </c>
      <c r="W1023" s="42" t="str">
        <f>IF(ISNUMBER(SEARCH("gas",D1023)),"NG",IF(ISNUMBER(SEARCH("spray",D1023)),"NG",IF(ISNUMBER(SEARCH("oil",D1023)),"NG",IF(ISNUMBER(SEARCH("battery",D1023)),"NG",IF(ISNUMBER(SEARCH("bleach",D1023)),"NG",IF(ISNUMBER(SEARCH("paint",D1023)),"NG",IF(ISNUMBER(SEARCH("wool",D1023)),"NG",IF(ISNUMBER(SEARCH("shark",D1023)),"NG",""))))))))</f>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30"/>
      <c r="N1024" s="138"/>
      <c r="O1024" s="139"/>
      <c r="P1024" s="81"/>
      <c r="Q1024" s="82">
        <f>ROUND(N1024*H1024,0)</f>
        <v>0</v>
      </c>
      <c r="R1024" s="83"/>
      <c r="S1024" s="83"/>
      <c r="T1024" s="83"/>
      <c r="U1024" s="41" t="str">
        <f>IF(AND(B1024="",C1024="",D1024="",E1024="",F1024="",G1024="",H1024="",I1024="",J1024="",K1024="",M1024="",N1024="",O1024="",LEN(Q1024)=0)=FALSE,IF(OR(B1024="",C1024="",D1024="",E1024="",F1024="",G1024="",H1024="",I1024="",J1024="",K1024="",M1024="",N1024="",O1024="",LEN(Q1024)=0,AND(ISNONTEXT(Q1024), Q1024&gt;100000))=TRUE,"NG",""),"")</f>
        <v>NG</v>
      </c>
      <c r="V1024" s="42" t="str">
        <f>IF(ISNUMBER(SEARCH("ガス",D1024)),"NG",IF(ISNUMBER(SEARCH("スプレー",D1024)),"NG",IF(ISNUMBER(SEARCH("オイル",D1024)),"NG",IF(ISNUMBER(SEARCH("バッテリー",D1024)),"NG",IF(ISNUMBER(SEARCH("漂白",D1024)),"NG",IF(ISNUMBER(SEARCH("ペイント",D1024)),"NG",IF(ISNUMBER(SEARCH("ウール",D1024)),"NG",IF(ISNUMBER(SEARCH("サメ",D1024)),"NG","" ))))))))</f>
        <v/>
      </c>
      <c r="W1024" s="42" t="str">
        <f>IF(ISNUMBER(SEARCH("gas",D1024)),"NG",IF(ISNUMBER(SEARCH("spray",D1024)),"NG",IF(ISNUMBER(SEARCH("oil",D1024)),"NG",IF(ISNUMBER(SEARCH("battery",D1024)),"NG",IF(ISNUMBER(SEARCH("bleach",D1024)),"NG",IF(ISNUMBER(SEARCH("paint",D1024)),"NG",IF(ISNUMBER(SEARCH("wool",D1024)),"NG",IF(ISNUMBER(SEARCH("shark",D1024)),"NG",""))))))))</f>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30"/>
      <c r="N1025" s="138"/>
      <c r="O1025" s="139"/>
      <c r="P1025" s="81"/>
      <c r="Q1025" s="82">
        <f>ROUND(N1025*H1025,0)</f>
        <v>0</v>
      </c>
      <c r="R1025" s="83"/>
      <c r="S1025" s="83"/>
      <c r="T1025" s="83"/>
      <c r="U1025" s="41" t="str">
        <f>IF(AND(B1025="",C1025="",D1025="",E1025="",F1025="",G1025="",H1025="",I1025="",J1025="",K1025="",M1025="",N1025="",O1025="",LEN(Q1025)=0)=FALSE,IF(OR(B1025="",C1025="",D1025="",E1025="",F1025="",G1025="",H1025="",I1025="",J1025="",K1025="",M1025="",N1025="",O1025="",LEN(Q1025)=0,AND(ISNONTEXT(Q1025), Q1025&gt;100000))=TRUE,"NG",""),"")</f>
        <v>NG</v>
      </c>
      <c r="V1025" s="42" t="str">
        <f>IF(ISNUMBER(SEARCH("ガス",D1025)),"NG",IF(ISNUMBER(SEARCH("スプレー",D1025)),"NG",IF(ISNUMBER(SEARCH("オイル",D1025)),"NG",IF(ISNUMBER(SEARCH("バッテリー",D1025)),"NG",IF(ISNUMBER(SEARCH("漂白",D1025)),"NG",IF(ISNUMBER(SEARCH("ペイント",D1025)),"NG",IF(ISNUMBER(SEARCH("ウール",D1025)),"NG",IF(ISNUMBER(SEARCH("サメ",D1025)),"NG","" ))))))))</f>
        <v/>
      </c>
      <c r="W1025" s="42" t="str">
        <f>IF(ISNUMBER(SEARCH("gas",D1025)),"NG",IF(ISNUMBER(SEARCH("spray",D1025)),"NG",IF(ISNUMBER(SEARCH("oil",D1025)),"NG",IF(ISNUMBER(SEARCH("battery",D1025)),"NG",IF(ISNUMBER(SEARCH("bleach",D1025)),"NG",IF(ISNUMBER(SEARCH("paint",D1025)),"NG",IF(ISNUMBER(SEARCH("wool",D1025)),"NG",IF(ISNUMBER(SEARCH("shark",D1025)),"NG",""))))))))</f>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30"/>
      <c r="N1026" s="138"/>
      <c r="O1026" s="139"/>
      <c r="P1026" s="81"/>
      <c r="Q1026" s="82">
        <f>ROUND(N1026*H1026,0)</f>
        <v>0</v>
      </c>
      <c r="R1026" s="83"/>
      <c r="S1026" s="83"/>
      <c r="T1026" s="83"/>
      <c r="U1026" s="41" t="str">
        <f>IF(AND(B1026="",C1026="",D1026="",E1026="",F1026="",G1026="",H1026="",I1026="",J1026="",K1026="",M1026="",N1026="",O1026="",LEN(Q1026)=0)=FALSE,IF(OR(B1026="",C1026="",D1026="",E1026="",F1026="",G1026="",H1026="",I1026="",J1026="",K1026="",M1026="",N1026="",O1026="",LEN(Q1026)=0,AND(ISNONTEXT(Q1026), Q1026&gt;100000))=TRUE,"NG",""),"")</f>
        <v>NG</v>
      </c>
      <c r="V1026" s="42" t="str">
        <f>IF(ISNUMBER(SEARCH("ガス",D1026)),"NG",IF(ISNUMBER(SEARCH("スプレー",D1026)),"NG",IF(ISNUMBER(SEARCH("オイル",D1026)),"NG",IF(ISNUMBER(SEARCH("バッテリー",D1026)),"NG",IF(ISNUMBER(SEARCH("漂白",D1026)),"NG",IF(ISNUMBER(SEARCH("ペイント",D1026)),"NG",IF(ISNUMBER(SEARCH("ウール",D1026)),"NG",IF(ISNUMBER(SEARCH("サメ",D1026)),"NG","" ))))))))</f>
        <v/>
      </c>
      <c r="W1026" s="42" t="str">
        <f>IF(ISNUMBER(SEARCH("gas",D1026)),"NG",IF(ISNUMBER(SEARCH("spray",D1026)),"NG",IF(ISNUMBER(SEARCH("oil",D1026)),"NG",IF(ISNUMBER(SEARCH("battery",D1026)),"NG",IF(ISNUMBER(SEARCH("bleach",D1026)),"NG",IF(ISNUMBER(SEARCH("paint",D1026)),"NG",IF(ISNUMBER(SEARCH("wool",D1026)),"NG",IF(ISNUMBER(SEARCH("shark",D1026)),"NG",""))))))))</f>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30"/>
      <c r="N1027" s="138"/>
      <c r="O1027" s="139"/>
      <c r="P1027" s="81"/>
      <c r="Q1027" s="82">
        <f>ROUND(N1027*H1027,0)</f>
        <v>0</v>
      </c>
      <c r="R1027" s="83"/>
      <c r="S1027" s="83"/>
      <c r="T1027" s="83"/>
      <c r="U1027" s="41" t="str">
        <f>IF(AND(B1027="",C1027="",D1027="",E1027="",F1027="",G1027="",H1027="",I1027="",J1027="",K1027="",M1027="",N1027="",O1027="",LEN(Q1027)=0)=FALSE,IF(OR(B1027="",C1027="",D1027="",E1027="",F1027="",G1027="",H1027="",I1027="",J1027="",K1027="",M1027="",N1027="",O1027="",LEN(Q1027)=0,AND(ISNONTEXT(Q1027), Q1027&gt;100000))=TRUE,"NG",""),"")</f>
        <v>NG</v>
      </c>
      <c r="V1027" s="42" t="str">
        <f>IF(ISNUMBER(SEARCH("ガス",D1027)),"NG",IF(ISNUMBER(SEARCH("スプレー",D1027)),"NG",IF(ISNUMBER(SEARCH("オイル",D1027)),"NG",IF(ISNUMBER(SEARCH("バッテリー",D1027)),"NG",IF(ISNUMBER(SEARCH("漂白",D1027)),"NG",IF(ISNUMBER(SEARCH("ペイント",D1027)),"NG",IF(ISNUMBER(SEARCH("ウール",D1027)),"NG",IF(ISNUMBER(SEARCH("サメ",D1027)),"NG","" ))))))))</f>
        <v/>
      </c>
      <c r="W1027" s="42" t="str">
        <f>IF(ISNUMBER(SEARCH("gas",D1027)),"NG",IF(ISNUMBER(SEARCH("spray",D1027)),"NG",IF(ISNUMBER(SEARCH("oil",D1027)),"NG",IF(ISNUMBER(SEARCH("battery",D1027)),"NG",IF(ISNUMBER(SEARCH("bleach",D1027)),"NG",IF(ISNUMBER(SEARCH("paint",D1027)),"NG",IF(ISNUMBER(SEARCH("wool",D1027)),"NG",IF(ISNUMBER(SEARCH("shark",D1027)),"NG",""))))))))</f>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30"/>
      <c r="N1028" s="138"/>
      <c r="O1028" s="139"/>
      <c r="P1028" s="81"/>
      <c r="Q1028" s="82">
        <f>ROUND(N1028*H1028,0)</f>
        <v>0</v>
      </c>
      <c r="R1028" s="83"/>
      <c r="S1028" s="83"/>
      <c r="T1028" s="83"/>
      <c r="U1028" s="41" t="str">
        <f>IF(AND(B1028="",C1028="",D1028="",E1028="",F1028="",G1028="",H1028="",I1028="",J1028="",K1028="",M1028="",N1028="",O1028="",LEN(Q1028)=0)=FALSE,IF(OR(B1028="",C1028="",D1028="",E1028="",F1028="",G1028="",H1028="",I1028="",J1028="",K1028="",M1028="",N1028="",O1028="",LEN(Q1028)=0,AND(ISNONTEXT(Q1028), Q1028&gt;100000))=TRUE,"NG",""),"")</f>
        <v>NG</v>
      </c>
      <c r="V1028" s="42" t="str">
        <f>IF(ISNUMBER(SEARCH("ガス",D1028)),"NG",IF(ISNUMBER(SEARCH("スプレー",D1028)),"NG",IF(ISNUMBER(SEARCH("オイル",D1028)),"NG",IF(ISNUMBER(SEARCH("バッテリー",D1028)),"NG",IF(ISNUMBER(SEARCH("漂白",D1028)),"NG",IF(ISNUMBER(SEARCH("ペイント",D1028)),"NG",IF(ISNUMBER(SEARCH("ウール",D1028)),"NG",IF(ISNUMBER(SEARCH("サメ",D1028)),"NG","" ))))))))</f>
        <v/>
      </c>
      <c r="W1028" s="42" t="str">
        <f>IF(ISNUMBER(SEARCH("gas",D1028)),"NG",IF(ISNUMBER(SEARCH("spray",D1028)),"NG",IF(ISNUMBER(SEARCH("oil",D1028)),"NG",IF(ISNUMBER(SEARCH("battery",D1028)),"NG",IF(ISNUMBER(SEARCH("bleach",D1028)),"NG",IF(ISNUMBER(SEARCH("paint",D1028)),"NG",IF(ISNUMBER(SEARCH("wool",D1028)),"NG",IF(ISNUMBER(SEARCH("shark",D1028)),"NG",""))))))))</f>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30"/>
      <c r="N1029" s="138"/>
      <c r="O1029" s="139"/>
      <c r="P1029" s="81"/>
      <c r="Q1029" s="82">
        <f>ROUND(N1029*H1029,0)</f>
        <v>0</v>
      </c>
      <c r="R1029" s="83"/>
      <c r="S1029" s="83"/>
      <c r="T1029" s="83"/>
      <c r="U1029" s="41" t="str">
        <f>IF(AND(B1029="",C1029="",D1029="",E1029="",F1029="",G1029="",H1029="",I1029="",J1029="",K1029="",M1029="",N1029="",O1029="",LEN(Q1029)=0)=FALSE,IF(OR(B1029="",C1029="",D1029="",E1029="",F1029="",G1029="",H1029="",I1029="",J1029="",K1029="",M1029="",N1029="",O1029="",LEN(Q1029)=0,AND(ISNONTEXT(Q1029), Q1029&gt;100000))=TRUE,"NG",""),"")</f>
        <v>NG</v>
      </c>
      <c r="V1029" s="42" t="str">
        <f>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30"/>
      <c r="N1030" s="138"/>
      <c r="O1030" s="139"/>
      <c r="P1030" s="81"/>
      <c r="Q1030" s="82">
        <f>ROUND(N1030*H1030,0)</f>
        <v>0</v>
      </c>
      <c r="R1030" s="83"/>
      <c r="S1030" s="83"/>
      <c r="T1030" s="83"/>
      <c r="U1030" s="41" t="str">
        <f>IF(AND(B1030="",C1030="",D1030="",E1030="",F1030="",G1030="",H1030="",I1030="",J1030="",K1030="",M1030="",N1030="",O1030="",LEN(Q1030)=0)=FALSE,IF(OR(B1030="",C1030="",D1030="",E1030="",F1030="",G1030="",H1030="",I1030="",J1030="",K1030="",M1030="",N1030="",O1030="",LEN(Q1030)=0,AND(ISNONTEXT(Q1030), Q1030&gt;100000))=TRUE,"NG",""),"")</f>
        <v>NG</v>
      </c>
      <c r="V1030" s="42" t="str">
        <f>IF(ISNUMBER(SEARCH("ガス",D1030)),"NG",IF(ISNUMBER(SEARCH("スプレー",D1030)),"NG",IF(ISNUMBER(SEARCH("オイル",D1030)),"NG",IF(ISNUMBER(SEARCH("バッテリー",D1030)),"NG",IF(ISNUMBER(SEARCH("漂白",D1030)),"NG",IF(ISNUMBER(SEARCH("ペイント",D1030)),"NG",IF(ISNUMBER(SEARCH("ウール",D1030)),"NG",IF(ISNUMBER(SEARCH("サメ",D1030)),"NG","" ))))))))</f>
        <v/>
      </c>
      <c r="W1030" s="42" t="str">
        <f>IF(ISNUMBER(SEARCH("gas",D1030)),"NG",IF(ISNUMBER(SEARCH("spray",D1030)),"NG",IF(ISNUMBER(SEARCH("oil",D1030)),"NG",IF(ISNUMBER(SEARCH("battery",D1030)),"NG",IF(ISNUMBER(SEARCH("bleach",D1030)),"NG",IF(ISNUMBER(SEARCH("paint",D1030)),"NG",IF(ISNUMBER(SEARCH("wool",D1030)),"NG",IF(ISNUMBER(SEARCH("shark",D1030)),"NG",""))))))))</f>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30"/>
      <c r="N1031" s="138"/>
      <c r="O1031" s="139"/>
      <c r="P1031" s="81"/>
      <c r="Q1031" s="82">
        <f>ROUND(N1031*H1031,0)</f>
        <v>0</v>
      </c>
      <c r="R1031" s="83"/>
      <c r="S1031" s="83"/>
      <c r="T1031" s="83"/>
      <c r="U1031" s="41" t="str">
        <f>IF(AND(B1031="",C1031="",D1031="",E1031="",F1031="",G1031="",H1031="",I1031="",J1031="",K1031="",M1031="",N1031="",O1031="",LEN(Q1031)=0)=FALSE,IF(OR(B1031="",C1031="",D1031="",E1031="",F1031="",G1031="",H1031="",I1031="",J1031="",K1031="",M1031="",N1031="",O1031="",LEN(Q1031)=0,AND(ISNONTEXT(Q1031), Q1031&gt;100000))=TRUE,"NG",""),"")</f>
        <v>NG</v>
      </c>
      <c r="V1031" s="42" t="str">
        <f>IF(ISNUMBER(SEARCH("ガス",D1031)),"NG",IF(ISNUMBER(SEARCH("スプレー",D1031)),"NG",IF(ISNUMBER(SEARCH("オイル",D1031)),"NG",IF(ISNUMBER(SEARCH("バッテリー",D1031)),"NG",IF(ISNUMBER(SEARCH("漂白",D1031)),"NG",IF(ISNUMBER(SEARCH("ペイント",D1031)),"NG",IF(ISNUMBER(SEARCH("ウール",D1031)),"NG",IF(ISNUMBER(SEARCH("サメ",D1031)),"NG","" ))))))))</f>
        <v/>
      </c>
      <c r="W1031" s="42" t="str">
        <f>IF(ISNUMBER(SEARCH("gas",D1031)),"NG",IF(ISNUMBER(SEARCH("spray",D1031)),"NG",IF(ISNUMBER(SEARCH("oil",D1031)),"NG",IF(ISNUMBER(SEARCH("battery",D1031)),"NG",IF(ISNUMBER(SEARCH("bleach",D1031)),"NG",IF(ISNUMBER(SEARCH("paint",D1031)),"NG",IF(ISNUMBER(SEARCH("wool",D1031)),"NG",IF(ISNUMBER(SEARCH("shark",D1031)),"NG",""))))))))</f>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30"/>
      <c r="N1032" s="138"/>
      <c r="O1032" s="139"/>
      <c r="P1032" s="81"/>
      <c r="Q1032" s="82">
        <f>ROUND(N1032*H1032,0)</f>
        <v>0</v>
      </c>
      <c r="R1032" s="83"/>
      <c r="S1032" s="83"/>
      <c r="T1032" s="83"/>
      <c r="U1032" s="41" t="str">
        <f>IF(AND(B1032="",C1032="",D1032="",E1032="",F1032="",G1032="",H1032="",I1032="",J1032="",K1032="",M1032="",N1032="",O1032="",LEN(Q1032)=0)=FALSE,IF(OR(B1032="",C1032="",D1032="",E1032="",F1032="",G1032="",H1032="",I1032="",J1032="",K1032="",M1032="",N1032="",O1032="",LEN(Q1032)=0,AND(ISNONTEXT(Q1032), Q1032&gt;100000))=TRUE,"NG",""),"")</f>
        <v>NG</v>
      </c>
      <c r="V1032" s="42" t="str">
        <f>IF(ISNUMBER(SEARCH("ガス",D1032)),"NG",IF(ISNUMBER(SEARCH("スプレー",D1032)),"NG",IF(ISNUMBER(SEARCH("オイル",D1032)),"NG",IF(ISNUMBER(SEARCH("バッテリー",D1032)),"NG",IF(ISNUMBER(SEARCH("漂白",D1032)),"NG",IF(ISNUMBER(SEARCH("ペイント",D1032)),"NG",IF(ISNUMBER(SEARCH("ウール",D1032)),"NG",IF(ISNUMBER(SEARCH("サメ",D1032)),"NG","" ))))))))</f>
        <v/>
      </c>
      <c r="W1032" s="42" t="str">
        <f>IF(ISNUMBER(SEARCH("gas",D1032)),"NG",IF(ISNUMBER(SEARCH("spray",D1032)),"NG",IF(ISNUMBER(SEARCH("oil",D1032)),"NG",IF(ISNUMBER(SEARCH("battery",D1032)),"NG",IF(ISNUMBER(SEARCH("bleach",D1032)),"NG",IF(ISNUMBER(SEARCH("paint",D1032)),"NG",IF(ISNUMBER(SEARCH("wool",D1032)),"NG",IF(ISNUMBER(SEARCH("shark",D1032)),"NG",""))))))))</f>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30"/>
      <c r="N1033" s="138"/>
      <c r="O1033" s="139"/>
      <c r="P1033" s="81"/>
      <c r="Q1033" s="82">
        <f>ROUND(N1033*H1033,0)</f>
        <v>0</v>
      </c>
      <c r="R1033" s="83"/>
      <c r="S1033" s="83"/>
      <c r="T1033" s="83"/>
      <c r="U1033" s="41" t="str">
        <f>IF(AND(B1033="",C1033="",D1033="",E1033="",F1033="",G1033="",H1033="",I1033="",J1033="",K1033="",M1033="",N1033="",O1033="",LEN(Q1033)=0)=FALSE,IF(OR(B1033="",C1033="",D1033="",E1033="",F1033="",G1033="",H1033="",I1033="",J1033="",K1033="",M1033="",N1033="",O1033="",LEN(Q1033)=0,AND(ISNONTEXT(Q1033), Q1033&gt;100000))=TRUE,"NG",""),"")</f>
        <v>NG</v>
      </c>
      <c r="V1033" s="42" t="str">
        <f>IF(ISNUMBER(SEARCH("ガス",D1033)),"NG",IF(ISNUMBER(SEARCH("スプレー",D1033)),"NG",IF(ISNUMBER(SEARCH("オイル",D1033)),"NG",IF(ISNUMBER(SEARCH("バッテリー",D1033)),"NG",IF(ISNUMBER(SEARCH("漂白",D1033)),"NG",IF(ISNUMBER(SEARCH("ペイント",D1033)),"NG",IF(ISNUMBER(SEARCH("ウール",D1033)),"NG",IF(ISNUMBER(SEARCH("サメ",D1033)),"NG","" ))))))))</f>
        <v/>
      </c>
      <c r="W1033" s="42" t="str">
        <f>IF(ISNUMBER(SEARCH("gas",D1033)),"NG",IF(ISNUMBER(SEARCH("spray",D1033)),"NG",IF(ISNUMBER(SEARCH("oil",D1033)),"NG",IF(ISNUMBER(SEARCH("battery",D1033)),"NG",IF(ISNUMBER(SEARCH("bleach",D1033)),"NG",IF(ISNUMBER(SEARCH("paint",D1033)),"NG",IF(ISNUMBER(SEARCH("wool",D1033)),"NG",IF(ISNUMBER(SEARCH("shark",D1033)),"NG",""))))))))</f>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30"/>
      <c r="N1034" s="138"/>
      <c r="O1034" s="139"/>
      <c r="P1034" s="81"/>
      <c r="Q1034" s="82">
        <f>ROUND(N1034*H1034,0)</f>
        <v>0</v>
      </c>
      <c r="R1034" s="83"/>
      <c r="S1034" s="83"/>
      <c r="T1034" s="83"/>
      <c r="U1034" s="41" t="str">
        <f>IF(AND(B1034="",C1034="",D1034="",E1034="",F1034="",G1034="",H1034="",I1034="",J1034="",K1034="",M1034="",N1034="",O1034="",LEN(Q1034)=0)=FALSE,IF(OR(B1034="",C1034="",D1034="",E1034="",F1034="",G1034="",H1034="",I1034="",J1034="",K1034="",M1034="",N1034="",O1034="",LEN(Q1034)=0,AND(ISNONTEXT(Q1034), Q1034&gt;100000))=TRUE,"NG",""),"")</f>
        <v>NG</v>
      </c>
      <c r="V1034" s="42" t="str">
        <f>IF(ISNUMBER(SEARCH("ガス",D1034)),"NG",IF(ISNUMBER(SEARCH("スプレー",D1034)),"NG",IF(ISNUMBER(SEARCH("オイル",D1034)),"NG",IF(ISNUMBER(SEARCH("バッテリー",D1034)),"NG",IF(ISNUMBER(SEARCH("漂白",D1034)),"NG",IF(ISNUMBER(SEARCH("ペイント",D1034)),"NG",IF(ISNUMBER(SEARCH("ウール",D1034)),"NG",IF(ISNUMBER(SEARCH("サメ",D1034)),"NG","" ))))))))</f>
        <v/>
      </c>
      <c r="W1034" s="42" t="str">
        <f>IF(ISNUMBER(SEARCH("gas",D1034)),"NG",IF(ISNUMBER(SEARCH("spray",D1034)),"NG",IF(ISNUMBER(SEARCH("oil",D1034)),"NG",IF(ISNUMBER(SEARCH("battery",D1034)),"NG",IF(ISNUMBER(SEARCH("bleach",D1034)),"NG",IF(ISNUMBER(SEARCH("paint",D1034)),"NG",IF(ISNUMBER(SEARCH("wool",D1034)),"NG",IF(ISNUMBER(SEARCH("shark",D1034)),"NG",""))))))))</f>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30"/>
      <c r="N1035" s="138"/>
      <c r="O1035" s="139"/>
      <c r="P1035" s="81"/>
      <c r="Q1035" s="82">
        <f>ROUND(N1035*H1035,0)</f>
        <v>0</v>
      </c>
      <c r="R1035" s="83"/>
      <c r="S1035" s="83"/>
      <c r="T1035" s="83"/>
      <c r="U1035" s="41" t="str">
        <f>IF(AND(B1035="",C1035="",D1035="",E1035="",F1035="",G1035="",H1035="",I1035="",J1035="",K1035="",M1035="",N1035="",O1035="",LEN(Q1035)=0)=FALSE,IF(OR(B1035="",C1035="",D1035="",E1035="",F1035="",G1035="",H1035="",I1035="",J1035="",K1035="",M1035="",N1035="",O1035="",LEN(Q1035)=0,AND(ISNONTEXT(Q1035), Q1035&gt;100000))=TRUE,"NG",""),"")</f>
        <v>NG</v>
      </c>
      <c r="V1035" s="42" t="str">
        <f>IF(ISNUMBER(SEARCH("ガス",D1035)),"NG",IF(ISNUMBER(SEARCH("スプレー",D1035)),"NG",IF(ISNUMBER(SEARCH("オイル",D1035)),"NG",IF(ISNUMBER(SEARCH("バッテリー",D1035)),"NG",IF(ISNUMBER(SEARCH("漂白",D1035)),"NG",IF(ISNUMBER(SEARCH("ペイント",D1035)),"NG",IF(ISNUMBER(SEARCH("ウール",D1035)),"NG",IF(ISNUMBER(SEARCH("サメ",D1035)),"NG","" ))))))))</f>
        <v/>
      </c>
      <c r="W1035" s="42" t="str">
        <f>IF(ISNUMBER(SEARCH("gas",D1035)),"NG",IF(ISNUMBER(SEARCH("spray",D1035)),"NG",IF(ISNUMBER(SEARCH("oil",D1035)),"NG",IF(ISNUMBER(SEARCH("battery",D1035)),"NG",IF(ISNUMBER(SEARCH("bleach",D1035)),"NG",IF(ISNUMBER(SEARCH("paint",D1035)),"NG",IF(ISNUMBER(SEARCH("wool",D1035)),"NG",IF(ISNUMBER(SEARCH("shark",D1035)),"NG",""))))))))</f>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30"/>
      <c r="N1036" s="138"/>
      <c r="O1036" s="139"/>
      <c r="P1036" s="81"/>
      <c r="Q1036" s="82">
        <f>ROUND(N1036*H1036,0)</f>
        <v>0</v>
      </c>
      <c r="R1036" s="83"/>
      <c r="S1036" s="83"/>
      <c r="T1036" s="83"/>
      <c r="U1036" s="41" t="str">
        <f>IF(AND(B1036="",C1036="",D1036="",E1036="",F1036="",G1036="",H1036="",I1036="",J1036="",K1036="",M1036="",N1036="",O1036="",LEN(Q1036)=0)=FALSE,IF(OR(B1036="",C1036="",D1036="",E1036="",F1036="",G1036="",H1036="",I1036="",J1036="",K1036="",M1036="",N1036="",O1036="",LEN(Q1036)=0,AND(ISNONTEXT(Q1036), Q1036&gt;100000))=TRUE,"NG",""),"")</f>
        <v>NG</v>
      </c>
      <c r="V1036" s="42" t="str">
        <f>IF(ISNUMBER(SEARCH("ガス",D1036)),"NG",IF(ISNUMBER(SEARCH("スプレー",D1036)),"NG",IF(ISNUMBER(SEARCH("オイル",D1036)),"NG",IF(ISNUMBER(SEARCH("バッテリー",D1036)),"NG",IF(ISNUMBER(SEARCH("漂白",D1036)),"NG",IF(ISNUMBER(SEARCH("ペイント",D1036)),"NG",IF(ISNUMBER(SEARCH("ウール",D1036)),"NG",IF(ISNUMBER(SEARCH("サメ",D1036)),"NG","" ))))))))</f>
        <v/>
      </c>
      <c r="W1036" s="42" t="str">
        <f>IF(ISNUMBER(SEARCH("gas",D1036)),"NG",IF(ISNUMBER(SEARCH("spray",D1036)),"NG",IF(ISNUMBER(SEARCH("oil",D1036)),"NG",IF(ISNUMBER(SEARCH("battery",D1036)),"NG",IF(ISNUMBER(SEARCH("bleach",D1036)),"NG",IF(ISNUMBER(SEARCH("paint",D1036)),"NG",IF(ISNUMBER(SEARCH("wool",D1036)),"NG",IF(ISNUMBER(SEARCH("shark",D1036)),"NG",""))))))))</f>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30"/>
      <c r="N1037" s="138"/>
      <c r="O1037" s="139"/>
      <c r="P1037" s="81"/>
      <c r="Q1037" s="82">
        <f>ROUND(N1037*H1037,0)</f>
        <v>0</v>
      </c>
      <c r="R1037" s="83"/>
      <c r="S1037" s="83"/>
      <c r="T1037" s="83"/>
      <c r="U1037" s="41" t="str">
        <f>IF(AND(B1037="",C1037="",D1037="",E1037="",F1037="",G1037="",H1037="",I1037="",J1037="",K1037="",M1037="",N1037="",O1037="",LEN(Q1037)=0)=FALSE,IF(OR(B1037="",C1037="",D1037="",E1037="",F1037="",G1037="",H1037="",I1037="",J1037="",K1037="",M1037="",N1037="",O1037="",LEN(Q1037)=0,AND(ISNONTEXT(Q1037), Q1037&gt;100000))=TRUE,"NG",""),"")</f>
        <v>NG</v>
      </c>
      <c r="V1037" s="42" t="str">
        <f>IF(ISNUMBER(SEARCH("ガス",D1037)),"NG",IF(ISNUMBER(SEARCH("スプレー",D1037)),"NG",IF(ISNUMBER(SEARCH("オイル",D1037)),"NG",IF(ISNUMBER(SEARCH("バッテリー",D1037)),"NG",IF(ISNUMBER(SEARCH("漂白",D1037)),"NG",IF(ISNUMBER(SEARCH("ペイント",D1037)),"NG",IF(ISNUMBER(SEARCH("ウール",D1037)),"NG",IF(ISNUMBER(SEARCH("サメ",D1037)),"NG","" ))))))))</f>
        <v/>
      </c>
      <c r="W1037" s="42" t="str">
        <f>IF(ISNUMBER(SEARCH("gas",D1037)),"NG",IF(ISNUMBER(SEARCH("spray",D1037)),"NG",IF(ISNUMBER(SEARCH("oil",D1037)),"NG",IF(ISNUMBER(SEARCH("battery",D1037)),"NG",IF(ISNUMBER(SEARCH("bleach",D1037)),"NG",IF(ISNUMBER(SEARCH("paint",D1037)),"NG",IF(ISNUMBER(SEARCH("wool",D1037)),"NG",IF(ISNUMBER(SEARCH("shark",D1037)),"NG",""))))))))</f>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30"/>
      <c r="N1038" s="138"/>
      <c r="O1038" s="139"/>
      <c r="P1038" s="81"/>
      <c r="Q1038" s="82">
        <f>ROUND(N1038*H1038,0)</f>
        <v>0</v>
      </c>
      <c r="R1038" s="83"/>
      <c r="S1038" s="83"/>
      <c r="T1038" s="83"/>
      <c r="U1038" s="41" t="str">
        <f>IF(AND(B1038="",C1038="",D1038="",E1038="",F1038="",G1038="",H1038="",I1038="",J1038="",K1038="",M1038="",N1038="",O1038="",LEN(Q1038)=0)=FALSE,IF(OR(B1038="",C1038="",D1038="",E1038="",F1038="",G1038="",H1038="",I1038="",J1038="",K1038="",M1038="",N1038="",O1038="",LEN(Q1038)=0,AND(ISNONTEXT(Q1038), Q1038&gt;100000))=TRUE,"NG",""),"")</f>
        <v>NG</v>
      </c>
      <c r="V1038" s="42" t="str">
        <f>IF(ISNUMBER(SEARCH("ガス",D1038)),"NG",IF(ISNUMBER(SEARCH("スプレー",D1038)),"NG",IF(ISNUMBER(SEARCH("オイル",D1038)),"NG",IF(ISNUMBER(SEARCH("バッテリー",D1038)),"NG",IF(ISNUMBER(SEARCH("漂白",D1038)),"NG",IF(ISNUMBER(SEARCH("ペイント",D1038)),"NG",IF(ISNUMBER(SEARCH("ウール",D1038)),"NG",IF(ISNUMBER(SEARCH("サメ",D1038)),"NG","" ))))))))</f>
        <v/>
      </c>
      <c r="W1038" s="42" t="str">
        <f>IF(ISNUMBER(SEARCH("gas",D1038)),"NG",IF(ISNUMBER(SEARCH("spray",D1038)),"NG",IF(ISNUMBER(SEARCH("oil",D1038)),"NG",IF(ISNUMBER(SEARCH("battery",D1038)),"NG",IF(ISNUMBER(SEARCH("bleach",D1038)),"NG",IF(ISNUMBER(SEARCH("paint",D1038)),"NG",IF(ISNUMBER(SEARCH("wool",D1038)),"NG",IF(ISNUMBER(SEARCH("shark",D1038)),"NG",""))))))))</f>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30"/>
      <c r="N1039" s="138"/>
      <c r="O1039" s="139"/>
      <c r="P1039" s="81"/>
      <c r="Q1039" s="82">
        <f>ROUND(N1039*H1039,0)</f>
        <v>0</v>
      </c>
      <c r="R1039" s="83"/>
      <c r="S1039" s="83"/>
      <c r="T1039" s="83"/>
      <c r="U1039" s="41" t="str">
        <f>IF(AND(B1039="",C1039="",D1039="",E1039="",F1039="",G1039="",H1039="",I1039="",J1039="",K1039="",M1039="",N1039="",O1039="",LEN(Q1039)=0)=FALSE,IF(OR(B1039="",C1039="",D1039="",E1039="",F1039="",G1039="",H1039="",I1039="",J1039="",K1039="",M1039="",N1039="",O1039="",LEN(Q1039)=0,AND(ISNONTEXT(Q1039), Q1039&gt;100000))=TRUE,"NG",""),"")</f>
        <v>NG</v>
      </c>
      <c r="V1039" s="42" t="str">
        <f>IF(ISNUMBER(SEARCH("ガス",D1039)),"NG",IF(ISNUMBER(SEARCH("スプレー",D1039)),"NG",IF(ISNUMBER(SEARCH("オイル",D1039)),"NG",IF(ISNUMBER(SEARCH("バッテリー",D1039)),"NG",IF(ISNUMBER(SEARCH("漂白",D1039)),"NG",IF(ISNUMBER(SEARCH("ペイント",D1039)),"NG",IF(ISNUMBER(SEARCH("ウール",D1039)),"NG",IF(ISNUMBER(SEARCH("サメ",D1039)),"NG","" ))))))))</f>
        <v/>
      </c>
      <c r="W1039" s="42" t="str">
        <f>IF(ISNUMBER(SEARCH("gas",D1039)),"NG",IF(ISNUMBER(SEARCH("spray",D1039)),"NG",IF(ISNUMBER(SEARCH("oil",D1039)),"NG",IF(ISNUMBER(SEARCH("battery",D1039)),"NG",IF(ISNUMBER(SEARCH("bleach",D1039)),"NG",IF(ISNUMBER(SEARCH("paint",D1039)),"NG",IF(ISNUMBER(SEARCH("wool",D1039)),"NG",IF(ISNUMBER(SEARCH("shark",D1039)),"NG",""))))))))</f>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30"/>
      <c r="N1040" s="138"/>
      <c r="O1040" s="139"/>
      <c r="P1040" s="81"/>
      <c r="Q1040" s="82">
        <f>ROUND(N1040*H1040,0)</f>
        <v>0</v>
      </c>
      <c r="R1040" s="83"/>
      <c r="S1040" s="83"/>
      <c r="T1040" s="83"/>
      <c r="U1040" s="41" t="str">
        <f>IF(AND(B1040="",C1040="",D1040="",E1040="",F1040="",G1040="",H1040="",I1040="",J1040="",K1040="",M1040="",N1040="",O1040="",LEN(Q1040)=0)=FALSE,IF(OR(B1040="",C1040="",D1040="",E1040="",F1040="",G1040="",H1040="",I1040="",J1040="",K1040="",M1040="",N1040="",O1040="",LEN(Q1040)=0,AND(ISNONTEXT(Q1040), Q1040&gt;100000))=TRUE,"NG",""),"")</f>
        <v>NG</v>
      </c>
      <c r="V1040" s="42" t="str">
        <f>IF(ISNUMBER(SEARCH("ガス",D1040)),"NG",IF(ISNUMBER(SEARCH("スプレー",D1040)),"NG",IF(ISNUMBER(SEARCH("オイル",D1040)),"NG",IF(ISNUMBER(SEARCH("バッテリー",D1040)),"NG",IF(ISNUMBER(SEARCH("漂白",D1040)),"NG",IF(ISNUMBER(SEARCH("ペイント",D1040)),"NG",IF(ISNUMBER(SEARCH("ウール",D1040)),"NG",IF(ISNUMBER(SEARCH("サメ",D1040)),"NG","" ))))))))</f>
        <v/>
      </c>
      <c r="W1040" s="42" t="str">
        <f>IF(ISNUMBER(SEARCH("gas",D1040)),"NG",IF(ISNUMBER(SEARCH("spray",D1040)),"NG",IF(ISNUMBER(SEARCH("oil",D1040)),"NG",IF(ISNUMBER(SEARCH("battery",D1040)),"NG",IF(ISNUMBER(SEARCH("bleach",D1040)),"NG",IF(ISNUMBER(SEARCH("paint",D1040)),"NG",IF(ISNUMBER(SEARCH("wool",D1040)),"NG",IF(ISNUMBER(SEARCH("shark",D1040)),"NG",""))))))))</f>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30"/>
      <c r="N1041" s="138"/>
      <c r="O1041" s="139"/>
      <c r="P1041" s="81"/>
      <c r="Q1041" s="82">
        <f>ROUND(N1041*H1041,0)</f>
        <v>0</v>
      </c>
      <c r="R1041" s="83"/>
      <c r="S1041" s="83"/>
      <c r="T1041" s="83"/>
      <c r="U1041" s="41" t="str">
        <f>IF(AND(B1041="",C1041="",D1041="",E1041="",F1041="",G1041="",H1041="",I1041="",J1041="",K1041="",M1041="",N1041="",O1041="",LEN(Q1041)=0)=FALSE,IF(OR(B1041="",C1041="",D1041="",E1041="",F1041="",G1041="",H1041="",I1041="",J1041="",K1041="",M1041="",N1041="",O1041="",LEN(Q1041)=0,AND(ISNONTEXT(Q1041), Q1041&gt;100000))=TRUE,"NG",""),"")</f>
        <v>NG</v>
      </c>
      <c r="V1041" s="42" t="str">
        <f>IF(ISNUMBER(SEARCH("ガス",D1041)),"NG",IF(ISNUMBER(SEARCH("スプレー",D1041)),"NG",IF(ISNUMBER(SEARCH("オイル",D1041)),"NG",IF(ISNUMBER(SEARCH("バッテリー",D1041)),"NG",IF(ISNUMBER(SEARCH("漂白",D1041)),"NG",IF(ISNUMBER(SEARCH("ペイント",D1041)),"NG",IF(ISNUMBER(SEARCH("ウール",D1041)),"NG",IF(ISNUMBER(SEARCH("サメ",D1041)),"NG","" ))))))))</f>
        <v/>
      </c>
      <c r="W1041" s="42" t="str">
        <f>IF(ISNUMBER(SEARCH("gas",D1041)),"NG",IF(ISNUMBER(SEARCH("spray",D1041)),"NG",IF(ISNUMBER(SEARCH("oil",D1041)),"NG",IF(ISNUMBER(SEARCH("battery",D1041)),"NG",IF(ISNUMBER(SEARCH("bleach",D1041)),"NG",IF(ISNUMBER(SEARCH("paint",D1041)),"NG",IF(ISNUMBER(SEARCH("wool",D1041)),"NG",IF(ISNUMBER(SEARCH("shark",D1041)),"NG",""))))))))</f>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30"/>
      <c r="N1042" s="138"/>
      <c r="O1042" s="139"/>
      <c r="P1042" s="81"/>
      <c r="Q1042" s="82">
        <f>ROUND(N1042*H1042,0)</f>
        <v>0</v>
      </c>
      <c r="R1042" s="83"/>
      <c r="S1042" s="83"/>
      <c r="T1042" s="83"/>
      <c r="U1042" s="41" t="str">
        <f>IF(AND(B1042="",C1042="",D1042="",E1042="",F1042="",G1042="",H1042="",I1042="",J1042="",K1042="",M1042="",N1042="",O1042="",LEN(Q1042)=0)=FALSE,IF(OR(B1042="",C1042="",D1042="",E1042="",F1042="",G1042="",H1042="",I1042="",J1042="",K1042="",M1042="",N1042="",O1042="",LEN(Q1042)=0,AND(ISNONTEXT(Q1042), Q1042&gt;100000))=TRUE,"NG",""),"")</f>
        <v>NG</v>
      </c>
      <c r="V1042" s="42" t="str">
        <f>IF(ISNUMBER(SEARCH("ガス",D1042)),"NG",IF(ISNUMBER(SEARCH("スプレー",D1042)),"NG",IF(ISNUMBER(SEARCH("オイル",D1042)),"NG",IF(ISNUMBER(SEARCH("バッテリー",D1042)),"NG",IF(ISNUMBER(SEARCH("漂白",D1042)),"NG",IF(ISNUMBER(SEARCH("ペイント",D1042)),"NG",IF(ISNUMBER(SEARCH("ウール",D1042)),"NG",IF(ISNUMBER(SEARCH("サメ",D1042)),"NG","" ))))))))</f>
        <v/>
      </c>
      <c r="W1042" s="42" t="str">
        <f>IF(ISNUMBER(SEARCH("gas",D1042)),"NG",IF(ISNUMBER(SEARCH("spray",D1042)),"NG",IF(ISNUMBER(SEARCH("oil",D1042)),"NG",IF(ISNUMBER(SEARCH("battery",D1042)),"NG",IF(ISNUMBER(SEARCH("bleach",D1042)),"NG",IF(ISNUMBER(SEARCH("paint",D1042)),"NG",IF(ISNUMBER(SEARCH("wool",D1042)),"NG",IF(ISNUMBER(SEARCH("shark",D1042)),"NG",""))))))))</f>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30"/>
      <c r="N1043" s="138"/>
      <c r="O1043" s="139"/>
      <c r="P1043" s="81"/>
      <c r="Q1043" s="82">
        <f>ROUND(N1043*H1043,0)</f>
        <v>0</v>
      </c>
      <c r="R1043" s="83"/>
      <c r="S1043" s="83"/>
      <c r="T1043" s="83"/>
      <c r="U1043" s="41" t="str">
        <f>IF(AND(B1043="",C1043="",D1043="",E1043="",F1043="",G1043="",H1043="",I1043="",J1043="",K1043="",M1043="",N1043="",O1043="",LEN(Q1043)=0)=FALSE,IF(OR(B1043="",C1043="",D1043="",E1043="",F1043="",G1043="",H1043="",I1043="",J1043="",K1043="",M1043="",N1043="",O1043="",LEN(Q1043)=0,AND(ISNONTEXT(Q1043), Q1043&gt;100000))=TRUE,"NG",""),"")</f>
        <v>NG</v>
      </c>
      <c r="V1043" s="42" t="str">
        <f>IF(ISNUMBER(SEARCH("ガス",D1043)),"NG",IF(ISNUMBER(SEARCH("スプレー",D1043)),"NG",IF(ISNUMBER(SEARCH("オイル",D1043)),"NG",IF(ISNUMBER(SEARCH("バッテリー",D1043)),"NG",IF(ISNUMBER(SEARCH("漂白",D1043)),"NG",IF(ISNUMBER(SEARCH("ペイント",D1043)),"NG",IF(ISNUMBER(SEARCH("ウール",D1043)),"NG",IF(ISNUMBER(SEARCH("サメ",D1043)),"NG","" ))))))))</f>
        <v/>
      </c>
      <c r="W1043" s="42" t="str">
        <f>IF(ISNUMBER(SEARCH("gas",D1043)),"NG",IF(ISNUMBER(SEARCH("spray",D1043)),"NG",IF(ISNUMBER(SEARCH("oil",D1043)),"NG",IF(ISNUMBER(SEARCH("battery",D1043)),"NG",IF(ISNUMBER(SEARCH("bleach",D1043)),"NG",IF(ISNUMBER(SEARCH("paint",D1043)),"NG",IF(ISNUMBER(SEARCH("wool",D1043)),"NG",IF(ISNUMBER(SEARCH("shark",D1043)),"NG",""))))))))</f>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30"/>
      <c r="N1044" s="138"/>
      <c r="O1044" s="139"/>
      <c r="P1044" s="81"/>
      <c r="Q1044" s="82">
        <f>ROUND(N1044*H1044,0)</f>
        <v>0</v>
      </c>
      <c r="R1044" s="83"/>
      <c r="S1044" s="83"/>
      <c r="T1044" s="83"/>
      <c r="U1044" s="41" t="str">
        <f>IF(AND(B1044="",C1044="",D1044="",E1044="",F1044="",G1044="",H1044="",I1044="",J1044="",K1044="",M1044="",N1044="",O1044="",LEN(Q1044)=0)=FALSE,IF(OR(B1044="",C1044="",D1044="",E1044="",F1044="",G1044="",H1044="",I1044="",J1044="",K1044="",M1044="",N1044="",O1044="",LEN(Q1044)=0,AND(ISNONTEXT(Q1044), Q1044&gt;100000))=TRUE,"NG",""),"")</f>
        <v>NG</v>
      </c>
      <c r="V1044" s="42" t="str">
        <f>IF(ISNUMBER(SEARCH("ガス",D1044)),"NG",IF(ISNUMBER(SEARCH("スプレー",D1044)),"NG",IF(ISNUMBER(SEARCH("オイル",D1044)),"NG",IF(ISNUMBER(SEARCH("バッテリー",D1044)),"NG",IF(ISNUMBER(SEARCH("漂白",D1044)),"NG",IF(ISNUMBER(SEARCH("ペイント",D1044)),"NG",IF(ISNUMBER(SEARCH("ウール",D1044)),"NG",IF(ISNUMBER(SEARCH("サメ",D1044)),"NG","" ))))))))</f>
        <v/>
      </c>
      <c r="W1044" s="42" t="str">
        <f>IF(ISNUMBER(SEARCH("gas",D1044)),"NG",IF(ISNUMBER(SEARCH("spray",D1044)),"NG",IF(ISNUMBER(SEARCH("oil",D1044)),"NG",IF(ISNUMBER(SEARCH("battery",D1044)),"NG",IF(ISNUMBER(SEARCH("bleach",D1044)),"NG",IF(ISNUMBER(SEARCH("paint",D1044)),"NG",IF(ISNUMBER(SEARCH("wool",D1044)),"NG",IF(ISNUMBER(SEARCH("shark",D1044)),"NG",""))))))))</f>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30"/>
      <c r="N1045" s="138"/>
      <c r="O1045" s="139"/>
      <c r="P1045" s="81"/>
      <c r="Q1045" s="82">
        <f>ROUND(N1045*H1045,0)</f>
        <v>0</v>
      </c>
      <c r="R1045" s="83"/>
      <c r="S1045" s="83"/>
      <c r="T1045" s="83"/>
      <c r="U1045" s="41" t="str">
        <f>IF(AND(B1045="",C1045="",D1045="",E1045="",F1045="",G1045="",H1045="",I1045="",J1045="",K1045="",M1045="",N1045="",O1045="",LEN(Q1045)=0)=FALSE,IF(OR(B1045="",C1045="",D1045="",E1045="",F1045="",G1045="",H1045="",I1045="",J1045="",K1045="",M1045="",N1045="",O1045="",LEN(Q1045)=0,AND(ISNONTEXT(Q1045), Q1045&gt;100000))=TRUE,"NG",""),"")</f>
        <v>NG</v>
      </c>
      <c r="V1045" s="42" t="str">
        <f>IF(ISNUMBER(SEARCH("ガス",D1045)),"NG",IF(ISNUMBER(SEARCH("スプレー",D1045)),"NG",IF(ISNUMBER(SEARCH("オイル",D1045)),"NG",IF(ISNUMBER(SEARCH("バッテリー",D1045)),"NG",IF(ISNUMBER(SEARCH("漂白",D1045)),"NG",IF(ISNUMBER(SEARCH("ペイント",D1045)),"NG",IF(ISNUMBER(SEARCH("ウール",D1045)),"NG",IF(ISNUMBER(SEARCH("サメ",D1045)),"NG","" ))))))))</f>
        <v/>
      </c>
      <c r="W1045" s="42" t="str">
        <f>IF(ISNUMBER(SEARCH("gas",D1045)),"NG",IF(ISNUMBER(SEARCH("spray",D1045)),"NG",IF(ISNUMBER(SEARCH("oil",D1045)),"NG",IF(ISNUMBER(SEARCH("battery",D1045)),"NG",IF(ISNUMBER(SEARCH("bleach",D1045)),"NG",IF(ISNUMBER(SEARCH("paint",D1045)),"NG",IF(ISNUMBER(SEARCH("wool",D1045)),"NG",IF(ISNUMBER(SEARCH("shark",D1045)),"NG",""))))))))</f>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30"/>
      <c r="N1046" s="138"/>
      <c r="O1046" s="139"/>
      <c r="P1046" s="81"/>
      <c r="Q1046" s="82">
        <f>ROUND(N1046*H1046,0)</f>
        <v>0</v>
      </c>
      <c r="R1046" s="83"/>
      <c r="S1046" s="83"/>
      <c r="T1046" s="83"/>
      <c r="U1046" s="41" t="str">
        <f>IF(AND(B1046="",C1046="",D1046="",E1046="",F1046="",G1046="",H1046="",I1046="",J1046="",K1046="",M1046="",N1046="",O1046="",LEN(Q1046)=0)=FALSE,IF(OR(B1046="",C1046="",D1046="",E1046="",F1046="",G1046="",H1046="",I1046="",J1046="",K1046="",M1046="",N1046="",O1046="",LEN(Q1046)=0,AND(ISNONTEXT(Q1046), Q1046&gt;100000))=TRUE,"NG",""),"")</f>
        <v>NG</v>
      </c>
      <c r="V1046" s="42" t="str">
        <f>IF(ISNUMBER(SEARCH("ガス",D1046)),"NG",IF(ISNUMBER(SEARCH("スプレー",D1046)),"NG",IF(ISNUMBER(SEARCH("オイル",D1046)),"NG",IF(ISNUMBER(SEARCH("バッテリー",D1046)),"NG",IF(ISNUMBER(SEARCH("漂白",D1046)),"NG",IF(ISNUMBER(SEARCH("ペイント",D1046)),"NG",IF(ISNUMBER(SEARCH("ウール",D1046)),"NG",IF(ISNUMBER(SEARCH("サメ",D1046)),"NG","" ))))))))</f>
        <v/>
      </c>
      <c r="W1046" s="42" t="str">
        <f>IF(ISNUMBER(SEARCH("gas",D1046)),"NG",IF(ISNUMBER(SEARCH("spray",D1046)),"NG",IF(ISNUMBER(SEARCH("oil",D1046)),"NG",IF(ISNUMBER(SEARCH("battery",D1046)),"NG",IF(ISNUMBER(SEARCH("bleach",D1046)),"NG",IF(ISNUMBER(SEARCH("paint",D1046)),"NG",IF(ISNUMBER(SEARCH("wool",D1046)),"NG",IF(ISNUMBER(SEARCH("shark",D1046)),"NG",""))))))))</f>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30"/>
      <c r="N1047" s="138"/>
      <c r="O1047" s="139"/>
      <c r="P1047" s="81"/>
      <c r="Q1047" s="82">
        <f>ROUND(N1047*H1047,0)</f>
        <v>0</v>
      </c>
      <c r="R1047" s="83"/>
      <c r="S1047" s="83"/>
      <c r="T1047" s="83"/>
      <c r="U1047" s="41" t="str">
        <f>IF(AND(B1047="",C1047="",D1047="",E1047="",F1047="",G1047="",H1047="",I1047="",J1047="",K1047="",M1047="",N1047="",O1047="",LEN(Q1047)=0)=FALSE,IF(OR(B1047="",C1047="",D1047="",E1047="",F1047="",G1047="",H1047="",I1047="",J1047="",K1047="",M1047="",N1047="",O1047="",LEN(Q1047)=0,AND(ISNONTEXT(Q1047), Q1047&gt;100000))=TRUE,"NG",""),"")</f>
        <v>NG</v>
      </c>
      <c r="V1047" s="42" t="str">
        <f>IF(ISNUMBER(SEARCH("ガス",D1047)),"NG",IF(ISNUMBER(SEARCH("スプレー",D1047)),"NG",IF(ISNUMBER(SEARCH("オイル",D1047)),"NG",IF(ISNUMBER(SEARCH("バッテリー",D1047)),"NG",IF(ISNUMBER(SEARCH("漂白",D1047)),"NG",IF(ISNUMBER(SEARCH("ペイント",D1047)),"NG",IF(ISNUMBER(SEARCH("ウール",D1047)),"NG",IF(ISNUMBER(SEARCH("サメ",D1047)),"NG","" ))))))))</f>
        <v/>
      </c>
      <c r="W1047" s="42" t="str">
        <f>IF(ISNUMBER(SEARCH("gas",D1047)),"NG",IF(ISNUMBER(SEARCH("spray",D1047)),"NG",IF(ISNUMBER(SEARCH("oil",D1047)),"NG",IF(ISNUMBER(SEARCH("battery",D1047)),"NG",IF(ISNUMBER(SEARCH("bleach",D1047)),"NG",IF(ISNUMBER(SEARCH("paint",D1047)),"NG",IF(ISNUMBER(SEARCH("wool",D1047)),"NG",IF(ISNUMBER(SEARCH("shark",D1047)),"NG",""))))))))</f>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30"/>
      <c r="N1048" s="138"/>
      <c r="O1048" s="139"/>
      <c r="P1048" s="81"/>
      <c r="Q1048" s="82">
        <f>ROUND(N1048*H1048,0)</f>
        <v>0</v>
      </c>
      <c r="R1048" s="83"/>
      <c r="S1048" s="83"/>
      <c r="T1048" s="83"/>
      <c r="U1048" s="41" t="str">
        <f>IF(AND(B1048="",C1048="",D1048="",E1048="",F1048="",G1048="",H1048="",I1048="",J1048="",K1048="",M1048="",N1048="",O1048="",LEN(Q1048)=0)=FALSE,IF(OR(B1048="",C1048="",D1048="",E1048="",F1048="",G1048="",H1048="",I1048="",J1048="",K1048="",M1048="",N1048="",O1048="",LEN(Q1048)=0,AND(ISNONTEXT(Q1048), Q1048&gt;100000))=TRUE,"NG",""),"")</f>
        <v>NG</v>
      </c>
      <c r="V1048" s="42" t="str">
        <f>IF(ISNUMBER(SEARCH("ガス",D1048)),"NG",IF(ISNUMBER(SEARCH("スプレー",D1048)),"NG",IF(ISNUMBER(SEARCH("オイル",D1048)),"NG",IF(ISNUMBER(SEARCH("バッテリー",D1048)),"NG",IF(ISNUMBER(SEARCH("漂白",D1048)),"NG",IF(ISNUMBER(SEARCH("ペイント",D1048)),"NG",IF(ISNUMBER(SEARCH("ウール",D1048)),"NG",IF(ISNUMBER(SEARCH("サメ",D1048)),"NG","" ))))))))</f>
        <v/>
      </c>
      <c r="W1048" s="42" t="str">
        <f>IF(ISNUMBER(SEARCH("gas",D1048)),"NG",IF(ISNUMBER(SEARCH("spray",D1048)),"NG",IF(ISNUMBER(SEARCH("oil",D1048)),"NG",IF(ISNUMBER(SEARCH("battery",D1048)),"NG",IF(ISNUMBER(SEARCH("bleach",D1048)),"NG",IF(ISNUMBER(SEARCH("paint",D1048)),"NG",IF(ISNUMBER(SEARCH("wool",D1048)),"NG",IF(ISNUMBER(SEARCH("shark",D1048)),"NG",""))))))))</f>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30"/>
      <c r="N1049" s="138"/>
      <c r="O1049" s="139"/>
      <c r="P1049" s="81"/>
      <c r="Q1049" s="82">
        <f>ROUND(N1049*H1049,0)</f>
        <v>0</v>
      </c>
      <c r="R1049" s="83"/>
      <c r="S1049" s="83"/>
      <c r="T1049" s="83"/>
      <c r="U1049" s="41" t="str">
        <f>IF(AND(B1049="",C1049="",D1049="",E1049="",F1049="",G1049="",H1049="",I1049="",J1049="",K1049="",M1049="",N1049="",O1049="",LEN(Q1049)=0)=FALSE,IF(OR(B1049="",C1049="",D1049="",E1049="",F1049="",G1049="",H1049="",I1049="",J1049="",K1049="",M1049="",N1049="",O1049="",LEN(Q1049)=0,AND(ISNONTEXT(Q1049), Q1049&gt;100000))=TRUE,"NG",""),"")</f>
        <v>NG</v>
      </c>
      <c r="V1049" s="42" t="str">
        <f>IF(ISNUMBER(SEARCH("ガス",D1049)),"NG",IF(ISNUMBER(SEARCH("スプレー",D1049)),"NG",IF(ISNUMBER(SEARCH("オイル",D1049)),"NG",IF(ISNUMBER(SEARCH("バッテリー",D1049)),"NG",IF(ISNUMBER(SEARCH("漂白",D1049)),"NG",IF(ISNUMBER(SEARCH("ペイント",D1049)),"NG",IF(ISNUMBER(SEARCH("ウール",D1049)),"NG",IF(ISNUMBER(SEARCH("サメ",D1049)),"NG","" ))))))))</f>
        <v/>
      </c>
      <c r="W1049" s="42" t="str">
        <f>IF(ISNUMBER(SEARCH("gas",D1049)),"NG",IF(ISNUMBER(SEARCH("spray",D1049)),"NG",IF(ISNUMBER(SEARCH("oil",D1049)),"NG",IF(ISNUMBER(SEARCH("battery",D1049)),"NG",IF(ISNUMBER(SEARCH("bleach",D1049)),"NG",IF(ISNUMBER(SEARCH("paint",D1049)),"NG",IF(ISNUMBER(SEARCH("wool",D1049)),"NG",IF(ISNUMBER(SEARCH("shark",D1049)),"NG",""))))))))</f>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30"/>
      <c r="N1050" s="138"/>
      <c r="O1050" s="139"/>
      <c r="P1050" s="81"/>
      <c r="Q1050" s="82">
        <f>ROUND(N1050*H1050,0)</f>
        <v>0</v>
      </c>
      <c r="R1050" s="83"/>
      <c r="S1050" s="83"/>
      <c r="T1050" s="83"/>
      <c r="U1050" s="41" t="str">
        <f>IF(AND(B1050="",C1050="",D1050="",E1050="",F1050="",G1050="",H1050="",I1050="",J1050="",K1050="",M1050="",N1050="",O1050="",LEN(Q1050)=0)=FALSE,IF(OR(B1050="",C1050="",D1050="",E1050="",F1050="",G1050="",H1050="",I1050="",J1050="",K1050="",M1050="",N1050="",O1050="",LEN(Q1050)=0,AND(ISNONTEXT(Q1050), Q1050&gt;100000))=TRUE,"NG",""),"")</f>
        <v>NG</v>
      </c>
      <c r="V1050" s="42" t="str">
        <f>IF(ISNUMBER(SEARCH("ガス",D1050)),"NG",IF(ISNUMBER(SEARCH("スプレー",D1050)),"NG",IF(ISNUMBER(SEARCH("オイル",D1050)),"NG",IF(ISNUMBER(SEARCH("バッテリー",D1050)),"NG",IF(ISNUMBER(SEARCH("漂白",D1050)),"NG",IF(ISNUMBER(SEARCH("ペイント",D1050)),"NG",IF(ISNUMBER(SEARCH("ウール",D1050)),"NG",IF(ISNUMBER(SEARCH("サメ",D1050)),"NG","" ))))))))</f>
        <v/>
      </c>
      <c r="W1050" s="42" t="str">
        <f>IF(ISNUMBER(SEARCH("gas",D1050)),"NG",IF(ISNUMBER(SEARCH("spray",D1050)),"NG",IF(ISNUMBER(SEARCH("oil",D1050)),"NG",IF(ISNUMBER(SEARCH("battery",D1050)),"NG",IF(ISNUMBER(SEARCH("bleach",D1050)),"NG",IF(ISNUMBER(SEARCH("paint",D1050)),"NG",IF(ISNUMBER(SEARCH("wool",D1050)),"NG",IF(ISNUMBER(SEARCH("shark",D1050)),"NG",""))))))))</f>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30"/>
      <c r="N1051" s="138"/>
      <c r="O1051" s="139"/>
      <c r="P1051" s="81"/>
      <c r="Q1051" s="82">
        <f>ROUND(N1051*H1051,0)</f>
        <v>0</v>
      </c>
      <c r="R1051" s="83"/>
      <c r="S1051" s="83"/>
      <c r="T1051" s="83"/>
      <c r="U1051" s="41" t="str">
        <f>IF(AND(B1051="",C1051="",D1051="",E1051="",F1051="",G1051="",H1051="",I1051="",J1051="",K1051="",M1051="",N1051="",O1051="",LEN(Q1051)=0)=FALSE,IF(OR(B1051="",C1051="",D1051="",E1051="",F1051="",G1051="",H1051="",I1051="",J1051="",K1051="",M1051="",N1051="",O1051="",LEN(Q1051)=0,AND(ISNONTEXT(Q1051), Q1051&gt;100000))=TRUE,"NG",""),"")</f>
        <v>NG</v>
      </c>
      <c r="V1051" s="42" t="str">
        <f>IF(ISNUMBER(SEARCH("ガス",D1051)),"NG",IF(ISNUMBER(SEARCH("スプレー",D1051)),"NG",IF(ISNUMBER(SEARCH("オイル",D1051)),"NG",IF(ISNUMBER(SEARCH("バッテリー",D1051)),"NG",IF(ISNUMBER(SEARCH("漂白",D1051)),"NG",IF(ISNUMBER(SEARCH("ペイント",D1051)),"NG",IF(ISNUMBER(SEARCH("ウール",D1051)),"NG",IF(ISNUMBER(SEARCH("サメ",D1051)),"NG","" ))))))))</f>
        <v/>
      </c>
      <c r="W1051" s="42" t="str">
        <f>IF(ISNUMBER(SEARCH("gas",D1051)),"NG",IF(ISNUMBER(SEARCH("spray",D1051)),"NG",IF(ISNUMBER(SEARCH("oil",D1051)),"NG",IF(ISNUMBER(SEARCH("battery",D1051)),"NG",IF(ISNUMBER(SEARCH("bleach",D1051)),"NG",IF(ISNUMBER(SEARCH("paint",D1051)),"NG",IF(ISNUMBER(SEARCH("wool",D1051)),"NG",IF(ISNUMBER(SEARCH("shark",D1051)),"NG",""))))))))</f>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30"/>
      <c r="N1052" s="138"/>
      <c r="O1052" s="139"/>
      <c r="P1052" s="81"/>
      <c r="Q1052" s="82">
        <f>ROUND(N1052*H1052,0)</f>
        <v>0</v>
      </c>
      <c r="R1052" s="83"/>
      <c r="S1052" s="83"/>
      <c r="T1052" s="83"/>
      <c r="U1052" s="41" t="str">
        <f>IF(AND(B1052="",C1052="",D1052="",E1052="",F1052="",G1052="",H1052="",I1052="",J1052="",K1052="",M1052="",N1052="",O1052="",LEN(Q1052)=0)=FALSE,IF(OR(B1052="",C1052="",D1052="",E1052="",F1052="",G1052="",H1052="",I1052="",J1052="",K1052="",M1052="",N1052="",O1052="",LEN(Q1052)=0,AND(ISNONTEXT(Q1052), Q1052&gt;100000))=TRUE,"NG",""),"")</f>
        <v>NG</v>
      </c>
      <c r="V1052" s="42" t="str">
        <f>IF(ISNUMBER(SEARCH("ガス",D1052)),"NG",IF(ISNUMBER(SEARCH("スプレー",D1052)),"NG",IF(ISNUMBER(SEARCH("オイル",D1052)),"NG",IF(ISNUMBER(SEARCH("バッテリー",D1052)),"NG",IF(ISNUMBER(SEARCH("漂白",D1052)),"NG",IF(ISNUMBER(SEARCH("ペイント",D1052)),"NG",IF(ISNUMBER(SEARCH("ウール",D1052)),"NG",IF(ISNUMBER(SEARCH("サメ",D1052)),"NG","" ))))))))</f>
        <v/>
      </c>
      <c r="W1052" s="42" t="str">
        <f>IF(ISNUMBER(SEARCH("gas",D1052)),"NG",IF(ISNUMBER(SEARCH("spray",D1052)),"NG",IF(ISNUMBER(SEARCH("oil",D1052)),"NG",IF(ISNUMBER(SEARCH("battery",D1052)),"NG",IF(ISNUMBER(SEARCH("bleach",D1052)),"NG",IF(ISNUMBER(SEARCH("paint",D1052)),"NG",IF(ISNUMBER(SEARCH("wool",D1052)),"NG",IF(ISNUMBER(SEARCH("shark",D1052)),"NG",""))))))))</f>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30"/>
      <c r="N1053" s="138"/>
      <c r="O1053" s="139"/>
      <c r="P1053" s="81"/>
      <c r="Q1053" s="82">
        <f>ROUND(N1053*H1053,0)</f>
        <v>0</v>
      </c>
      <c r="R1053" s="83"/>
      <c r="S1053" s="83"/>
      <c r="T1053" s="83"/>
      <c r="U1053" s="41" t="str">
        <f>IF(AND(B1053="",C1053="",D1053="",E1053="",F1053="",G1053="",H1053="",I1053="",J1053="",K1053="",M1053="",N1053="",O1053="",LEN(Q1053)=0)=FALSE,IF(OR(B1053="",C1053="",D1053="",E1053="",F1053="",G1053="",H1053="",I1053="",J1053="",K1053="",M1053="",N1053="",O1053="",LEN(Q1053)=0,AND(ISNONTEXT(Q1053), Q1053&gt;100000))=TRUE,"NG",""),"")</f>
        <v>NG</v>
      </c>
      <c r="V1053" s="42" t="str">
        <f>IF(ISNUMBER(SEARCH("ガス",D1053)),"NG",IF(ISNUMBER(SEARCH("スプレー",D1053)),"NG",IF(ISNUMBER(SEARCH("オイル",D1053)),"NG",IF(ISNUMBER(SEARCH("バッテリー",D1053)),"NG",IF(ISNUMBER(SEARCH("漂白",D1053)),"NG",IF(ISNUMBER(SEARCH("ペイント",D1053)),"NG",IF(ISNUMBER(SEARCH("ウール",D1053)),"NG",IF(ISNUMBER(SEARCH("サメ",D1053)),"NG","" ))))))))</f>
        <v/>
      </c>
      <c r="W1053" s="42" t="str">
        <f>IF(ISNUMBER(SEARCH("gas",D1053)),"NG",IF(ISNUMBER(SEARCH("spray",D1053)),"NG",IF(ISNUMBER(SEARCH("oil",D1053)),"NG",IF(ISNUMBER(SEARCH("battery",D1053)),"NG",IF(ISNUMBER(SEARCH("bleach",D1053)),"NG",IF(ISNUMBER(SEARCH("paint",D1053)),"NG",IF(ISNUMBER(SEARCH("wool",D1053)),"NG",IF(ISNUMBER(SEARCH("shark",D1053)),"NG",""))))))))</f>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30"/>
      <c r="N1054" s="138"/>
      <c r="O1054" s="139"/>
      <c r="P1054" s="81"/>
      <c r="Q1054" s="82">
        <f>ROUND(N1054*H1054,0)</f>
        <v>0</v>
      </c>
      <c r="R1054" s="83"/>
      <c r="S1054" s="83"/>
      <c r="T1054" s="83"/>
      <c r="U1054" s="41" t="str">
        <f>IF(AND(B1054="",C1054="",D1054="",E1054="",F1054="",G1054="",H1054="",I1054="",J1054="",K1054="",M1054="",N1054="",O1054="",LEN(Q1054)=0)=FALSE,IF(OR(B1054="",C1054="",D1054="",E1054="",F1054="",G1054="",H1054="",I1054="",J1054="",K1054="",M1054="",N1054="",O1054="",LEN(Q1054)=0,AND(ISNONTEXT(Q1054), Q1054&gt;100000))=TRUE,"NG",""),"")</f>
        <v>NG</v>
      </c>
      <c r="V1054" s="42" t="str">
        <f>IF(ISNUMBER(SEARCH("ガス",D1054)),"NG",IF(ISNUMBER(SEARCH("スプレー",D1054)),"NG",IF(ISNUMBER(SEARCH("オイル",D1054)),"NG",IF(ISNUMBER(SEARCH("バッテリー",D1054)),"NG",IF(ISNUMBER(SEARCH("漂白",D1054)),"NG",IF(ISNUMBER(SEARCH("ペイント",D1054)),"NG",IF(ISNUMBER(SEARCH("ウール",D1054)),"NG",IF(ISNUMBER(SEARCH("サメ",D1054)),"NG","" ))))))))</f>
        <v/>
      </c>
      <c r="W1054" s="42" t="str">
        <f>IF(ISNUMBER(SEARCH("gas",D1054)),"NG",IF(ISNUMBER(SEARCH("spray",D1054)),"NG",IF(ISNUMBER(SEARCH("oil",D1054)),"NG",IF(ISNUMBER(SEARCH("battery",D1054)),"NG",IF(ISNUMBER(SEARCH("bleach",D1054)),"NG",IF(ISNUMBER(SEARCH("paint",D1054)),"NG",IF(ISNUMBER(SEARCH("wool",D1054)),"NG",IF(ISNUMBER(SEARCH("shark",D1054)),"NG",""))))))))</f>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30"/>
      <c r="N1055" s="138"/>
      <c r="O1055" s="139"/>
      <c r="P1055" s="81"/>
      <c r="Q1055" s="82">
        <f>ROUND(N1055*H1055,0)</f>
        <v>0</v>
      </c>
      <c r="R1055" s="83"/>
      <c r="S1055" s="83"/>
      <c r="T1055" s="83"/>
      <c r="U1055" s="41" t="str">
        <f>IF(AND(B1055="",C1055="",D1055="",E1055="",F1055="",G1055="",H1055="",I1055="",J1055="",K1055="",M1055="",N1055="",O1055="",LEN(Q1055)=0)=FALSE,IF(OR(B1055="",C1055="",D1055="",E1055="",F1055="",G1055="",H1055="",I1055="",J1055="",K1055="",M1055="",N1055="",O1055="",LEN(Q1055)=0,AND(ISNONTEXT(Q1055), Q1055&gt;100000))=TRUE,"NG",""),"")</f>
        <v>NG</v>
      </c>
      <c r="V1055" s="42" t="str">
        <f>IF(ISNUMBER(SEARCH("ガス",D1055)),"NG",IF(ISNUMBER(SEARCH("スプレー",D1055)),"NG",IF(ISNUMBER(SEARCH("オイル",D1055)),"NG",IF(ISNUMBER(SEARCH("バッテリー",D1055)),"NG",IF(ISNUMBER(SEARCH("漂白",D1055)),"NG",IF(ISNUMBER(SEARCH("ペイント",D1055)),"NG",IF(ISNUMBER(SEARCH("ウール",D1055)),"NG",IF(ISNUMBER(SEARCH("サメ",D1055)),"NG","" ))))))))</f>
        <v/>
      </c>
      <c r="W1055" s="42" t="str">
        <f>IF(ISNUMBER(SEARCH("gas",D1055)),"NG",IF(ISNUMBER(SEARCH("spray",D1055)),"NG",IF(ISNUMBER(SEARCH("oil",D1055)),"NG",IF(ISNUMBER(SEARCH("battery",D1055)),"NG",IF(ISNUMBER(SEARCH("bleach",D1055)),"NG",IF(ISNUMBER(SEARCH("paint",D1055)),"NG",IF(ISNUMBER(SEARCH("wool",D1055)),"NG",IF(ISNUMBER(SEARCH("shark",D1055)),"NG",""))))))))</f>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30"/>
      <c r="N1056" s="138"/>
      <c r="O1056" s="139"/>
      <c r="P1056" s="81"/>
      <c r="Q1056" s="82">
        <f>ROUND(N1056*H1056,0)</f>
        <v>0</v>
      </c>
      <c r="R1056" s="83"/>
      <c r="S1056" s="83"/>
      <c r="T1056" s="83"/>
      <c r="U1056" s="41" t="str">
        <f>IF(AND(B1056="",C1056="",D1056="",E1056="",F1056="",G1056="",H1056="",I1056="",J1056="",K1056="",M1056="",N1056="",O1056="",LEN(Q1056)=0)=FALSE,IF(OR(B1056="",C1056="",D1056="",E1056="",F1056="",G1056="",H1056="",I1056="",J1056="",K1056="",M1056="",N1056="",O1056="",LEN(Q1056)=0,AND(ISNONTEXT(Q1056), Q1056&gt;100000))=TRUE,"NG",""),"")</f>
        <v>NG</v>
      </c>
      <c r="V1056" s="42" t="str">
        <f>IF(ISNUMBER(SEARCH("ガス",D1056)),"NG",IF(ISNUMBER(SEARCH("スプレー",D1056)),"NG",IF(ISNUMBER(SEARCH("オイル",D1056)),"NG",IF(ISNUMBER(SEARCH("バッテリー",D1056)),"NG",IF(ISNUMBER(SEARCH("漂白",D1056)),"NG",IF(ISNUMBER(SEARCH("ペイント",D1056)),"NG",IF(ISNUMBER(SEARCH("ウール",D1056)),"NG",IF(ISNUMBER(SEARCH("サメ",D1056)),"NG","" ))))))))</f>
        <v/>
      </c>
      <c r="W1056" s="42" t="str">
        <f>IF(ISNUMBER(SEARCH("gas",D1056)),"NG",IF(ISNUMBER(SEARCH("spray",D1056)),"NG",IF(ISNUMBER(SEARCH("oil",D1056)),"NG",IF(ISNUMBER(SEARCH("battery",D1056)),"NG",IF(ISNUMBER(SEARCH("bleach",D1056)),"NG",IF(ISNUMBER(SEARCH("paint",D1056)),"NG",IF(ISNUMBER(SEARCH("wool",D1056)),"NG",IF(ISNUMBER(SEARCH("shark",D1056)),"NG",""))))))))</f>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30"/>
      <c r="N1057" s="138"/>
      <c r="O1057" s="139"/>
      <c r="P1057" s="81"/>
      <c r="Q1057" s="82">
        <f>ROUND(N1057*H1057,0)</f>
        <v>0</v>
      </c>
      <c r="R1057" s="83"/>
      <c r="S1057" s="83"/>
      <c r="T1057" s="83"/>
      <c r="U1057" s="41" t="str">
        <f>IF(AND(B1057="",C1057="",D1057="",E1057="",F1057="",G1057="",H1057="",I1057="",J1057="",K1057="",M1057="",N1057="",O1057="",LEN(Q1057)=0)=FALSE,IF(OR(B1057="",C1057="",D1057="",E1057="",F1057="",G1057="",H1057="",I1057="",J1057="",K1057="",M1057="",N1057="",O1057="",LEN(Q1057)=0,AND(ISNONTEXT(Q1057), Q1057&gt;100000))=TRUE,"NG",""),"")</f>
        <v>NG</v>
      </c>
      <c r="V1057" s="42" t="str">
        <f>IF(ISNUMBER(SEARCH("ガス",D1057)),"NG",IF(ISNUMBER(SEARCH("スプレー",D1057)),"NG",IF(ISNUMBER(SEARCH("オイル",D1057)),"NG",IF(ISNUMBER(SEARCH("バッテリー",D1057)),"NG",IF(ISNUMBER(SEARCH("漂白",D1057)),"NG",IF(ISNUMBER(SEARCH("ペイント",D1057)),"NG",IF(ISNUMBER(SEARCH("ウール",D1057)),"NG",IF(ISNUMBER(SEARCH("サメ",D1057)),"NG","" ))))))))</f>
        <v/>
      </c>
      <c r="W1057" s="42" t="str">
        <f>IF(ISNUMBER(SEARCH("gas",D1057)),"NG",IF(ISNUMBER(SEARCH("spray",D1057)),"NG",IF(ISNUMBER(SEARCH("oil",D1057)),"NG",IF(ISNUMBER(SEARCH("battery",D1057)),"NG",IF(ISNUMBER(SEARCH("bleach",D1057)),"NG",IF(ISNUMBER(SEARCH("paint",D1057)),"NG",IF(ISNUMBER(SEARCH("wool",D1057)),"NG",IF(ISNUMBER(SEARCH("shark",D1057)),"NG",""))))))))</f>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30"/>
      <c r="N1058" s="138"/>
      <c r="O1058" s="139"/>
      <c r="P1058" s="81"/>
      <c r="Q1058" s="82">
        <f>ROUND(N1058*H1058,0)</f>
        <v>0</v>
      </c>
      <c r="R1058" s="83"/>
      <c r="S1058" s="83"/>
      <c r="T1058" s="83"/>
      <c r="U1058" s="41" t="str">
        <f>IF(AND(B1058="",C1058="",D1058="",E1058="",F1058="",G1058="",H1058="",I1058="",J1058="",K1058="",M1058="",N1058="",O1058="",LEN(Q1058)=0)=FALSE,IF(OR(B1058="",C1058="",D1058="",E1058="",F1058="",G1058="",H1058="",I1058="",J1058="",K1058="",M1058="",N1058="",O1058="",LEN(Q1058)=0,AND(ISNONTEXT(Q1058), Q1058&gt;100000))=TRUE,"NG",""),"")</f>
        <v>NG</v>
      </c>
      <c r="V1058" s="42" t="str">
        <f>IF(ISNUMBER(SEARCH("ガス",D1058)),"NG",IF(ISNUMBER(SEARCH("スプレー",D1058)),"NG",IF(ISNUMBER(SEARCH("オイル",D1058)),"NG",IF(ISNUMBER(SEARCH("バッテリー",D1058)),"NG",IF(ISNUMBER(SEARCH("漂白",D1058)),"NG",IF(ISNUMBER(SEARCH("ペイント",D1058)),"NG",IF(ISNUMBER(SEARCH("ウール",D1058)),"NG",IF(ISNUMBER(SEARCH("サメ",D1058)),"NG","" ))))))))</f>
        <v/>
      </c>
      <c r="W1058" s="42" t="str">
        <f>IF(ISNUMBER(SEARCH("gas",D1058)),"NG",IF(ISNUMBER(SEARCH("spray",D1058)),"NG",IF(ISNUMBER(SEARCH("oil",D1058)),"NG",IF(ISNUMBER(SEARCH("battery",D1058)),"NG",IF(ISNUMBER(SEARCH("bleach",D1058)),"NG",IF(ISNUMBER(SEARCH("paint",D1058)),"NG",IF(ISNUMBER(SEARCH("wool",D1058)),"NG",IF(ISNUMBER(SEARCH("shark",D1058)),"NG",""))))))))</f>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30"/>
      <c r="N1059" s="138"/>
      <c r="O1059" s="139"/>
      <c r="P1059" s="81"/>
      <c r="Q1059" s="82">
        <f>ROUND(N1059*H1059,0)</f>
        <v>0</v>
      </c>
      <c r="R1059" s="83"/>
      <c r="S1059" s="83"/>
      <c r="T1059" s="83"/>
      <c r="U1059" s="41" t="str">
        <f>IF(AND(B1059="",C1059="",D1059="",E1059="",F1059="",G1059="",H1059="",I1059="",J1059="",K1059="",M1059="",N1059="",O1059="",LEN(Q1059)=0)=FALSE,IF(OR(B1059="",C1059="",D1059="",E1059="",F1059="",G1059="",H1059="",I1059="",J1059="",K1059="",M1059="",N1059="",O1059="",LEN(Q1059)=0,AND(ISNONTEXT(Q1059), Q1059&gt;100000))=TRUE,"NG",""),"")</f>
        <v>NG</v>
      </c>
      <c r="V1059" s="42" t="str">
        <f>IF(ISNUMBER(SEARCH("ガス",D1059)),"NG",IF(ISNUMBER(SEARCH("スプレー",D1059)),"NG",IF(ISNUMBER(SEARCH("オイル",D1059)),"NG",IF(ISNUMBER(SEARCH("バッテリー",D1059)),"NG",IF(ISNUMBER(SEARCH("漂白",D1059)),"NG",IF(ISNUMBER(SEARCH("ペイント",D1059)),"NG",IF(ISNUMBER(SEARCH("ウール",D1059)),"NG",IF(ISNUMBER(SEARCH("サメ",D1059)),"NG","" ))))))))</f>
        <v/>
      </c>
      <c r="W1059" s="42" t="str">
        <f>IF(ISNUMBER(SEARCH("gas",D1059)),"NG",IF(ISNUMBER(SEARCH("spray",D1059)),"NG",IF(ISNUMBER(SEARCH("oil",D1059)),"NG",IF(ISNUMBER(SEARCH("battery",D1059)),"NG",IF(ISNUMBER(SEARCH("bleach",D1059)),"NG",IF(ISNUMBER(SEARCH("paint",D1059)),"NG",IF(ISNUMBER(SEARCH("wool",D1059)),"NG",IF(ISNUMBER(SEARCH("shark",D1059)),"NG",""))))))))</f>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30"/>
      <c r="N1060" s="138"/>
      <c r="O1060" s="139"/>
      <c r="P1060" s="81"/>
      <c r="Q1060" s="82">
        <f>ROUND(N1060*H1060,0)</f>
        <v>0</v>
      </c>
      <c r="R1060" s="83"/>
      <c r="S1060" s="83"/>
      <c r="T1060" s="83"/>
      <c r="U1060" s="41" t="str">
        <f>IF(AND(B1060="",C1060="",D1060="",E1060="",F1060="",G1060="",H1060="",I1060="",J1060="",K1060="",M1060="",N1060="",O1060="",LEN(Q1060)=0)=FALSE,IF(OR(B1060="",C1060="",D1060="",E1060="",F1060="",G1060="",H1060="",I1060="",J1060="",K1060="",M1060="",N1060="",O1060="",LEN(Q1060)=0,AND(ISNONTEXT(Q1060), Q1060&gt;100000))=TRUE,"NG",""),"")</f>
        <v>NG</v>
      </c>
      <c r="V1060" s="42" t="str">
        <f>IF(ISNUMBER(SEARCH("ガス",D1060)),"NG",IF(ISNUMBER(SEARCH("スプレー",D1060)),"NG",IF(ISNUMBER(SEARCH("オイル",D1060)),"NG",IF(ISNUMBER(SEARCH("バッテリー",D1060)),"NG",IF(ISNUMBER(SEARCH("漂白",D1060)),"NG",IF(ISNUMBER(SEARCH("ペイント",D1060)),"NG",IF(ISNUMBER(SEARCH("ウール",D1060)),"NG",IF(ISNUMBER(SEARCH("サメ",D1060)),"NG","" ))))))))</f>
        <v/>
      </c>
      <c r="W1060" s="42" t="str">
        <f>IF(ISNUMBER(SEARCH("gas",D1060)),"NG",IF(ISNUMBER(SEARCH("spray",D1060)),"NG",IF(ISNUMBER(SEARCH("oil",D1060)),"NG",IF(ISNUMBER(SEARCH("battery",D1060)),"NG",IF(ISNUMBER(SEARCH("bleach",D1060)),"NG",IF(ISNUMBER(SEARCH("paint",D1060)),"NG",IF(ISNUMBER(SEARCH("wool",D1060)),"NG",IF(ISNUMBER(SEARCH("shark",D1060)),"NG",""))))))))</f>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30"/>
      <c r="N1061" s="138"/>
      <c r="O1061" s="139"/>
      <c r="P1061" s="81"/>
      <c r="Q1061" s="82">
        <f>ROUND(N1061*H1061,0)</f>
        <v>0</v>
      </c>
      <c r="R1061" s="83"/>
      <c r="S1061" s="83"/>
      <c r="T1061" s="83"/>
      <c r="U1061" s="41" t="str">
        <f>IF(AND(B1061="",C1061="",D1061="",E1061="",F1061="",G1061="",H1061="",I1061="",J1061="",K1061="",M1061="",N1061="",O1061="",LEN(Q1061)=0)=FALSE,IF(OR(B1061="",C1061="",D1061="",E1061="",F1061="",G1061="",H1061="",I1061="",J1061="",K1061="",M1061="",N1061="",O1061="",LEN(Q1061)=0,AND(ISNONTEXT(Q1061), Q1061&gt;100000))=TRUE,"NG",""),"")</f>
        <v>NG</v>
      </c>
      <c r="V1061" s="42" t="str">
        <f>IF(ISNUMBER(SEARCH("ガス",D1061)),"NG",IF(ISNUMBER(SEARCH("スプレー",D1061)),"NG",IF(ISNUMBER(SEARCH("オイル",D1061)),"NG",IF(ISNUMBER(SEARCH("バッテリー",D1061)),"NG",IF(ISNUMBER(SEARCH("漂白",D1061)),"NG",IF(ISNUMBER(SEARCH("ペイント",D1061)),"NG",IF(ISNUMBER(SEARCH("ウール",D1061)),"NG",IF(ISNUMBER(SEARCH("サメ",D1061)),"NG","" ))))))))</f>
        <v/>
      </c>
      <c r="W1061" s="42" t="str">
        <f>IF(ISNUMBER(SEARCH("gas",D1061)),"NG",IF(ISNUMBER(SEARCH("spray",D1061)),"NG",IF(ISNUMBER(SEARCH("oil",D1061)),"NG",IF(ISNUMBER(SEARCH("battery",D1061)),"NG",IF(ISNUMBER(SEARCH("bleach",D1061)),"NG",IF(ISNUMBER(SEARCH("paint",D1061)),"NG",IF(ISNUMBER(SEARCH("wool",D1061)),"NG",IF(ISNUMBER(SEARCH("shark",D1061)),"NG",""))))))))</f>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30"/>
      <c r="N1062" s="138"/>
      <c r="O1062" s="139"/>
      <c r="P1062" s="81"/>
      <c r="Q1062" s="82">
        <f>ROUND(N1062*H1062,0)</f>
        <v>0</v>
      </c>
      <c r="R1062" s="83"/>
      <c r="S1062" s="83"/>
      <c r="T1062" s="83"/>
      <c r="U1062" s="41" t="str">
        <f>IF(AND(B1062="",C1062="",D1062="",E1062="",F1062="",G1062="",H1062="",I1062="",J1062="",K1062="",M1062="",N1062="",O1062="",LEN(Q1062)=0)=FALSE,IF(OR(B1062="",C1062="",D1062="",E1062="",F1062="",G1062="",H1062="",I1062="",J1062="",K1062="",M1062="",N1062="",O1062="",LEN(Q1062)=0,AND(ISNONTEXT(Q1062), Q1062&gt;100000))=TRUE,"NG",""),"")</f>
        <v>NG</v>
      </c>
      <c r="V1062" s="42" t="str">
        <f>IF(ISNUMBER(SEARCH("ガス",D1062)),"NG",IF(ISNUMBER(SEARCH("スプレー",D1062)),"NG",IF(ISNUMBER(SEARCH("オイル",D1062)),"NG",IF(ISNUMBER(SEARCH("バッテリー",D1062)),"NG",IF(ISNUMBER(SEARCH("漂白",D1062)),"NG",IF(ISNUMBER(SEARCH("ペイント",D1062)),"NG",IF(ISNUMBER(SEARCH("ウール",D1062)),"NG",IF(ISNUMBER(SEARCH("サメ",D1062)),"NG","" ))))))))</f>
        <v/>
      </c>
      <c r="W1062" s="42" t="str">
        <f>IF(ISNUMBER(SEARCH("gas",D1062)),"NG",IF(ISNUMBER(SEARCH("spray",D1062)),"NG",IF(ISNUMBER(SEARCH("oil",D1062)),"NG",IF(ISNUMBER(SEARCH("battery",D1062)),"NG",IF(ISNUMBER(SEARCH("bleach",D1062)),"NG",IF(ISNUMBER(SEARCH("paint",D1062)),"NG",IF(ISNUMBER(SEARCH("wool",D1062)),"NG",IF(ISNUMBER(SEARCH("shark",D1062)),"NG",""))))))))</f>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30"/>
      <c r="N1063" s="138"/>
      <c r="O1063" s="139"/>
      <c r="P1063" s="81"/>
      <c r="Q1063" s="82">
        <f>ROUND(N1063*H1063,0)</f>
        <v>0</v>
      </c>
      <c r="R1063" s="83"/>
      <c r="S1063" s="83"/>
      <c r="T1063" s="83"/>
      <c r="U1063" s="41" t="str">
        <f>IF(AND(B1063="",C1063="",D1063="",E1063="",F1063="",G1063="",H1063="",I1063="",J1063="",K1063="",M1063="",N1063="",O1063="",LEN(Q1063)=0)=FALSE,IF(OR(B1063="",C1063="",D1063="",E1063="",F1063="",G1063="",H1063="",I1063="",J1063="",K1063="",M1063="",N1063="",O1063="",LEN(Q1063)=0,AND(ISNONTEXT(Q1063), Q1063&gt;100000))=TRUE,"NG",""),"")</f>
        <v>NG</v>
      </c>
      <c r="V1063" s="42" t="str">
        <f>IF(ISNUMBER(SEARCH("ガス",D1063)),"NG",IF(ISNUMBER(SEARCH("スプレー",D1063)),"NG",IF(ISNUMBER(SEARCH("オイル",D1063)),"NG",IF(ISNUMBER(SEARCH("バッテリー",D1063)),"NG",IF(ISNUMBER(SEARCH("漂白",D1063)),"NG",IF(ISNUMBER(SEARCH("ペイント",D1063)),"NG",IF(ISNUMBER(SEARCH("ウール",D1063)),"NG",IF(ISNUMBER(SEARCH("サメ",D1063)),"NG","" ))))))))</f>
        <v/>
      </c>
      <c r="W1063" s="42" t="str">
        <f>IF(ISNUMBER(SEARCH("gas",D1063)),"NG",IF(ISNUMBER(SEARCH("spray",D1063)),"NG",IF(ISNUMBER(SEARCH("oil",D1063)),"NG",IF(ISNUMBER(SEARCH("battery",D1063)),"NG",IF(ISNUMBER(SEARCH("bleach",D1063)),"NG",IF(ISNUMBER(SEARCH("paint",D1063)),"NG",IF(ISNUMBER(SEARCH("wool",D1063)),"NG",IF(ISNUMBER(SEARCH("shark",D1063)),"NG",""))))))))</f>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30"/>
      <c r="N1064" s="138"/>
      <c r="O1064" s="139"/>
      <c r="P1064" s="81"/>
      <c r="Q1064" s="82">
        <f>ROUND(N1064*H1064,0)</f>
        <v>0</v>
      </c>
      <c r="R1064" s="83"/>
      <c r="S1064" s="83"/>
      <c r="T1064" s="83"/>
      <c r="U1064" s="41" t="str">
        <f>IF(AND(B1064="",C1064="",D1064="",E1064="",F1064="",G1064="",H1064="",I1064="",J1064="",K1064="",M1064="",N1064="",O1064="",LEN(Q1064)=0)=FALSE,IF(OR(B1064="",C1064="",D1064="",E1064="",F1064="",G1064="",H1064="",I1064="",J1064="",K1064="",M1064="",N1064="",O1064="",LEN(Q1064)=0,AND(ISNONTEXT(Q1064), Q1064&gt;100000))=TRUE,"NG",""),"")</f>
        <v>NG</v>
      </c>
      <c r="V1064" s="42" t="str">
        <f>IF(ISNUMBER(SEARCH("ガス",D1064)),"NG",IF(ISNUMBER(SEARCH("スプレー",D1064)),"NG",IF(ISNUMBER(SEARCH("オイル",D1064)),"NG",IF(ISNUMBER(SEARCH("バッテリー",D1064)),"NG",IF(ISNUMBER(SEARCH("漂白",D1064)),"NG",IF(ISNUMBER(SEARCH("ペイント",D1064)),"NG",IF(ISNUMBER(SEARCH("ウール",D1064)),"NG",IF(ISNUMBER(SEARCH("サメ",D1064)),"NG","" ))))))))</f>
        <v/>
      </c>
      <c r="W1064" s="42" t="str">
        <f>IF(ISNUMBER(SEARCH("gas",D1064)),"NG",IF(ISNUMBER(SEARCH("spray",D1064)),"NG",IF(ISNUMBER(SEARCH("oil",D1064)),"NG",IF(ISNUMBER(SEARCH("battery",D1064)),"NG",IF(ISNUMBER(SEARCH("bleach",D1064)),"NG",IF(ISNUMBER(SEARCH("paint",D1064)),"NG",IF(ISNUMBER(SEARCH("wool",D1064)),"NG",IF(ISNUMBER(SEARCH("shark",D1064)),"NG",""))))))))</f>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30"/>
      <c r="N1065" s="138"/>
      <c r="O1065" s="139"/>
      <c r="P1065" s="81"/>
      <c r="Q1065" s="82">
        <f>ROUND(N1065*H1065,0)</f>
        <v>0</v>
      </c>
      <c r="R1065" s="83"/>
      <c r="S1065" s="83"/>
      <c r="T1065" s="83"/>
      <c r="U1065" s="41" t="str">
        <f>IF(AND(B1065="",C1065="",D1065="",E1065="",F1065="",G1065="",H1065="",I1065="",J1065="",K1065="",M1065="",N1065="",O1065="",LEN(Q1065)=0)=FALSE,IF(OR(B1065="",C1065="",D1065="",E1065="",F1065="",G1065="",H1065="",I1065="",J1065="",K1065="",M1065="",N1065="",O1065="",LEN(Q1065)=0,AND(ISNONTEXT(Q1065), Q1065&gt;100000))=TRUE,"NG",""),"")</f>
        <v>NG</v>
      </c>
      <c r="V1065" s="42" t="str">
        <f>IF(ISNUMBER(SEARCH("ガス",D1065)),"NG",IF(ISNUMBER(SEARCH("スプレー",D1065)),"NG",IF(ISNUMBER(SEARCH("オイル",D1065)),"NG",IF(ISNUMBER(SEARCH("バッテリー",D1065)),"NG",IF(ISNUMBER(SEARCH("漂白",D1065)),"NG",IF(ISNUMBER(SEARCH("ペイント",D1065)),"NG",IF(ISNUMBER(SEARCH("ウール",D1065)),"NG",IF(ISNUMBER(SEARCH("サメ",D1065)),"NG","" ))))))))</f>
        <v/>
      </c>
      <c r="W1065" s="42" t="str">
        <f>IF(ISNUMBER(SEARCH("gas",D1065)),"NG",IF(ISNUMBER(SEARCH("spray",D1065)),"NG",IF(ISNUMBER(SEARCH("oil",D1065)),"NG",IF(ISNUMBER(SEARCH("battery",D1065)),"NG",IF(ISNUMBER(SEARCH("bleach",D1065)),"NG",IF(ISNUMBER(SEARCH("paint",D1065)),"NG",IF(ISNUMBER(SEARCH("wool",D1065)),"NG",IF(ISNUMBER(SEARCH("shark",D1065)),"NG",""))))))))</f>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30"/>
      <c r="N1066" s="138"/>
      <c r="O1066" s="139"/>
      <c r="P1066" s="81"/>
      <c r="Q1066" s="82">
        <f>ROUND(N1066*H1066,0)</f>
        <v>0</v>
      </c>
      <c r="R1066" s="83"/>
      <c r="S1066" s="83"/>
      <c r="T1066" s="83"/>
      <c r="U1066" s="41" t="str">
        <f>IF(AND(B1066="",C1066="",D1066="",E1066="",F1066="",G1066="",H1066="",I1066="",J1066="",K1066="",M1066="",N1066="",O1066="",LEN(Q1066)=0)=FALSE,IF(OR(B1066="",C1066="",D1066="",E1066="",F1066="",G1066="",H1066="",I1066="",J1066="",K1066="",M1066="",N1066="",O1066="",LEN(Q1066)=0,AND(ISNONTEXT(Q1066), Q1066&gt;100000))=TRUE,"NG",""),"")</f>
        <v>NG</v>
      </c>
      <c r="V1066" s="42" t="str">
        <f>IF(ISNUMBER(SEARCH("ガス",D1066)),"NG",IF(ISNUMBER(SEARCH("スプレー",D1066)),"NG",IF(ISNUMBER(SEARCH("オイル",D1066)),"NG",IF(ISNUMBER(SEARCH("バッテリー",D1066)),"NG",IF(ISNUMBER(SEARCH("漂白",D1066)),"NG",IF(ISNUMBER(SEARCH("ペイント",D1066)),"NG",IF(ISNUMBER(SEARCH("ウール",D1066)),"NG",IF(ISNUMBER(SEARCH("サメ",D1066)),"NG","" ))))))))</f>
        <v/>
      </c>
      <c r="W1066" s="42" t="str">
        <f>IF(ISNUMBER(SEARCH("gas",D1066)),"NG",IF(ISNUMBER(SEARCH("spray",D1066)),"NG",IF(ISNUMBER(SEARCH("oil",D1066)),"NG",IF(ISNUMBER(SEARCH("battery",D1066)),"NG",IF(ISNUMBER(SEARCH("bleach",D1066)),"NG",IF(ISNUMBER(SEARCH("paint",D1066)),"NG",IF(ISNUMBER(SEARCH("wool",D1066)),"NG",IF(ISNUMBER(SEARCH("shark",D1066)),"NG",""))))))))</f>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30"/>
      <c r="N1067" s="138"/>
      <c r="O1067" s="139"/>
      <c r="P1067" s="81"/>
      <c r="Q1067" s="82">
        <f>ROUND(N1067*H1067,0)</f>
        <v>0</v>
      </c>
      <c r="R1067" s="83"/>
      <c r="S1067" s="83"/>
      <c r="T1067" s="83"/>
      <c r="U1067" s="41" t="str">
        <f>IF(AND(B1067="",C1067="",D1067="",E1067="",F1067="",G1067="",H1067="",I1067="",J1067="",K1067="",M1067="",N1067="",O1067="",LEN(Q1067)=0)=FALSE,IF(OR(B1067="",C1067="",D1067="",E1067="",F1067="",G1067="",H1067="",I1067="",J1067="",K1067="",M1067="",N1067="",O1067="",LEN(Q1067)=0,AND(ISNONTEXT(Q1067), Q1067&gt;100000))=TRUE,"NG",""),"")</f>
        <v>NG</v>
      </c>
      <c r="V1067" s="42" t="str">
        <f>IF(ISNUMBER(SEARCH("ガス",D1067)),"NG",IF(ISNUMBER(SEARCH("スプレー",D1067)),"NG",IF(ISNUMBER(SEARCH("オイル",D1067)),"NG",IF(ISNUMBER(SEARCH("バッテリー",D1067)),"NG",IF(ISNUMBER(SEARCH("漂白",D1067)),"NG",IF(ISNUMBER(SEARCH("ペイント",D1067)),"NG",IF(ISNUMBER(SEARCH("ウール",D1067)),"NG",IF(ISNUMBER(SEARCH("サメ",D1067)),"NG","" ))))))))</f>
        <v/>
      </c>
      <c r="W1067" s="42" t="str">
        <f>IF(ISNUMBER(SEARCH("gas",D1067)),"NG",IF(ISNUMBER(SEARCH("spray",D1067)),"NG",IF(ISNUMBER(SEARCH("oil",D1067)),"NG",IF(ISNUMBER(SEARCH("battery",D1067)),"NG",IF(ISNUMBER(SEARCH("bleach",D1067)),"NG",IF(ISNUMBER(SEARCH("paint",D1067)),"NG",IF(ISNUMBER(SEARCH("wool",D1067)),"NG",IF(ISNUMBER(SEARCH("shark",D1067)),"NG",""))))))))</f>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30"/>
      <c r="N1068" s="138"/>
      <c r="O1068" s="139"/>
      <c r="P1068" s="81"/>
      <c r="Q1068" s="82">
        <f>ROUND(N1068*H1068,0)</f>
        <v>0</v>
      </c>
      <c r="R1068" s="83"/>
      <c r="S1068" s="83"/>
      <c r="T1068" s="83"/>
      <c r="U1068" s="41" t="str">
        <f>IF(AND(B1068="",C1068="",D1068="",E1068="",F1068="",G1068="",H1068="",I1068="",J1068="",K1068="",M1068="",N1068="",O1068="",LEN(Q1068)=0)=FALSE,IF(OR(B1068="",C1068="",D1068="",E1068="",F1068="",G1068="",H1068="",I1068="",J1068="",K1068="",M1068="",N1068="",O1068="",LEN(Q1068)=0,AND(ISNONTEXT(Q1068), Q1068&gt;100000))=TRUE,"NG",""),"")</f>
        <v>NG</v>
      </c>
      <c r="V1068" s="42" t="str">
        <f>IF(ISNUMBER(SEARCH("ガス",D1068)),"NG",IF(ISNUMBER(SEARCH("スプレー",D1068)),"NG",IF(ISNUMBER(SEARCH("オイル",D1068)),"NG",IF(ISNUMBER(SEARCH("バッテリー",D1068)),"NG",IF(ISNUMBER(SEARCH("漂白",D1068)),"NG",IF(ISNUMBER(SEARCH("ペイント",D1068)),"NG",IF(ISNUMBER(SEARCH("ウール",D1068)),"NG",IF(ISNUMBER(SEARCH("サメ",D1068)),"NG","" ))))))))</f>
        <v/>
      </c>
      <c r="W1068" s="42" t="str">
        <f>IF(ISNUMBER(SEARCH("gas",D1068)),"NG",IF(ISNUMBER(SEARCH("spray",D1068)),"NG",IF(ISNUMBER(SEARCH("oil",D1068)),"NG",IF(ISNUMBER(SEARCH("battery",D1068)),"NG",IF(ISNUMBER(SEARCH("bleach",D1068)),"NG",IF(ISNUMBER(SEARCH("paint",D1068)),"NG",IF(ISNUMBER(SEARCH("wool",D1068)),"NG",IF(ISNUMBER(SEARCH("shark",D1068)),"NG",""))))))))</f>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30"/>
      <c r="N1069" s="138"/>
      <c r="O1069" s="139"/>
      <c r="P1069" s="81"/>
      <c r="Q1069" s="82">
        <f>ROUND(N1069*H1069,0)</f>
        <v>0</v>
      </c>
      <c r="R1069" s="83"/>
      <c r="S1069" s="83"/>
      <c r="T1069" s="83"/>
      <c r="U1069" s="41" t="str">
        <f>IF(AND(B1069="",C1069="",D1069="",E1069="",F1069="",G1069="",H1069="",I1069="",J1069="",K1069="",M1069="",N1069="",O1069="",LEN(Q1069)=0)=FALSE,IF(OR(B1069="",C1069="",D1069="",E1069="",F1069="",G1069="",H1069="",I1069="",J1069="",K1069="",M1069="",N1069="",O1069="",LEN(Q1069)=0,AND(ISNONTEXT(Q1069), Q1069&gt;100000))=TRUE,"NG",""),"")</f>
        <v>NG</v>
      </c>
      <c r="V1069" s="42" t="str">
        <f>IF(ISNUMBER(SEARCH("ガス",D1069)),"NG",IF(ISNUMBER(SEARCH("スプレー",D1069)),"NG",IF(ISNUMBER(SEARCH("オイル",D1069)),"NG",IF(ISNUMBER(SEARCH("バッテリー",D1069)),"NG",IF(ISNUMBER(SEARCH("漂白",D1069)),"NG",IF(ISNUMBER(SEARCH("ペイント",D1069)),"NG",IF(ISNUMBER(SEARCH("ウール",D1069)),"NG",IF(ISNUMBER(SEARCH("サメ",D1069)),"NG","" ))))))))</f>
        <v/>
      </c>
      <c r="W1069" s="42" t="str">
        <f>IF(ISNUMBER(SEARCH("gas",D1069)),"NG",IF(ISNUMBER(SEARCH("spray",D1069)),"NG",IF(ISNUMBER(SEARCH("oil",D1069)),"NG",IF(ISNUMBER(SEARCH("battery",D1069)),"NG",IF(ISNUMBER(SEARCH("bleach",D1069)),"NG",IF(ISNUMBER(SEARCH("paint",D1069)),"NG",IF(ISNUMBER(SEARCH("wool",D1069)),"NG",IF(ISNUMBER(SEARCH("shark",D1069)),"NG",""))))))))</f>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30"/>
      <c r="N1070" s="138"/>
      <c r="O1070" s="139"/>
      <c r="P1070" s="81"/>
      <c r="Q1070" s="82">
        <f>ROUND(N1070*H1070,0)</f>
        <v>0</v>
      </c>
      <c r="R1070" s="83"/>
      <c r="S1070" s="83"/>
      <c r="T1070" s="83"/>
      <c r="U1070" s="41" t="str">
        <f>IF(AND(B1070="",C1070="",D1070="",E1070="",F1070="",G1070="",H1070="",I1070="",J1070="",K1070="",M1070="",N1070="",O1070="",LEN(Q1070)=0)=FALSE,IF(OR(B1070="",C1070="",D1070="",E1070="",F1070="",G1070="",H1070="",I1070="",J1070="",K1070="",M1070="",N1070="",O1070="",LEN(Q1070)=0,AND(ISNONTEXT(Q1070), Q1070&gt;100000))=TRUE,"NG",""),"")</f>
        <v>NG</v>
      </c>
      <c r="V1070" s="42" t="str">
        <f>IF(ISNUMBER(SEARCH("ガス",D1070)),"NG",IF(ISNUMBER(SEARCH("スプレー",D1070)),"NG",IF(ISNUMBER(SEARCH("オイル",D1070)),"NG",IF(ISNUMBER(SEARCH("バッテリー",D1070)),"NG",IF(ISNUMBER(SEARCH("漂白",D1070)),"NG",IF(ISNUMBER(SEARCH("ペイント",D1070)),"NG",IF(ISNUMBER(SEARCH("ウール",D1070)),"NG",IF(ISNUMBER(SEARCH("サメ",D1070)),"NG","" ))))))))</f>
        <v/>
      </c>
      <c r="W1070" s="42" t="str">
        <f>IF(ISNUMBER(SEARCH("gas",D1070)),"NG",IF(ISNUMBER(SEARCH("spray",D1070)),"NG",IF(ISNUMBER(SEARCH("oil",D1070)),"NG",IF(ISNUMBER(SEARCH("battery",D1070)),"NG",IF(ISNUMBER(SEARCH("bleach",D1070)),"NG",IF(ISNUMBER(SEARCH("paint",D1070)),"NG",IF(ISNUMBER(SEARCH("wool",D1070)),"NG",IF(ISNUMBER(SEARCH("shark",D1070)),"NG",""))))))))</f>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30"/>
      <c r="N1071" s="138"/>
      <c r="O1071" s="139"/>
      <c r="P1071" s="81"/>
      <c r="Q1071" s="82">
        <f>ROUND(N1071*H1071,0)</f>
        <v>0</v>
      </c>
      <c r="R1071" s="83"/>
      <c r="S1071" s="83"/>
      <c r="T1071" s="83"/>
      <c r="U1071" s="41" t="str">
        <f>IF(AND(B1071="",C1071="",D1071="",E1071="",F1071="",G1071="",H1071="",I1071="",J1071="",K1071="",M1071="",N1071="",O1071="",LEN(Q1071)=0)=FALSE,IF(OR(B1071="",C1071="",D1071="",E1071="",F1071="",G1071="",H1071="",I1071="",J1071="",K1071="",M1071="",N1071="",O1071="",LEN(Q1071)=0,AND(ISNONTEXT(Q1071), Q1071&gt;100000))=TRUE,"NG",""),"")</f>
        <v>NG</v>
      </c>
      <c r="V1071" s="42" t="str">
        <f>IF(ISNUMBER(SEARCH("ガス",D1071)),"NG",IF(ISNUMBER(SEARCH("スプレー",D1071)),"NG",IF(ISNUMBER(SEARCH("オイル",D1071)),"NG",IF(ISNUMBER(SEARCH("バッテリー",D1071)),"NG",IF(ISNUMBER(SEARCH("漂白",D1071)),"NG",IF(ISNUMBER(SEARCH("ペイント",D1071)),"NG",IF(ISNUMBER(SEARCH("ウール",D1071)),"NG",IF(ISNUMBER(SEARCH("サメ",D1071)),"NG","" ))))))))</f>
        <v/>
      </c>
      <c r="W1071" s="42" t="str">
        <f>IF(ISNUMBER(SEARCH("gas",D1071)),"NG",IF(ISNUMBER(SEARCH("spray",D1071)),"NG",IF(ISNUMBER(SEARCH("oil",D1071)),"NG",IF(ISNUMBER(SEARCH("battery",D1071)),"NG",IF(ISNUMBER(SEARCH("bleach",D1071)),"NG",IF(ISNUMBER(SEARCH("paint",D1071)),"NG",IF(ISNUMBER(SEARCH("wool",D1071)),"NG",IF(ISNUMBER(SEARCH("shark",D1071)),"NG",""))))))))</f>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30"/>
      <c r="N1072" s="138"/>
      <c r="O1072" s="139"/>
      <c r="P1072" s="81"/>
      <c r="Q1072" s="82">
        <f>ROUND(N1072*H1072,0)</f>
        <v>0</v>
      </c>
      <c r="R1072" s="83"/>
      <c r="S1072" s="83"/>
      <c r="T1072" s="83"/>
      <c r="U1072" s="41" t="str">
        <f>IF(AND(B1072="",C1072="",D1072="",E1072="",F1072="",G1072="",H1072="",I1072="",J1072="",K1072="",M1072="",N1072="",O1072="",LEN(Q1072)=0)=FALSE,IF(OR(B1072="",C1072="",D1072="",E1072="",F1072="",G1072="",H1072="",I1072="",J1072="",K1072="",M1072="",N1072="",O1072="",LEN(Q1072)=0,AND(ISNONTEXT(Q1072), Q1072&gt;100000))=TRUE,"NG",""),"")</f>
        <v>NG</v>
      </c>
      <c r="V1072" s="42" t="str">
        <f>IF(ISNUMBER(SEARCH("ガス",D1072)),"NG",IF(ISNUMBER(SEARCH("スプレー",D1072)),"NG",IF(ISNUMBER(SEARCH("オイル",D1072)),"NG",IF(ISNUMBER(SEARCH("バッテリー",D1072)),"NG",IF(ISNUMBER(SEARCH("漂白",D1072)),"NG",IF(ISNUMBER(SEARCH("ペイント",D1072)),"NG",IF(ISNUMBER(SEARCH("ウール",D1072)),"NG",IF(ISNUMBER(SEARCH("サメ",D1072)),"NG","" ))))))))</f>
        <v/>
      </c>
      <c r="W1072" s="42" t="str">
        <f>IF(ISNUMBER(SEARCH("gas",D1072)),"NG",IF(ISNUMBER(SEARCH("spray",D1072)),"NG",IF(ISNUMBER(SEARCH("oil",D1072)),"NG",IF(ISNUMBER(SEARCH("battery",D1072)),"NG",IF(ISNUMBER(SEARCH("bleach",D1072)),"NG",IF(ISNUMBER(SEARCH("paint",D1072)),"NG",IF(ISNUMBER(SEARCH("wool",D1072)),"NG",IF(ISNUMBER(SEARCH("shark",D1072)),"NG",""))))))))</f>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30"/>
      <c r="N1073" s="138"/>
      <c r="O1073" s="139"/>
      <c r="P1073" s="81"/>
      <c r="Q1073" s="82">
        <f>ROUND(N1073*H1073,0)</f>
        <v>0</v>
      </c>
      <c r="R1073" s="83"/>
      <c r="S1073" s="83"/>
      <c r="T1073" s="83"/>
      <c r="U1073" s="41" t="str">
        <f>IF(AND(B1073="",C1073="",D1073="",E1073="",F1073="",G1073="",H1073="",I1073="",J1073="",K1073="",M1073="",N1073="",O1073="",LEN(Q1073)=0)=FALSE,IF(OR(B1073="",C1073="",D1073="",E1073="",F1073="",G1073="",H1073="",I1073="",J1073="",K1073="",M1073="",N1073="",O1073="",LEN(Q1073)=0,AND(ISNONTEXT(Q1073), Q1073&gt;100000))=TRUE,"NG",""),"")</f>
        <v>NG</v>
      </c>
      <c r="V1073" s="42" t="str">
        <f>IF(ISNUMBER(SEARCH("ガス",D1073)),"NG",IF(ISNUMBER(SEARCH("スプレー",D1073)),"NG",IF(ISNUMBER(SEARCH("オイル",D1073)),"NG",IF(ISNUMBER(SEARCH("バッテリー",D1073)),"NG",IF(ISNUMBER(SEARCH("漂白",D1073)),"NG",IF(ISNUMBER(SEARCH("ペイント",D1073)),"NG",IF(ISNUMBER(SEARCH("ウール",D1073)),"NG",IF(ISNUMBER(SEARCH("サメ",D1073)),"NG","" ))))))))</f>
        <v/>
      </c>
      <c r="W1073" s="42" t="str">
        <f>IF(ISNUMBER(SEARCH("gas",D1073)),"NG",IF(ISNUMBER(SEARCH("spray",D1073)),"NG",IF(ISNUMBER(SEARCH("oil",D1073)),"NG",IF(ISNUMBER(SEARCH("battery",D1073)),"NG",IF(ISNUMBER(SEARCH("bleach",D1073)),"NG",IF(ISNUMBER(SEARCH("paint",D1073)),"NG",IF(ISNUMBER(SEARCH("wool",D1073)),"NG",IF(ISNUMBER(SEARCH("shark",D1073)),"NG",""))))))))</f>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30"/>
      <c r="N1074" s="138"/>
      <c r="O1074" s="139"/>
      <c r="P1074" s="81"/>
      <c r="Q1074" s="82">
        <f>ROUND(N1074*H1074,0)</f>
        <v>0</v>
      </c>
      <c r="R1074" s="83"/>
      <c r="S1074" s="83"/>
      <c r="T1074" s="83"/>
      <c r="U1074" s="41" t="str">
        <f>IF(AND(B1074="",C1074="",D1074="",E1074="",F1074="",G1074="",H1074="",I1074="",J1074="",K1074="",M1074="",N1074="",O1074="",LEN(Q1074)=0)=FALSE,IF(OR(B1074="",C1074="",D1074="",E1074="",F1074="",G1074="",H1074="",I1074="",J1074="",K1074="",M1074="",N1074="",O1074="",LEN(Q1074)=0,AND(ISNONTEXT(Q1074), Q1074&gt;100000))=TRUE,"NG",""),"")</f>
        <v>NG</v>
      </c>
      <c r="V1074" s="42" t="str">
        <f>IF(ISNUMBER(SEARCH("ガス",D1074)),"NG",IF(ISNUMBER(SEARCH("スプレー",D1074)),"NG",IF(ISNUMBER(SEARCH("オイル",D1074)),"NG",IF(ISNUMBER(SEARCH("バッテリー",D1074)),"NG",IF(ISNUMBER(SEARCH("漂白",D1074)),"NG",IF(ISNUMBER(SEARCH("ペイント",D1074)),"NG",IF(ISNUMBER(SEARCH("ウール",D1074)),"NG",IF(ISNUMBER(SEARCH("サメ",D1074)),"NG","" ))))))))</f>
        <v/>
      </c>
      <c r="W1074" s="42" t="str">
        <f>IF(ISNUMBER(SEARCH("gas",D1074)),"NG",IF(ISNUMBER(SEARCH("spray",D1074)),"NG",IF(ISNUMBER(SEARCH("oil",D1074)),"NG",IF(ISNUMBER(SEARCH("battery",D1074)),"NG",IF(ISNUMBER(SEARCH("bleach",D1074)),"NG",IF(ISNUMBER(SEARCH("paint",D1074)),"NG",IF(ISNUMBER(SEARCH("wool",D1074)),"NG",IF(ISNUMBER(SEARCH("shark",D1074)),"NG",""))))))))</f>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30"/>
      <c r="N1075" s="138"/>
      <c r="O1075" s="139"/>
      <c r="P1075" s="81"/>
      <c r="Q1075" s="82">
        <f>ROUND(N1075*H1075,0)</f>
        <v>0</v>
      </c>
      <c r="R1075" s="83"/>
      <c r="S1075" s="83"/>
      <c r="T1075" s="83"/>
      <c r="U1075" s="41" t="str">
        <f>IF(AND(B1075="",C1075="",D1075="",E1075="",F1075="",G1075="",H1075="",I1075="",J1075="",K1075="",M1075="",N1075="",O1075="",LEN(Q1075)=0)=FALSE,IF(OR(B1075="",C1075="",D1075="",E1075="",F1075="",G1075="",H1075="",I1075="",J1075="",K1075="",M1075="",N1075="",O1075="",LEN(Q1075)=0,AND(ISNONTEXT(Q1075), Q1075&gt;100000))=TRUE,"NG",""),"")</f>
        <v>NG</v>
      </c>
      <c r="V1075" s="42" t="str">
        <f>IF(ISNUMBER(SEARCH("ガス",D1075)),"NG",IF(ISNUMBER(SEARCH("スプレー",D1075)),"NG",IF(ISNUMBER(SEARCH("オイル",D1075)),"NG",IF(ISNUMBER(SEARCH("バッテリー",D1075)),"NG",IF(ISNUMBER(SEARCH("漂白",D1075)),"NG",IF(ISNUMBER(SEARCH("ペイント",D1075)),"NG",IF(ISNUMBER(SEARCH("ウール",D1075)),"NG",IF(ISNUMBER(SEARCH("サメ",D1075)),"NG","" ))))))))</f>
        <v/>
      </c>
      <c r="W1075" s="42" t="str">
        <f>IF(ISNUMBER(SEARCH("gas",D1075)),"NG",IF(ISNUMBER(SEARCH("spray",D1075)),"NG",IF(ISNUMBER(SEARCH("oil",D1075)),"NG",IF(ISNUMBER(SEARCH("battery",D1075)),"NG",IF(ISNUMBER(SEARCH("bleach",D1075)),"NG",IF(ISNUMBER(SEARCH("paint",D1075)),"NG",IF(ISNUMBER(SEARCH("wool",D1075)),"NG",IF(ISNUMBER(SEARCH("shark",D1075)),"NG",""))))))))</f>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30"/>
      <c r="N1076" s="138"/>
      <c r="O1076" s="139"/>
      <c r="P1076" s="81"/>
      <c r="Q1076" s="82">
        <f>ROUND(N1076*H1076,0)</f>
        <v>0</v>
      </c>
      <c r="R1076" s="83"/>
      <c r="S1076" s="83"/>
      <c r="T1076" s="83"/>
      <c r="U1076" s="41" t="str">
        <f>IF(AND(B1076="",C1076="",D1076="",E1076="",F1076="",G1076="",H1076="",I1076="",J1076="",K1076="",M1076="",N1076="",O1076="",LEN(Q1076)=0)=FALSE,IF(OR(B1076="",C1076="",D1076="",E1076="",F1076="",G1076="",H1076="",I1076="",J1076="",K1076="",M1076="",N1076="",O1076="",LEN(Q1076)=0,AND(ISNONTEXT(Q1076), Q1076&gt;100000))=TRUE,"NG",""),"")</f>
        <v>NG</v>
      </c>
      <c r="V1076" s="42" t="str">
        <f>IF(ISNUMBER(SEARCH("ガス",D1076)),"NG",IF(ISNUMBER(SEARCH("スプレー",D1076)),"NG",IF(ISNUMBER(SEARCH("オイル",D1076)),"NG",IF(ISNUMBER(SEARCH("バッテリー",D1076)),"NG",IF(ISNUMBER(SEARCH("漂白",D1076)),"NG",IF(ISNUMBER(SEARCH("ペイント",D1076)),"NG",IF(ISNUMBER(SEARCH("ウール",D1076)),"NG",IF(ISNUMBER(SEARCH("サメ",D1076)),"NG","" ))))))))</f>
        <v/>
      </c>
      <c r="W1076" s="42" t="str">
        <f>IF(ISNUMBER(SEARCH("gas",D1076)),"NG",IF(ISNUMBER(SEARCH("spray",D1076)),"NG",IF(ISNUMBER(SEARCH("oil",D1076)),"NG",IF(ISNUMBER(SEARCH("battery",D1076)),"NG",IF(ISNUMBER(SEARCH("bleach",D1076)),"NG",IF(ISNUMBER(SEARCH("paint",D1076)),"NG",IF(ISNUMBER(SEARCH("wool",D1076)),"NG",IF(ISNUMBER(SEARCH("shark",D1076)),"NG",""))))))))</f>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30"/>
      <c r="N1077" s="138"/>
      <c r="O1077" s="139"/>
      <c r="P1077" s="81"/>
      <c r="Q1077" s="82">
        <f>ROUND(N1077*H1077,0)</f>
        <v>0</v>
      </c>
      <c r="R1077" s="83"/>
      <c r="S1077" s="83"/>
      <c r="T1077" s="83"/>
      <c r="U1077" s="41" t="str">
        <f>IF(AND(B1077="",C1077="",D1077="",E1077="",F1077="",G1077="",H1077="",I1077="",J1077="",K1077="",M1077="",N1077="",O1077="",LEN(Q1077)=0)=FALSE,IF(OR(B1077="",C1077="",D1077="",E1077="",F1077="",G1077="",H1077="",I1077="",J1077="",K1077="",M1077="",N1077="",O1077="",LEN(Q1077)=0,AND(ISNONTEXT(Q1077), Q1077&gt;100000))=TRUE,"NG",""),"")</f>
        <v>NG</v>
      </c>
      <c r="V1077" s="42" t="str">
        <f>IF(ISNUMBER(SEARCH("ガス",D1077)),"NG",IF(ISNUMBER(SEARCH("スプレー",D1077)),"NG",IF(ISNUMBER(SEARCH("オイル",D1077)),"NG",IF(ISNUMBER(SEARCH("バッテリー",D1077)),"NG",IF(ISNUMBER(SEARCH("漂白",D1077)),"NG",IF(ISNUMBER(SEARCH("ペイント",D1077)),"NG",IF(ISNUMBER(SEARCH("ウール",D1077)),"NG",IF(ISNUMBER(SEARCH("サメ",D1077)),"NG","" ))))))))</f>
        <v/>
      </c>
      <c r="W1077" s="42" t="str">
        <f>IF(ISNUMBER(SEARCH("gas",D1077)),"NG",IF(ISNUMBER(SEARCH("spray",D1077)),"NG",IF(ISNUMBER(SEARCH("oil",D1077)),"NG",IF(ISNUMBER(SEARCH("battery",D1077)),"NG",IF(ISNUMBER(SEARCH("bleach",D1077)),"NG",IF(ISNUMBER(SEARCH("paint",D1077)),"NG",IF(ISNUMBER(SEARCH("wool",D1077)),"NG",IF(ISNUMBER(SEARCH("shark",D1077)),"NG",""))))))))</f>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30"/>
      <c r="N1078" s="138"/>
      <c r="O1078" s="139"/>
      <c r="P1078" s="81"/>
      <c r="Q1078" s="82">
        <f>ROUND(N1078*H1078,0)</f>
        <v>0</v>
      </c>
      <c r="R1078" s="83"/>
      <c r="S1078" s="83"/>
      <c r="T1078" s="83"/>
      <c r="U1078" s="41" t="str">
        <f>IF(AND(B1078="",C1078="",D1078="",E1078="",F1078="",G1078="",H1078="",I1078="",J1078="",K1078="",M1078="",N1078="",O1078="",LEN(Q1078)=0)=FALSE,IF(OR(B1078="",C1078="",D1078="",E1078="",F1078="",G1078="",H1078="",I1078="",J1078="",K1078="",M1078="",N1078="",O1078="",LEN(Q1078)=0,AND(ISNONTEXT(Q1078), Q1078&gt;100000))=TRUE,"NG",""),"")</f>
        <v>NG</v>
      </c>
      <c r="V1078" s="42" t="str">
        <f>IF(ISNUMBER(SEARCH("ガス",D1078)),"NG",IF(ISNUMBER(SEARCH("スプレー",D1078)),"NG",IF(ISNUMBER(SEARCH("オイル",D1078)),"NG",IF(ISNUMBER(SEARCH("バッテリー",D1078)),"NG",IF(ISNUMBER(SEARCH("漂白",D1078)),"NG",IF(ISNUMBER(SEARCH("ペイント",D1078)),"NG",IF(ISNUMBER(SEARCH("ウール",D1078)),"NG",IF(ISNUMBER(SEARCH("サメ",D1078)),"NG","" ))))))))</f>
        <v/>
      </c>
      <c r="W1078" s="42" t="str">
        <f>IF(ISNUMBER(SEARCH("gas",D1078)),"NG",IF(ISNUMBER(SEARCH("spray",D1078)),"NG",IF(ISNUMBER(SEARCH("oil",D1078)),"NG",IF(ISNUMBER(SEARCH("battery",D1078)),"NG",IF(ISNUMBER(SEARCH("bleach",D1078)),"NG",IF(ISNUMBER(SEARCH("paint",D1078)),"NG",IF(ISNUMBER(SEARCH("wool",D1078)),"NG",IF(ISNUMBER(SEARCH("shark",D1078)),"NG",""))))))))</f>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30"/>
      <c r="N1079" s="138"/>
      <c r="O1079" s="139"/>
      <c r="P1079" s="81"/>
      <c r="Q1079" s="82">
        <f>ROUND(N1079*H1079,0)</f>
        <v>0</v>
      </c>
      <c r="R1079" s="83"/>
      <c r="S1079" s="83"/>
      <c r="T1079" s="83"/>
      <c r="U1079" s="41" t="str">
        <f>IF(AND(B1079="",C1079="",D1079="",E1079="",F1079="",G1079="",H1079="",I1079="",J1079="",K1079="",M1079="",N1079="",O1079="",LEN(Q1079)=0)=FALSE,IF(OR(B1079="",C1079="",D1079="",E1079="",F1079="",G1079="",H1079="",I1079="",J1079="",K1079="",M1079="",N1079="",O1079="",LEN(Q1079)=0,AND(ISNONTEXT(Q1079), Q1079&gt;100000))=TRUE,"NG",""),"")</f>
        <v>NG</v>
      </c>
      <c r="V1079" s="42" t="str">
        <f>IF(ISNUMBER(SEARCH("ガス",D1079)),"NG",IF(ISNUMBER(SEARCH("スプレー",D1079)),"NG",IF(ISNUMBER(SEARCH("オイル",D1079)),"NG",IF(ISNUMBER(SEARCH("バッテリー",D1079)),"NG",IF(ISNUMBER(SEARCH("漂白",D1079)),"NG",IF(ISNUMBER(SEARCH("ペイント",D1079)),"NG",IF(ISNUMBER(SEARCH("ウール",D1079)),"NG",IF(ISNUMBER(SEARCH("サメ",D1079)),"NG","" ))))))))</f>
        <v/>
      </c>
      <c r="W1079" s="42" t="str">
        <f>IF(ISNUMBER(SEARCH("gas",D1079)),"NG",IF(ISNUMBER(SEARCH("spray",D1079)),"NG",IF(ISNUMBER(SEARCH("oil",D1079)),"NG",IF(ISNUMBER(SEARCH("battery",D1079)),"NG",IF(ISNUMBER(SEARCH("bleach",D1079)),"NG",IF(ISNUMBER(SEARCH("paint",D1079)),"NG",IF(ISNUMBER(SEARCH("wool",D1079)),"NG",IF(ISNUMBER(SEARCH("shark",D1079)),"NG",""))))))))</f>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30"/>
      <c r="N1080" s="138"/>
      <c r="O1080" s="139"/>
      <c r="P1080" s="81"/>
      <c r="Q1080" s="82">
        <f>ROUND(N1080*H1080,0)</f>
        <v>0</v>
      </c>
      <c r="R1080" s="83"/>
      <c r="S1080" s="83"/>
      <c r="T1080" s="83"/>
      <c r="U1080" s="41" t="str">
        <f>IF(AND(B1080="",C1080="",D1080="",E1080="",F1080="",G1080="",H1080="",I1080="",J1080="",K1080="",M1080="",N1080="",O1080="",LEN(Q1080)=0)=FALSE,IF(OR(B1080="",C1080="",D1080="",E1080="",F1080="",G1080="",H1080="",I1080="",J1080="",K1080="",M1080="",N1080="",O1080="",LEN(Q1080)=0,AND(ISNONTEXT(Q1080), Q1080&gt;100000))=TRUE,"NG",""),"")</f>
        <v>NG</v>
      </c>
      <c r="V1080" s="42" t="str">
        <f>IF(ISNUMBER(SEARCH("ガス",D1080)),"NG",IF(ISNUMBER(SEARCH("スプレー",D1080)),"NG",IF(ISNUMBER(SEARCH("オイル",D1080)),"NG",IF(ISNUMBER(SEARCH("バッテリー",D1080)),"NG",IF(ISNUMBER(SEARCH("漂白",D1080)),"NG",IF(ISNUMBER(SEARCH("ペイント",D1080)),"NG",IF(ISNUMBER(SEARCH("ウール",D1080)),"NG",IF(ISNUMBER(SEARCH("サメ",D1080)),"NG","" ))))))))</f>
        <v/>
      </c>
      <c r="W1080" s="42" t="str">
        <f>IF(ISNUMBER(SEARCH("gas",D1080)),"NG",IF(ISNUMBER(SEARCH("spray",D1080)),"NG",IF(ISNUMBER(SEARCH("oil",D1080)),"NG",IF(ISNUMBER(SEARCH("battery",D1080)),"NG",IF(ISNUMBER(SEARCH("bleach",D1080)),"NG",IF(ISNUMBER(SEARCH("paint",D1080)),"NG",IF(ISNUMBER(SEARCH("wool",D1080)),"NG",IF(ISNUMBER(SEARCH("shark",D1080)),"NG",""))))))))</f>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30"/>
      <c r="N1081" s="138"/>
      <c r="O1081" s="139"/>
      <c r="P1081" s="81"/>
      <c r="Q1081" s="82">
        <f>ROUND(N1081*H1081,0)</f>
        <v>0</v>
      </c>
      <c r="R1081" s="83"/>
      <c r="S1081" s="83"/>
      <c r="T1081" s="83"/>
      <c r="U1081" s="41" t="str">
        <f>IF(AND(B1081="",C1081="",D1081="",E1081="",F1081="",G1081="",H1081="",I1081="",J1081="",K1081="",M1081="",N1081="",O1081="",LEN(Q1081)=0)=FALSE,IF(OR(B1081="",C1081="",D1081="",E1081="",F1081="",G1081="",H1081="",I1081="",J1081="",K1081="",M1081="",N1081="",O1081="",LEN(Q1081)=0,AND(ISNONTEXT(Q1081), Q1081&gt;100000))=TRUE,"NG",""),"")</f>
        <v>NG</v>
      </c>
      <c r="V1081" s="42" t="str">
        <f>IF(ISNUMBER(SEARCH("ガス",D1081)),"NG",IF(ISNUMBER(SEARCH("スプレー",D1081)),"NG",IF(ISNUMBER(SEARCH("オイル",D1081)),"NG",IF(ISNUMBER(SEARCH("バッテリー",D1081)),"NG",IF(ISNUMBER(SEARCH("漂白",D1081)),"NG",IF(ISNUMBER(SEARCH("ペイント",D1081)),"NG",IF(ISNUMBER(SEARCH("ウール",D1081)),"NG",IF(ISNUMBER(SEARCH("サメ",D1081)),"NG","" ))))))))</f>
        <v/>
      </c>
      <c r="W1081" s="42" t="str">
        <f>IF(ISNUMBER(SEARCH("gas",D1081)),"NG",IF(ISNUMBER(SEARCH("spray",D1081)),"NG",IF(ISNUMBER(SEARCH("oil",D1081)),"NG",IF(ISNUMBER(SEARCH("battery",D1081)),"NG",IF(ISNUMBER(SEARCH("bleach",D1081)),"NG",IF(ISNUMBER(SEARCH("paint",D1081)),"NG",IF(ISNUMBER(SEARCH("wool",D1081)),"NG",IF(ISNUMBER(SEARCH("shark",D1081)),"NG",""))))))))</f>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30"/>
      <c r="N1082" s="138"/>
      <c r="O1082" s="139"/>
      <c r="P1082" s="81"/>
      <c r="Q1082" s="82">
        <f>ROUND(N1082*H1082,0)</f>
        <v>0</v>
      </c>
      <c r="R1082" s="83"/>
      <c r="S1082" s="83"/>
      <c r="T1082" s="83"/>
      <c r="U1082" s="41" t="str">
        <f>IF(AND(B1082="",C1082="",D1082="",E1082="",F1082="",G1082="",H1082="",I1082="",J1082="",K1082="",M1082="",N1082="",O1082="",LEN(Q1082)=0)=FALSE,IF(OR(B1082="",C1082="",D1082="",E1082="",F1082="",G1082="",H1082="",I1082="",J1082="",K1082="",M1082="",N1082="",O1082="",LEN(Q1082)=0,AND(ISNONTEXT(Q1082), Q1082&gt;100000))=TRUE,"NG",""),"")</f>
        <v>NG</v>
      </c>
      <c r="V1082" s="42" t="str">
        <f>IF(ISNUMBER(SEARCH("ガス",D1082)),"NG",IF(ISNUMBER(SEARCH("スプレー",D1082)),"NG",IF(ISNUMBER(SEARCH("オイル",D1082)),"NG",IF(ISNUMBER(SEARCH("バッテリー",D1082)),"NG",IF(ISNUMBER(SEARCH("漂白",D1082)),"NG",IF(ISNUMBER(SEARCH("ペイント",D1082)),"NG",IF(ISNUMBER(SEARCH("ウール",D1082)),"NG",IF(ISNUMBER(SEARCH("サメ",D1082)),"NG","" ))))))))</f>
        <v/>
      </c>
      <c r="W1082" s="42" t="str">
        <f>IF(ISNUMBER(SEARCH("gas",D1082)),"NG",IF(ISNUMBER(SEARCH("spray",D1082)),"NG",IF(ISNUMBER(SEARCH("oil",D1082)),"NG",IF(ISNUMBER(SEARCH("battery",D1082)),"NG",IF(ISNUMBER(SEARCH("bleach",D1082)),"NG",IF(ISNUMBER(SEARCH("paint",D1082)),"NG",IF(ISNUMBER(SEARCH("wool",D1082)),"NG",IF(ISNUMBER(SEARCH("shark",D1082)),"NG",""))))))))</f>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30"/>
      <c r="N1083" s="138"/>
      <c r="O1083" s="139"/>
      <c r="P1083" s="81"/>
      <c r="Q1083" s="82">
        <f>ROUND(N1083*H1083,0)</f>
        <v>0</v>
      </c>
      <c r="R1083" s="83"/>
      <c r="S1083" s="83"/>
      <c r="T1083" s="83"/>
      <c r="U1083" s="41" t="str">
        <f>IF(AND(B1083="",C1083="",D1083="",E1083="",F1083="",G1083="",H1083="",I1083="",J1083="",K1083="",M1083="",N1083="",O1083="",LEN(Q1083)=0)=FALSE,IF(OR(B1083="",C1083="",D1083="",E1083="",F1083="",G1083="",H1083="",I1083="",J1083="",K1083="",M1083="",N1083="",O1083="",LEN(Q1083)=0,AND(ISNONTEXT(Q1083), Q1083&gt;100000))=TRUE,"NG",""),"")</f>
        <v>NG</v>
      </c>
      <c r="V1083" s="42" t="str">
        <f>IF(ISNUMBER(SEARCH("ガス",D1083)),"NG",IF(ISNUMBER(SEARCH("スプレー",D1083)),"NG",IF(ISNUMBER(SEARCH("オイル",D1083)),"NG",IF(ISNUMBER(SEARCH("バッテリー",D1083)),"NG",IF(ISNUMBER(SEARCH("漂白",D1083)),"NG",IF(ISNUMBER(SEARCH("ペイント",D1083)),"NG",IF(ISNUMBER(SEARCH("ウール",D1083)),"NG",IF(ISNUMBER(SEARCH("サメ",D1083)),"NG","" ))))))))</f>
        <v/>
      </c>
      <c r="W1083" s="42" t="str">
        <f>IF(ISNUMBER(SEARCH("gas",D1083)),"NG",IF(ISNUMBER(SEARCH("spray",D1083)),"NG",IF(ISNUMBER(SEARCH("oil",D1083)),"NG",IF(ISNUMBER(SEARCH("battery",D1083)),"NG",IF(ISNUMBER(SEARCH("bleach",D1083)),"NG",IF(ISNUMBER(SEARCH("paint",D1083)),"NG",IF(ISNUMBER(SEARCH("wool",D1083)),"NG",IF(ISNUMBER(SEARCH("shark",D1083)),"NG",""))))))))</f>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30"/>
      <c r="N1084" s="138"/>
      <c r="O1084" s="139"/>
      <c r="P1084" s="81"/>
      <c r="Q1084" s="82">
        <f>ROUND(N1084*H1084,0)</f>
        <v>0</v>
      </c>
      <c r="R1084" s="83"/>
      <c r="S1084" s="83"/>
      <c r="T1084" s="83"/>
      <c r="U1084" s="41" t="str">
        <f>IF(AND(B1084="",C1084="",D1084="",E1084="",F1084="",G1084="",H1084="",I1084="",J1084="",K1084="",M1084="",N1084="",O1084="",LEN(Q1084)=0)=FALSE,IF(OR(B1084="",C1084="",D1084="",E1084="",F1084="",G1084="",H1084="",I1084="",J1084="",K1084="",M1084="",N1084="",O1084="",LEN(Q1084)=0,AND(ISNONTEXT(Q1084), Q1084&gt;100000))=TRUE,"NG",""),"")</f>
        <v>NG</v>
      </c>
      <c r="V1084" s="42" t="str">
        <f>IF(ISNUMBER(SEARCH("ガス",D1084)),"NG",IF(ISNUMBER(SEARCH("スプレー",D1084)),"NG",IF(ISNUMBER(SEARCH("オイル",D1084)),"NG",IF(ISNUMBER(SEARCH("バッテリー",D1084)),"NG",IF(ISNUMBER(SEARCH("漂白",D1084)),"NG",IF(ISNUMBER(SEARCH("ペイント",D1084)),"NG",IF(ISNUMBER(SEARCH("ウール",D1084)),"NG",IF(ISNUMBER(SEARCH("サメ",D1084)),"NG","" ))))))))</f>
        <v/>
      </c>
      <c r="W1084" s="42" t="str">
        <f>IF(ISNUMBER(SEARCH("gas",D1084)),"NG",IF(ISNUMBER(SEARCH("spray",D1084)),"NG",IF(ISNUMBER(SEARCH("oil",D1084)),"NG",IF(ISNUMBER(SEARCH("battery",D1084)),"NG",IF(ISNUMBER(SEARCH("bleach",D1084)),"NG",IF(ISNUMBER(SEARCH("paint",D1084)),"NG",IF(ISNUMBER(SEARCH("wool",D1084)),"NG",IF(ISNUMBER(SEARCH("shark",D1084)),"NG",""))))))))</f>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30"/>
      <c r="N1085" s="138"/>
      <c r="O1085" s="139"/>
      <c r="P1085" s="81"/>
      <c r="Q1085" s="82">
        <f>ROUND(N1085*H1085,0)</f>
        <v>0</v>
      </c>
      <c r="R1085" s="83"/>
      <c r="S1085" s="83"/>
      <c r="T1085" s="83"/>
      <c r="U1085" s="41" t="str">
        <f>IF(AND(B1085="",C1085="",D1085="",E1085="",F1085="",G1085="",H1085="",I1085="",J1085="",K1085="",M1085="",N1085="",O1085="",LEN(Q1085)=0)=FALSE,IF(OR(B1085="",C1085="",D1085="",E1085="",F1085="",G1085="",H1085="",I1085="",J1085="",K1085="",M1085="",N1085="",O1085="",LEN(Q1085)=0,AND(ISNONTEXT(Q1085), Q1085&gt;100000))=TRUE,"NG",""),"")</f>
        <v>NG</v>
      </c>
      <c r="V1085" s="42" t="str">
        <f>IF(ISNUMBER(SEARCH("ガス",D1085)),"NG",IF(ISNUMBER(SEARCH("スプレー",D1085)),"NG",IF(ISNUMBER(SEARCH("オイル",D1085)),"NG",IF(ISNUMBER(SEARCH("バッテリー",D1085)),"NG",IF(ISNUMBER(SEARCH("漂白",D1085)),"NG",IF(ISNUMBER(SEARCH("ペイント",D1085)),"NG",IF(ISNUMBER(SEARCH("ウール",D1085)),"NG",IF(ISNUMBER(SEARCH("サメ",D1085)),"NG","" ))))))))</f>
        <v/>
      </c>
      <c r="W1085" s="42" t="str">
        <f>IF(ISNUMBER(SEARCH("gas",D1085)),"NG",IF(ISNUMBER(SEARCH("spray",D1085)),"NG",IF(ISNUMBER(SEARCH("oil",D1085)),"NG",IF(ISNUMBER(SEARCH("battery",D1085)),"NG",IF(ISNUMBER(SEARCH("bleach",D1085)),"NG",IF(ISNUMBER(SEARCH("paint",D1085)),"NG",IF(ISNUMBER(SEARCH("wool",D1085)),"NG",IF(ISNUMBER(SEARCH("shark",D1085)),"NG",""))))))))</f>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30"/>
      <c r="N1086" s="138"/>
      <c r="O1086" s="139"/>
      <c r="P1086" s="81"/>
      <c r="Q1086" s="82">
        <f>ROUND(N1086*H1086,0)</f>
        <v>0</v>
      </c>
      <c r="R1086" s="83"/>
      <c r="S1086" s="83"/>
      <c r="T1086" s="83"/>
      <c r="U1086" s="41" t="str">
        <f>IF(AND(B1086="",C1086="",D1086="",E1086="",F1086="",G1086="",H1086="",I1086="",J1086="",K1086="",M1086="",N1086="",O1086="",LEN(Q1086)=0)=FALSE,IF(OR(B1086="",C1086="",D1086="",E1086="",F1086="",G1086="",H1086="",I1086="",J1086="",K1086="",M1086="",N1086="",O1086="",LEN(Q1086)=0,AND(ISNONTEXT(Q1086), Q1086&gt;100000))=TRUE,"NG",""),"")</f>
        <v>NG</v>
      </c>
      <c r="V1086" s="42" t="str">
        <f>IF(ISNUMBER(SEARCH("ガス",D1086)),"NG",IF(ISNUMBER(SEARCH("スプレー",D1086)),"NG",IF(ISNUMBER(SEARCH("オイル",D1086)),"NG",IF(ISNUMBER(SEARCH("バッテリー",D1086)),"NG",IF(ISNUMBER(SEARCH("漂白",D1086)),"NG",IF(ISNUMBER(SEARCH("ペイント",D1086)),"NG",IF(ISNUMBER(SEARCH("ウール",D1086)),"NG",IF(ISNUMBER(SEARCH("サメ",D1086)),"NG","" ))))))))</f>
        <v/>
      </c>
      <c r="W1086" s="42" t="str">
        <f>IF(ISNUMBER(SEARCH("gas",D1086)),"NG",IF(ISNUMBER(SEARCH("spray",D1086)),"NG",IF(ISNUMBER(SEARCH("oil",D1086)),"NG",IF(ISNUMBER(SEARCH("battery",D1086)),"NG",IF(ISNUMBER(SEARCH("bleach",D1086)),"NG",IF(ISNUMBER(SEARCH("paint",D1086)),"NG",IF(ISNUMBER(SEARCH("wool",D1086)),"NG",IF(ISNUMBER(SEARCH("shark",D1086)),"NG",""))))))))</f>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30"/>
      <c r="N1087" s="138"/>
      <c r="O1087" s="139"/>
      <c r="P1087" s="81"/>
      <c r="Q1087" s="82">
        <f>ROUND(N1087*H1087,0)</f>
        <v>0</v>
      </c>
      <c r="R1087" s="83"/>
      <c r="S1087" s="83"/>
      <c r="T1087" s="83"/>
      <c r="U1087" s="41" t="str">
        <f>IF(AND(B1087="",C1087="",D1087="",E1087="",F1087="",G1087="",H1087="",I1087="",J1087="",K1087="",M1087="",N1087="",O1087="",LEN(Q1087)=0)=FALSE,IF(OR(B1087="",C1087="",D1087="",E1087="",F1087="",G1087="",H1087="",I1087="",J1087="",K1087="",M1087="",N1087="",O1087="",LEN(Q1087)=0,AND(ISNONTEXT(Q1087), Q1087&gt;100000))=TRUE,"NG",""),"")</f>
        <v>NG</v>
      </c>
      <c r="V1087" s="42" t="str">
        <f>IF(ISNUMBER(SEARCH("ガス",D1087)),"NG",IF(ISNUMBER(SEARCH("スプレー",D1087)),"NG",IF(ISNUMBER(SEARCH("オイル",D1087)),"NG",IF(ISNUMBER(SEARCH("バッテリー",D1087)),"NG",IF(ISNUMBER(SEARCH("漂白",D1087)),"NG",IF(ISNUMBER(SEARCH("ペイント",D1087)),"NG",IF(ISNUMBER(SEARCH("ウール",D1087)),"NG",IF(ISNUMBER(SEARCH("サメ",D1087)),"NG","" ))))))))</f>
        <v/>
      </c>
      <c r="W1087" s="42" t="str">
        <f>IF(ISNUMBER(SEARCH("gas",D1087)),"NG",IF(ISNUMBER(SEARCH("spray",D1087)),"NG",IF(ISNUMBER(SEARCH("oil",D1087)),"NG",IF(ISNUMBER(SEARCH("battery",D1087)),"NG",IF(ISNUMBER(SEARCH("bleach",D1087)),"NG",IF(ISNUMBER(SEARCH("paint",D1087)),"NG",IF(ISNUMBER(SEARCH("wool",D1087)),"NG",IF(ISNUMBER(SEARCH("shark",D1087)),"NG",""))))))))</f>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30"/>
      <c r="N1088" s="138"/>
      <c r="O1088" s="139"/>
      <c r="P1088" s="81"/>
      <c r="Q1088" s="82">
        <f>ROUND(N1088*H1088,0)</f>
        <v>0</v>
      </c>
      <c r="R1088" s="83"/>
      <c r="S1088" s="83"/>
      <c r="T1088" s="83"/>
      <c r="U1088" s="41" t="str">
        <f>IF(AND(B1088="",C1088="",D1088="",E1088="",F1088="",G1088="",H1088="",I1088="",J1088="",K1088="",M1088="",N1088="",O1088="",LEN(Q1088)=0)=FALSE,IF(OR(B1088="",C1088="",D1088="",E1088="",F1088="",G1088="",H1088="",I1088="",J1088="",K1088="",M1088="",N1088="",O1088="",LEN(Q1088)=0,AND(ISNONTEXT(Q1088), Q1088&gt;100000))=TRUE,"NG",""),"")</f>
        <v>NG</v>
      </c>
      <c r="V1088" s="42" t="str">
        <f>IF(ISNUMBER(SEARCH("ガス",D1088)),"NG",IF(ISNUMBER(SEARCH("スプレー",D1088)),"NG",IF(ISNUMBER(SEARCH("オイル",D1088)),"NG",IF(ISNUMBER(SEARCH("バッテリー",D1088)),"NG",IF(ISNUMBER(SEARCH("漂白",D1088)),"NG",IF(ISNUMBER(SEARCH("ペイント",D1088)),"NG",IF(ISNUMBER(SEARCH("ウール",D1088)),"NG",IF(ISNUMBER(SEARCH("サメ",D1088)),"NG","" ))))))))</f>
        <v/>
      </c>
      <c r="W1088" s="42" t="str">
        <f>IF(ISNUMBER(SEARCH("gas",D1088)),"NG",IF(ISNUMBER(SEARCH("spray",D1088)),"NG",IF(ISNUMBER(SEARCH("oil",D1088)),"NG",IF(ISNUMBER(SEARCH("battery",D1088)),"NG",IF(ISNUMBER(SEARCH("bleach",D1088)),"NG",IF(ISNUMBER(SEARCH("paint",D1088)),"NG",IF(ISNUMBER(SEARCH("wool",D1088)),"NG",IF(ISNUMBER(SEARCH("shark",D1088)),"NG",""))))))))</f>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30"/>
      <c r="N1089" s="138"/>
      <c r="O1089" s="139"/>
      <c r="P1089" s="81"/>
      <c r="Q1089" s="82">
        <f>ROUND(N1089*H1089,0)</f>
        <v>0</v>
      </c>
      <c r="R1089" s="83"/>
      <c r="S1089" s="83"/>
      <c r="T1089" s="83"/>
      <c r="U1089" s="41" t="str">
        <f>IF(AND(B1089="",C1089="",D1089="",E1089="",F1089="",G1089="",H1089="",I1089="",J1089="",K1089="",M1089="",N1089="",O1089="",LEN(Q1089)=0)=FALSE,IF(OR(B1089="",C1089="",D1089="",E1089="",F1089="",G1089="",H1089="",I1089="",J1089="",K1089="",M1089="",N1089="",O1089="",LEN(Q1089)=0,AND(ISNONTEXT(Q1089), Q1089&gt;100000))=TRUE,"NG",""),"")</f>
        <v>NG</v>
      </c>
      <c r="V1089" s="42" t="str">
        <f>IF(ISNUMBER(SEARCH("ガス",D1089)),"NG",IF(ISNUMBER(SEARCH("スプレー",D1089)),"NG",IF(ISNUMBER(SEARCH("オイル",D1089)),"NG",IF(ISNUMBER(SEARCH("バッテリー",D1089)),"NG",IF(ISNUMBER(SEARCH("漂白",D1089)),"NG",IF(ISNUMBER(SEARCH("ペイント",D1089)),"NG",IF(ISNUMBER(SEARCH("ウール",D1089)),"NG",IF(ISNUMBER(SEARCH("サメ",D1089)),"NG","" ))))))))</f>
        <v/>
      </c>
      <c r="W1089" s="42" t="str">
        <f>IF(ISNUMBER(SEARCH("gas",D1089)),"NG",IF(ISNUMBER(SEARCH("spray",D1089)),"NG",IF(ISNUMBER(SEARCH("oil",D1089)),"NG",IF(ISNUMBER(SEARCH("battery",D1089)),"NG",IF(ISNUMBER(SEARCH("bleach",D1089)),"NG",IF(ISNUMBER(SEARCH("paint",D1089)),"NG",IF(ISNUMBER(SEARCH("wool",D1089)),"NG",IF(ISNUMBER(SEARCH("shark",D1089)),"NG",""))))))))</f>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30"/>
      <c r="N1090" s="138"/>
      <c r="O1090" s="139"/>
      <c r="P1090" s="81"/>
      <c r="Q1090" s="82">
        <f>ROUND(N1090*H1090,0)</f>
        <v>0</v>
      </c>
      <c r="R1090" s="83"/>
      <c r="S1090" s="83"/>
      <c r="T1090" s="83"/>
      <c r="U1090" s="41" t="str">
        <f>IF(AND(B1090="",C1090="",D1090="",E1090="",F1090="",G1090="",H1090="",I1090="",J1090="",K1090="",M1090="",N1090="",O1090="",LEN(Q1090)=0)=FALSE,IF(OR(B1090="",C1090="",D1090="",E1090="",F1090="",G1090="",H1090="",I1090="",J1090="",K1090="",M1090="",N1090="",O1090="",LEN(Q1090)=0,AND(ISNONTEXT(Q1090), Q1090&gt;100000))=TRUE,"NG",""),"")</f>
        <v>NG</v>
      </c>
      <c r="V1090" s="42" t="str">
        <f>IF(ISNUMBER(SEARCH("ガス",D1090)),"NG",IF(ISNUMBER(SEARCH("スプレー",D1090)),"NG",IF(ISNUMBER(SEARCH("オイル",D1090)),"NG",IF(ISNUMBER(SEARCH("バッテリー",D1090)),"NG",IF(ISNUMBER(SEARCH("漂白",D1090)),"NG",IF(ISNUMBER(SEARCH("ペイント",D1090)),"NG",IF(ISNUMBER(SEARCH("ウール",D1090)),"NG",IF(ISNUMBER(SEARCH("サメ",D1090)),"NG","" ))))))))</f>
        <v/>
      </c>
      <c r="W1090" s="42" t="str">
        <f>IF(ISNUMBER(SEARCH("gas",D1090)),"NG",IF(ISNUMBER(SEARCH("spray",D1090)),"NG",IF(ISNUMBER(SEARCH("oil",D1090)),"NG",IF(ISNUMBER(SEARCH("battery",D1090)),"NG",IF(ISNUMBER(SEARCH("bleach",D1090)),"NG",IF(ISNUMBER(SEARCH("paint",D1090)),"NG",IF(ISNUMBER(SEARCH("wool",D1090)),"NG",IF(ISNUMBER(SEARCH("shark",D1090)),"NG",""))))))))</f>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30"/>
      <c r="N1091" s="138"/>
      <c r="O1091" s="139"/>
      <c r="P1091" s="81"/>
      <c r="Q1091" s="82">
        <f>ROUND(N1091*H1091,0)</f>
        <v>0</v>
      </c>
      <c r="R1091" s="83"/>
      <c r="S1091" s="83"/>
      <c r="T1091" s="83"/>
      <c r="U1091" s="41" t="str">
        <f>IF(AND(B1091="",C1091="",D1091="",E1091="",F1091="",G1091="",H1091="",I1091="",J1091="",K1091="",M1091="",N1091="",O1091="",LEN(Q1091)=0)=FALSE,IF(OR(B1091="",C1091="",D1091="",E1091="",F1091="",G1091="",H1091="",I1091="",J1091="",K1091="",M1091="",N1091="",O1091="",LEN(Q1091)=0,AND(ISNONTEXT(Q1091), Q1091&gt;100000))=TRUE,"NG",""),"")</f>
        <v>NG</v>
      </c>
      <c r="V1091" s="42" t="str">
        <f>IF(ISNUMBER(SEARCH("ガス",D1091)),"NG",IF(ISNUMBER(SEARCH("スプレー",D1091)),"NG",IF(ISNUMBER(SEARCH("オイル",D1091)),"NG",IF(ISNUMBER(SEARCH("バッテリー",D1091)),"NG",IF(ISNUMBER(SEARCH("漂白",D1091)),"NG",IF(ISNUMBER(SEARCH("ペイント",D1091)),"NG",IF(ISNUMBER(SEARCH("ウール",D1091)),"NG",IF(ISNUMBER(SEARCH("サメ",D1091)),"NG","" ))))))))</f>
        <v/>
      </c>
      <c r="W1091" s="42" t="str">
        <f>IF(ISNUMBER(SEARCH("gas",D1091)),"NG",IF(ISNUMBER(SEARCH("spray",D1091)),"NG",IF(ISNUMBER(SEARCH("oil",D1091)),"NG",IF(ISNUMBER(SEARCH("battery",D1091)),"NG",IF(ISNUMBER(SEARCH("bleach",D1091)),"NG",IF(ISNUMBER(SEARCH("paint",D1091)),"NG",IF(ISNUMBER(SEARCH("wool",D1091)),"NG",IF(ISNUMBER(SEARCH("shark",D1091)),"NG",""))))))))</f>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30"/>
      <c r="N1092" s="138"/>
      <c r="O1092" s="139"/>
      <c r="P1092" s="81"/>
      <c r="Q1092" s="82">
        <f>ROUND(N1092*H1092,0)</f>
        <v>0</v>
      </c>
      <c r="R1092" s="83"/>
      <c r="S1092" s="83"/>
      <c r="T1092" s="83"/>
      <c r="U1092" s="41" t="str">
        <f>IF(AND(B1092="",C1092="",D1092="",E1092="",F1092="",G1092="",H1092="",I1092="",J1092="",K1092="",M1092="",N1092="",O1092="",LEN(Q1092)=0)=FALSE,IF(OR(B1092="",C1092="",D1092="",E1092="",F1092="",G1092="",H1092="",I1092="",J1092="",K1092="",M1092="",N1092="",O1092="",LEN(Q1092)=0,AND(ISNONTEXT(Q1092), Q1092&gt;100000))=TRUE,"NG",""),"")</f>
        <v>NG</v>
      </c>
      <c r="V1092" s="42" t="str">
        <f>IF(ISNUMBER(SEARCH("ガス",D1092)),"NG",IF(ISNUMBER(SEARCH("スプレー",D1092)),"NG",IF(ISNUMBER(SEARCH("オイル",D1092)),"NG",IF(ISNUMBER(SEARCH("バッテリー",D1092)),"NG",IF(ISNUMBER(SEARCH("漂白",D1092)),"NG",IF(ISNUMBER(SEARCH("ペイント",D1092)),"NG",IF(ISNUMBER(SEARCH("ウール",D1092)),"NG",IF(ISNUMBER(SEARCH("サメ",D1092)),"NG","" ))))))))</f>
        <v/>
      </c>
      <c r="W1092" s="42" t="str">
        <f>IF(ISNUMBER(SEARCH("gas",D1092)),"NG",IF(ISNUMBER(SEARCH("spray",D1092)),"NG",IF(ISNUMBER(SEARCH("oil",D1092)),"NG",IF(ISNUMBER(SEARCH("battery",D1092)),"NG",IF(ISNUMBER(SEARCH("bleach",D1092)),"NG",IF(ISNUMBER(SEARCH("paint",D1092)),"NG",IF(ISNUMBER(SEARCH("wool",D1092)),"NG",IF(ISNUMBER(SEARCH("shark",D1092)),"NG",""))))))))</f>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2018-04-26T08:05:25Z</dcterms:modified>
</cp:coreProperties>
</file>