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Bob\Documents\Work\UVHIT\OutSystems\"/>
    </mc:Choice>
  </mc:AlternateContent>
  <xr:revisionPtr revIDLastSave="0" documentId="13_ncr:1_{A3789B7D-33A6-45BA-A5BE-4E4983341295}" xr6:coauthVersionLast="47" xr6:coauthVersionMax="47" xr10:uidLastSave="{00000000-0000-0000-0000-000000000000}"/>
  <bookViews>
    <workbookView xWindow="28680" yWindow="465" windowWidth="29040" windowHeight="15840" activeTab="2" xr2:uid="{01C3C224-8E27-4198-82B3-CCB07BD54A0B}"/>
  </bookViews>
  <sheets>
    <sheet name="Scores" sheetId="3" r:id="rId1"/>
    <sheet name="RecRules" sheetId="2" r:id="rId2"/>
    <sheet name="Header" sheetId="4" r:id="rId3"/>
    <sheet name="CAFRadar" sheetId="5" r:id="rId4"/>
  </sheets>
  <externalReferences>
    <externalReference r:id="rId5"/>
  </externalReferences>
  <definedNames>
    <definedName name="Artifact_Rating">'[1]Reference Data'!$A$53:$A$57</definedName>
    <definedName name="MRP_Activity">'[1]Reference Data'!$A$8:$A$46</definedName>
    <definedName name="MRP_Dependencies_Activities">#REF!</definedName>
    <definedName name="ReadinessRadar">CAFRadar!$A$4:$B$12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5" l="1"/>
  <c r="B11" i="5"/>
  <c r="B10" i="5"/>
  <c r="B9" i="5"/>
  <c r="B8" i="5"/>
  <c r="B7" i="5"/>
  <c r="B6" i="5"/>
  <c r="B5" i="5"/>
  <c r="A12" i="5"/>
  <c r="A11" i="5"/>
  <c r="A10" i="5"/>
  <c r="A9" i="5"/>
  <c r="A8" i="5"/>
  <c r="A7" i="5"/>
  <c r="A6" i="5"/>
  <c r="A5" i="5"/>
  <c r="B4" i="5"/>
  <c r="A4" i="5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<sst xmlns="http://schemas.openxmlformats.org/spreadsheetml/2006/main" count="185" uniqueCount="110">
  <si>
    <t>CAFCategory</t>
  </si>
  <si>
    <t>Recommendation</t>
  </si>
  <si>
    <t>Description</t>
  </si>
  <si>
    <t>RefNo</t>
  </si>
  <si>
    <t>Application Portfolio Discovery &amp; Planning</t>
  </si>
  <si>
    <t>R-Application Portfolio Discovery &amp; Planning-5</t>
  </si>
  <si>
    <t>R-Application Portfolio Discovery &amp; Planning-3</t>
  </si>
  <si>
    <t>R-Application Portfolio Discovery &amp; Planning-2</t>
  </si>
  <si>
    <t>Business Case</t>
  </si>
  <si>
    <t>R-Business Case-5</t>
  </si>
  <si>
    <t>R-Business Case-3</t>
  </si>
  <si>
    <t>R-Business Case-2</t>
  </si>
  <si>
    <t>Customer Migration Project Plan</t>
  </si>
  <si>
    <t>R-Customer Migration Project Plan-5</t>
  </si>
  <si>
    <t>R-Customer Migration Project Plan-3</t>
  </si>
  <si>
    <t>R-Customer Migration Project Plan-2</t>
  </si>
  <si>
    <t>Landing Zone</t>
  </si>
  <si>
    <t>R-Landing Zone-5</t>
  </si>
  <si>
    <t>R-Landing Zone-3</t>
  </si>
  <si>
    <t>R-Landing Zone-2</t>
  </si>
  <si>
    <t>Migration Process &amp; Experience</t>
  </si>
  <si>
    <t>R-Migration Process &amp; Experiencee-5</t>
  </si>
  <si>
    <t>R-Migration Process &amp; Experiencee-3</t>
  </si>
  <si>
    <t>R-Migration Process &amp; Experiencee-2</t>
  </si>
  <si>
    <t>Operating Model</t>
  </si>
  <si>
    <t>R-Operating Model-5</t>
  </si>
  <si>
    <t>R-Operating Model-3</t>
  </si>
  <si>
    <t>R-Operating Model-2</t>
  </si>
  <si>
    <t>Security &amp; Compliance</t>
  </si>
  <si>
    <t>R-Security &amp; Compliance-5</t>
  </si>
  <si>
    <t>R-Security &amp; Compliance-3</t>
  </si>
  <si>
    <t>R-Security &amp; Compliance-2</t>
  </si>
  <si>
    <t>Skills &amp; COE</t>
  </si>
  <si>
    <t>R-Skills &amp; COE-5</t>
  </si>
  <si>
    <t>R-Skills &amp; COE-3</t>
  </si>
  <si>
    <t>R-Skills &amp; COE-2</t>
  </si>
  <si>
    <t>Sustainability</t>
  </si>
  <si>
    <t>R-Sustainability-5</t>
  </si>
  <si>
    <t>R-Sustainability-3</t>
  </si>
  <si>
    <t>R-Sustainability-2</t>
  </si>
  <si>
    <t>Score</t>
  </si>
  <si>
    <t>Workload Owner Buy-In or Alignment</t>
  </si>
  <si>
    <t>Application Discovery Data</t>
  </si>
  <si>
    <t>High level business case</t>
  </si>
  <si>
    <t>Key stakeholder sign-off</t>
  </si>
  <si>
    <t>Migration Funding Commitment</t>
  </si>
  <si>
    <t>Specific Migration Workloads Committed</t>
  </si>
  <si>
    <t>Project Management Capability</t>
  </si>
  <si>
    <t>Determine Delivery Model &amp; Approach</t>
  </si>
  <si>
    <t>Migration Plan</t>
  </si>
  <si>
    <t>Account Design &amp; Configuration</t>
  </si>
  <si>
    <t>Migration Experience</t>
  </si>
  <si>
    <t>Managed Service Provider Identified</t>
  </si>
  <si>
    <t>Service Catalog</t>
  </si>
  <si>
    <t>Current Operations Model</t>
  </si>
  <si>
    <t>Cost Management</t>
  </si>
  <si>
    <t>Config Management &amp; Change Management</t>
  </si>
  <si>
    <t>Cloud Ready Operational Processes &amp; Run Books</t>
  </si>
  <si>
    <t>CI/CD Pipelines</t>
  </si>
  <si>
    <t>BCP/DR</t>
  </si>
  <si>
    <t>Backup</t>
  </si>
  <si>
    <t>AMI/Patching</t>
  </si>
  <si>
    <t>6.10</t>
  </si>
  <si>
    <t>7</t>
  </si>
  <si>
    <t>3rd Party Risk</t>
  </si>
  <si>
    <t>7.1</t>
  </si>
  <si>
    <t>DevSecOps Principles</t>
  </si>
  <si>
    <t>7.2</t>
  </si>
  <si>
    <t>Governance, Risk &amp; Compliance</t>
  </si>
  <si>
    <t>7.3</t>
  </si>
  <si>
    <t>Incident Response</t>
  </si>
  <si>
    <t>7.4</t>
  </si>
  <si>
    <t>Lifecycle Security Capabilities</t>
  </si>
  <si>
    <t>7.5</t>
  </si>
  <si>
    <t>Logging &amp; Monitoring</t>
  </si>
  <si>
    <t>7.6</t>
  </si>
  <si>
    <t>Security Operations Playbook</t>
  </si>
  <si>
    <t>7.7</t>
  </si>
  <si>
    <t>Security Reference Architecture</t>
  </si>
  <si>
    <t>7.8</t>
  </si>
  <si>
    <t>Security Strategy</t>
  </si>
  <si>
    <t>7.9</t>
  </si>
  <si>
    <t>8</t>
  </si>
  <si>
    <t>Design or Evolve COE</t>
  </si>
  <si>
    <t>8.1</t>
  </si>
  <si>
    <t>Experience baseline</t>
  </si>
  <si>
    <t>8.2</t>
  </si>
  <si>
    <t>Single Threaded Leader</t>
  </si>
  <si>
    <t>8.3</t>
  </si>
  <si>
    <t>9</t>
  </si>
  <si>
    <t>Carbon Level Management</t>
  </si>
  <si>
    <t>9.1</t>
  </si>
  <si>
    <t>Governance</t>
  </si>
  <si>
    <t>9.2</t>
  </si>
  <si>
    <t>Business Plan</t>
  </si>
  <si>
    <t>9.3</t>
  </si>
  <si>
    <t>Customer</t>
  </si>
  <si>
    <t>Test Cust 1</t>
  </si>
  <si>
    <t>CustRef</t>
  </si>
  <si>
    <t>TC1</t>
  </si>
  <si>
    <t>LowerVal</t>
  </si>
  <si>
    <t>UpperVal</t>
  </si>
  <si>
    <t>Cloud Adoption Framework (CAF) Readiness Radar</t>
  </si>
  <si>
    <t>J Bloggs</t>
  </si>
  <si>
    <t>CRRDate</t>
  </si>
  <si>
    <t>ContactName</t>
  </si>
  <si>
    <t>Consultants</t>
  </si>
  <si>
    <t>CRRVersion</t>
  </si>
  <si>
    <t>Jay Gandhi</t>
  </si>
  <si>
    <t>v0.1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</si>
</sst>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Fujitsu Infinity Pro"/>
    </font>
    <font>
      <sz val="12"/>
      <color rgb="FF000000"/>
      <name val="Calibri"/>
      <family val="2"/>
    </font>
    <font>
      <b/>
      <sz val="12"/>
      <color theme="1"/>
      <name val="Fujitsu Infinity Pro"/>
    </font>
    <font>
      <b/>
      <sz val="12"/>
      <color theme="1"/>
      <name val="Calibri"/>
      <family val="2"/>
      <scheme val="minor"/>
    </font>
    <font>
      <sz val="12"/>
      <color theme="1"/>
      <name val="Fujitsu Infinity Pro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B4C6E7"/>
        <bgColor rgb="FFB4C6E7"/>
      </patternFill>
    </fill>
    <fill>
      <patternFill patternType="solid">
        <fgColor rgb="FFD9E1F2"/>
        <bgColor rgb="FFD9E1F2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1" fillId="0" borderId="0" xfId="1"/>
    <xf numFmtId="49" fontId="1" fillId="0" borderId="0" xfId="1" applyNumberFormat="1" applyAlignment="1">
      <alignment horizontal="center"/>
    </xf>
    <xf numFmtId="0" fontId="2" fillId="2" borderId="1" xfId="1" applyFont="1" applyFill="1" applyBorder="1"/>
    <xf numFmtId="0" fontId="3" fillId="3" borderId="2" xfId="1" applyFont="1" applyFill="1" applyBorder="1"/>
    <xf numFmtId="0" fontId="3" fillId="3" borderId="0" xfId="1" applyFont="1" applyFill="1"/>
    <xf numFmtId="0" fontId="3" fillId="3" borderId="3" xfId="1" applyFont="1" applyFill="1" applyBorder="1"/>
    <xf numFmtId="0" fontId="3" fillId="4" borderId="2" xfId="1" applyFont="1" applyFill="1" applyBorder="1"/>
    <xf numFmtId="0" fontId="4" fillId="5" borderId="4" xfId="1" applyFont="1" applyFill="1" applyBorder="1"/>
    <xf numFmtId="0" fontId="6" fillId="5" borderId="6" xfId="1" applyFont="1" applyFill="1" applyBorder="1"/>
    <xf numFmtId="0" fontId="6" fillId="5" borderId="8" xfId="1" applyFont="1" applyFill="1" applyBorder="1"/>
    <xf numFmtId="1" fontId="1" fillId="0" borderId="0" xfId="1" applyNumberFormat="1"/>
    <xf numFmtId="2" fontId="1" fillId="0" borderId="0" xfId="1" applyNumberFormat="1"/>
    <xf numFmtId="2" fontId="5" fillId="5" borderId="5" xfId="1" applyNumberFormat="1" applyFont="1" applyFill="1" applyBorder="1"/>
    <xf numFmtId="2" fontId="1" fillId="5" borderId="7" xfId="1" applyNumberFormat="1" applyFill="1" applyBorder="1"/>
    <xf numFmtId="2" fontId="1" fillId="5" borderId="9" xfId="1" applyNumberFormat="1" applyFill="1" applyBorder="1"/>
    <xf numFmtId="2" fontId="0" fillId="0" borderId="0" xfId="0" applyNumberFormat="1"/>
    <xf numFmtId="0" fontId="8" fillId="0" borderId="0" xfId="0" applyFont="1"/>
    <xf numFmtId="14" fontId="0" fillId="0" borderId="0" xfId="0" applyNumberFormat="1"/>
  </cellXfs>
  <cellStyles count="2">
    <cellStyle name="Normal" xfId="0" builtinId="0"/>
    <cellStyle name="Normal 2" xfId="1" xr:uid="{89333212-B70C-40BC-91B0-364920B354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CAFRadar!$A$4:$A$12</c:f>
              <c:strCache>
                <c:ptCount val="9"/>
                <c:pt idx="0">
                  <c:v>Application Portfolio Discovery &amp; Planning</c:v>
                </c:pt>
                <c:pt idx="1">
                  <c:v>Business Case</c:v>
                </c:pt>
                <c:pt idx="2">
                  <c:v>Customer Migration Project Plan</c:v>
                </c:pt>
                <c:pt idx="3">
                  <c:v>Landing Zone</c:v>
                </c:pt>
                <c:pt idx="4">
                  <c:v>Migration Process &amp; Experience</c:v>
                </c:pt>
                <c:pt idx="5">
                  <c:v>Operating Model</c:v>
                </c:pt>
                <c:pt idx="6">
                  <c:v>Security &amp; Compliance</c:v>
                </c:pt>
                <c:pt idx="7">
                  <c:v>Skills &amp; COE</c:v>
                </c:pt>
                <c:pt idx="8">
                  <c:v>Sustainability</c:v>
                </c:pt>
              </c:strCache>
            </c:strRef>
          </c:cat>
          <c:val>
            <c:numRef>
              <c:f>CAFRadar!$B$4:$B$12</c:f>
              <c:numCache>
                <c:formatCode>0.00</c:formatCode>
                <c:ptCount val="9"/>
                <c:pt idx="0">
                  <c:v>2.375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3.4375</c:v>
                </c:pt>
                <c:pt idx="6">
                  <c:v>2.7647058823529411</c:v>
                </c:pt>
                <c:pt idx="7">
                  <c:v>3.2</c:v>
                </c:pt>
                <c:pt idx="8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0-49E7-B8FB-3FCBFC6B2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118720"/>
        <c:axId val="1525119552"/>
      </c:radarChart>
      <c:catAx>
        <c:axId val="152511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119552"/>
        <c:crosses val="autoZero"/>
        <c:auto val="1"/>
        <c:lblAlgn val="ctr"/>
        <c:lblOffset val="100"/>
        <c:noMultiLvlLbl val="0"/>
      </c:catAx>
      <c:valAx>
        <c:axId val="152511955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11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0</xdr:rowOff>
    </xdr:from>
    <xdr:to>
      <xdr:col>15</xdr:col>
      <xdr:colOff>244475</xdr:colOff>
      <xdr:row>25</xdr:row>
      <xdr:rowOff>49107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1E878D-EDE4-48AA-949D-2A14394D0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J_CRA_v3.3_Questionnaire_updated-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der"/>
      <sheetName val="Version"/>
      <sheetName val="MRA"/>
      <sheetName val="Calcs RO"/>
      <sheetName val="CAF Radar"/>
      <sheetName val="WS Summary"/>
      <sheetName val="WS Scores"/>
      <sheetName val="Cloud Carbon"/>
      <sheetName val="Recommendations"/>
      <sheetName val="Roadmap"/>
      <sheetName val="Attendees"/>
      <sheetName val="Activities"/>
      <sheetName val="Tools"/>
      <sheetName val="Scores"/>
      <sheetName val="RecRules"/>
      <sheetName val="Reference Data"/>
    </sheetNames>
    <sheetDataSet>
      <sheetData sheetId="0"/>
      <sheetData sheetId="1"/>
      <sheetData sheetId="2"/>
      <sheetData sheetId="3"/>
      <sheetData sheetId="4">
        <row r="4">
          <cell r="B4" t="str">
            <v>Application Portfolio Discovery &amp; Planning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8">
          <cell r="A8" t="str">
            <v>Landing Zone</v>
          </cell>
        </row>
        <row r="11">
          <cell r="A11" t="str">
            <v>Skills &amp; COE</v>
          </cell>
        </row>
        <row r="16">
          <cell r="A16" t="str">
            <v>Operating Model</v>
          </cell>
        </row>
        <row r="28">
          <cell r="A28" t="str">
            <v>Application Portfolio Discovery &amp; Planning</v>
          </cell>
        </row>
        <row r="32">
          <cell r="A32" t="str">
            <v>Migration Process &amp; Experience</v>
          </cell>
        </row>
        <row r="34">
          <cell r="A34" t="str">
            <v>Security &amp; Compliance</v>
          </cell>
        </row>
        <row r="43">
          <cell r="A43" t="str">
            <v>Customer Migration Project Plan</v>
          </cell>
        </row>
        <row r="46">
          <cell r="A46" t="str">
            <v>Business Case</v>
          </cell>
        </row>
        <row r="53">
          <cell r="A53">
            <v>5</v>
          </cell>
        </row>
        <row r="54">
          <cell r="A54">
            <v>4</v>
          </cell>
        </row>
        <row r="55">
          <cell r="A55">
            <v>3</v>
          </cell>
        </row>
        <row r="56">
          <cell r="A56">
            <v>2</v>
          </cell>
        </row>
        <row r="57">
          <cell r="A5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00565-3C87-4824-ABA1-2AAA92338705}">
  <dimension ref="A1:D46"/>
  <sheetViews>
    <sheetView topLeftCell="A13" workbookViewId="0">
      <selection activeCell="C43" activeCellId="16" sqref="B2:C2 B5 C5 B10 C10 B14 C14 B16 C16 B18 C18 B29 C29 B39 C39 B43 C43"/>
    </sheetView>
  </sheetViews>
  <sheetFormatPr defaultRowHeight="15.75"/>
  <cols>
    <col min="1" max="1" width="9.140625" style="1"/>
    <col min="2" max="2" width="64.140625" style="1" customWidth="1"/>
    <col min="3" max="3" width="9.140625" style="12"/>
    <col min="4" max="4" width="9.140625" style="2"/>
    <col min="5" max="16384" width="9.140625" style="1"/>
  </cols>
  <sheetData>
    <row r="1" spans="1:4">
      <c r="A1" s="1" t="s">
        <v>98</v>
      </c>
      <c r="B1" s="1" t="s">
        <v>0</v>
      </c>
      <c r="C1" s="12" t="s">
        <v>40</v>
      </c>
      <c r="D1" s="2" t="s">
        <v>3</v>
      </c>
    </row>
    <row r="2" spans="1:4">
      <c r="A2" s="1" t="s">
        <v>99</v>
      </c>
      <c r="B2" s="8" t="s">
        <v>4</v>
      </c>
      <c r="C2" s="13">
        <v>2.375</v>
      </c>
      <c r="D2" s="2">
        <v>1</v>
      </c>
    </row>
    <row r="3" spans="1:4">
      <c r="A3" s="1" t="s">
        <v>99</v>
      </c>
      <c r="B3" s="9" t="s">
        <v>41</v>
      </c>
      <c r="C3" s="14">
        <v>2</v>
      </c>
      <c r="D3" s="2">
        <v>1.1000000000000001</v>
      </c>
    </row>
    <row r="4" spans="1:4">
      <c r="A4" s="1" t="s">
        <v>99</v>
      </c>
      <c r="B4" s="10" t="s">
        <v>42</v>
      </c>
      <c r="C4" s="15">
        <v>2.6</v>
      </c>
      <c r="D4" s="2">
        <v>1.2</v>
      </c>
    </row>
    <row r="5" spans="1:4">
      <c r="A5" s="1" t="s">
        <v>99</v>
      </c>
      <c r="B5" s="8" t="s">
        <v>8</v>
      </c>
      <c r="C5" s="13">
        <v>3</v>
      </c>
      <c r="D5" s="2">
        <v>2</v>
      </c>
    </row>
    <row r="6" spans="1:4">
      <c r="A6" s="1" t="s">
        <v>99</v>
      </c>
      <c r="B6" s="9" t="s">
        <v>43</v>
      </c>
      <c r="C6" s="14">
        <v>2</v>
      </c>
      <c r="D6" s="2">
        <v>2.1</v>
      </c>
    </row>
    <row r="7" spans="1:4">
      <c r="A7" s="1" t="s">
        <v>99</v>
      </c>
      <c r="B7" s="9" t="s">
        <v>44</v>
      </c>
      <c r="C7" s="14">
        <v>4</v>
      </c>
      <c r="D7" s="2">
        <v>2.2000000000000002</v>
      </c>
    </row>
    <row r="8" spans="1:4">
      <c r="A8" s="1" t="s">
        <v>99</v>
      </c>
      <c r="B8" s="9" t="s">
        <v>45</v>
      </c>
      <c r="C8" s="14">
        <v>5</v>
      </c>
      <c r="D8" s="2">
        <v>2.2999999999999998</v>
      </c>
    </row>
    <row r="9" spans="1:4">
      <c r="A9" s="1" t="s">
        <v>99</v>
      </c>
      <c r="B9" s="10" t="s">
        <v>46</v>
      </c>
      <c r="C9" s="15">
        <v>2</v>
      </c>
      <c r="D9" s="2">
        <v>2.4</v>
      </c>
    </row>
    <row r="10" spans="1:4">
      <c r="A10" s="1" t="s">
        <v>99</v>
      </c>
      <c r="B10" s="8" t="s">
        <v>12</v>
      </c>
      <c r="C10" s="13">
        <v>3</v>
      </c>
      <c r="D10" s="2">
        <v>3</v>
      </c>
    </row>
    <row r="11" spans="1:4">
      <c r="A11" s="1" t="s">
        <v>99</v>
      </c>
      <c r="B11" s="9" t="s">
        <v>47</v>
      </c>
      <c r="C11" s="14">
        <v>3</v>
      </c>
      <c r="D11" s="2">
        <v>3.1</v>
      </c>
    </row>
    <row r="12" spans="1:4">
      <c r="A12" s="1" t="s">
        <v>99</v>
      </c>
      <c r="B12" s="9" t="s">
        <v>48</v>
      </c>
      <c r="C12" s="14">
        <v>5</v>
      </c>
      <c r="D12" s="2">
        <v>3.2</v>
      </c>
    </row>
    <row r="13" spans="1:4">
      <c r="A13" s="1" t="s">
        <v>99</v>
      </c>
      <c r="B13" s="10" t="s">
        <v>49</v>
      </c>
      <c r="C13" s="15">
        <v>1</v>
      </c>
      <c r="D13" s="2">
        <v>3.3</v>
      </c>
    </row>
    <row r="14" spans="1:4">
      <c r="A14" s="1" t="s">
        <v>99</v>
      </c>
      <c r="B14" s="8" t="s">
        <v>16</v>
      </c>
      <c r="C14" s="13">
        <v>3</v>
      </c>
      <c r="D14" s="2">
        <v>4</v>
      </c>
    </row>
    <row r="15" spans="1:4">
      <c r="A15" s="1" t="s">
        <v>99</v>
      </c>
      <c r="B15" s="10" t="s">
        <v>50</v>
      </c>
      <c r="C15" s="15">
        <v>3</v>
      </c>
      <c r="D15" s="2">
        <v>4.0999999999999996</v>
      </c>
    </row>
    <row r="16" spans="1:4">
      <c r="A16" s="1" t="s">
        <v>99</v>
      </c>
      <c r="B16" s="8" t="s">
        <v>20</v>
      </c>
      <c r="C16" s="13">
        <v>4</v>
      </c>
      <c r="D16" s="2">
        <v>5</v>
      </c>
    </row>
    <row r="17" spans="1:4">
      <c r="A17" s="1" t="s">
        <v>99</v>
      </c>
      <c r="B17" s="10" t="s">
        <v>51</v>
      </c>
      <c r="C17" s="15">
        <v>4</v>
      </c>
      <c r="D17" s="2">
        <v>5.0999999999999996</v>
      </c>
    </row>
    <row r="18" spans="1:4">
      <c r="A18" s="1" t="s">
        <v>99</v>
      </c>
      <c r="B18" s="8" t="s">
        <v>24</v>
      </c>
      <c r="C18" s="13">
        <v>3.4375</v>
      </c>
      <c r="D18" s="2">
        <v>6</v>
      </c>
    </row>
    <row r="19" spans="1:4">
      <c r="A19" s="1" t="s">
        <v>99</v>
      </c>
      <c r="B19" s="9" t="s">
        <v>52</v>
      </c>
      <c r="C19" s="14">
        <v>1</v>
      </c>
      <c r="D19" s="2">
        <v>6.1</v>
      </c>
    </row>
    <row r="20" spans="1:4">
      <c r="A20" s="1" t="s">
        <v>99</v>
      </c>
      <c r="B20" s="9" t="s">
        <v>53</v>
      </c>
      <c r="C20" s="14">
        <v>3</v>
      </c>
      <c r="D20" s="2">
        <v>6.2</v>
      </c>
    </row>
    <row r="21" spans="1:4">
      <c r="A21" s="1" t="s">
        <v>99</v>
      </c>
      <c r="B21" s="9" t="s">
        <v>54</v>
      </c>
      <c r="C21" s="14">
        <v>4</v>
      </c>
      <c r="D21" s="2">
        <v>6.3</v>
      </c>
    </row>
    <row r="22" spans="1:4">
      <c r="A22" s="1" t="s">
        <v>99</v>
      </c>
      <c r="B22" s="9" t="s">
        <v>55</v>
      </c>
      <c r="C22" s="14">
        <v>3.5</v>
      </c>
      <c r="D22" s="2">
        <v>6.4</v>
      </c>
    </row>
    <row r="23" spans="1:4">
      <c r="A23" s="1" t="s">
        <v>99</v>
      </c>
      <c r="B23" s="9" t="s">
        <v>56</v>
      </c>
      <c r="C23" s="14">
        <v>3.5</v>
      </c>
      <c r="D23" s="2">
        <v>6.5</v>
      </c>
    </row>
    <row r="24" spans="1:4">
      <c r="A24" s="1" t="s">
        <v>99</v>
      </c>
      <c r="B24" s="9" t="s">
        <v>57</v>
      </c>
      <c r="C24" s="14">
        <v>4.5</v>
      </c>
      <c r="D24" s="2">
        <v>6.6</v>
      </c>
    </row>
    <row r="25" spans="1:4">
      <c r="A25" s="1" t="s">
        <v>99</v>
      </c>
      <c r="B25" s="9" t="s">
        <v>58</v>
      </c>
      <c r="C25" s="14">
        <v>3</v>
      </c>
      <c r="D25" s="2">
        <v>6.7</v>
      </c>
    </row>
    <row r="26" spans="1:4">
      <c r="A26" s="1" t="s">
        <v>99</v>
      </c>
      <c r="B26" s="9" t="s">
        <v>59</v>
      </c>
      <c r="C26" s="14">
        <v>1</v>
      </c>
      <c r="D26" s="2">
        <v>6.8</v>
      </c>
    </row>
    <row r="27" spans="1:4">
      <c r="A27" s="1" t="s">
        <v>99</v>
      </c>
      <c r="B27" s="9" t="s">
        <v>60</v>
      </c>
      <c r="C27" s="14">
        <v>5</v>
      </c>
      <c r="D27" s="2">
        <v>6.9</v>
      </c>
    </row>
    <row r="28" spans="1:4">
      <c r="A28" s="1" t="s">
        <v>99</v>
      </c>
      <c r="B28" s="10" t="s">
        <v>61</v>
      </c>
      <c r="C28" s="15">
        <v>5</v>
      </c>
      <c r="D28" s="2" t="s">
        <v>62</v>
      </c>
    </row>
    <row r="29" spans="1:4">
      <c r="A29" s="1" t="s">
        <v>99</v>
      </c>
      <c r="B29" s="8" t="s">
        <v>28</v>
      </c>
      <c r="C29" s="13">
        <v>2.7647058823529411</v>
      </c>
      <c r="D29" s="2" t="s">
        <v>63</v>
      </c>
    </row>
    <row r="30" spans="1:4">
      <c r="A30" s="1" t="s">
        <v>99</v>
      </c>
      <c r="B30" s="9" t="s">
        <v>64</v>
      </c>
      <c r="C30" s="14">
        <v>2</v>
      </c>
      <c r="D30" s="2" t="s">
        <v>65</v>
      </c>
    </row>
    <row r="31" spans="1:4">
      <c r="A31" s="1" t="s">
        <v>99</v>
      </c>
      <c r="B31" s="9" t="s">
        <v>66</v>
      </c>
      <c r="C31" s="14">
        <v>4</v>
      </c>
      <c r="D31" s="2" t="s">
        <v>67</v>
      </c>
    </row>
    <row r="32" spans="1:4">
      <c r="A32" s="1" t="s">
        <v>99</v>
      </c>
      <c r="B32" s="9" t="s">
        <v>68</v>
      </c>
      <c r="C32" s="14">
        <v>3</v>
      </c>
      <c r="D32" s="2" t="s">
        <v>69</v>
      </c>
    </row>
    <row r="33" spans="1:4">
      <c r="A33" s="1" t="s">
        <v>99</v>
      </c>
      <c r="B33" s="9" t="s">
        <v>70</v>
      </c>
      <c r="C33" s="14">
        <v>2</v>
      </c>
      <c r="D33" s="2" t="s">
        <v>71</v>
      </c>
    </row>
    <row r="34" spans="1:4">
      <c r="A34" s="1" t="s">
        <v>99</v>
      </c>
      <c r="B34" s="9" t="s">
        <v>72</v>
      </c>
      <c r="C34" s="14">
        <v>1.5</v>
      </c>
      <c r="D34" s="2" t="s">
        <v>73</v>
      </c>
    </row>
    <row r="35" spans="1:4">
      <c r="A35" s="1" t="s">
        <v>99</v>
      </c>
      <c r="B35" s="9" t="s">
        <v>74</v>
      </c>
      <c r="C35" s="14">
        <v>1</v>
      </c>
      <c r="D35" s="2" t="s">
        <v>75</v>
      </c>
    </row>
    <row r="36" spans="1:4">
      <c r="A36" s="1" t="s">
        <v>99</v>
      </c>
      <c r="B36" s="9" t="s">
        <v>76</v>
      </c>
      <c r="C36" s="14">
        <v>5</v>
      </c>
      <c r="D36" s="2" t="s">
        <v>77</v>
      </c>
    </row>
    <row r="37" spans="1:4">
      <c r="A37" s="1" t="s">
        <v>99</v>
      </c>
      <c r="B37" s="9" t="s">
        <v>78</v>
      </c>
      <c r="C37" s="14">
        <v>5</v>
      </c>
      <c r="D37" s="2" t="s">
        <v>79</v>
      </c>
    </row>
    <row r="38" spans="1:4">
      <c r="A38" s="1" t="s">
        <v>99</v>
      </c>
      <c r="B38" s="10" t="s">
        <v>80</v>
      </c>
      <c r="C38" s="15">
        <v>2.5</v>
      </c>
      <c r="D38" s="2" t="s">
        <v>81</v>
      </c>
    </row>
    <row r="39" spans="1:4">
      <c r="A39" s="1" t="s">
        <v>99</v>
      </c>
      <c r="B39" s="8" t="s">
        <v>32</v>
      </c>
      <c r="C39" s="13">
        <v>3.2</v>
      </c>
      <c r="D39" s="2" t="s">
        <v>82</v>
      </c>
    </row>
    <row r="40" spans="1:4">
      <c r="A40" s="1" t="s">
        <v>99</v>
      </c>
      <c r="B40" s="9" t="s">
        <v>83</v>
      </c>
      <c r="C40" s="14">
        <v>4.5</v>
      </c>
      <c r="D40" s="2" t="s">
        <v>84</v>
      </c>
    </row>
    <row r="41" spans="1:4">
      <c r="A41" s="1" t="s">
        <v>99</v>
      </c>
      <c r="B41" s="9" t="s">
        <v>85</v>
      </c>
      <c r="C41" s="14">
        <v>3</v>
      </c>
      <c r="D41" s="2" t="s">
        <v>86</v>
      </c>
    </row>
    <row r="42" spans="1:4">
      <c r="A42" s="1" t="s">
        <v>99</v>
      </c>
      <c r="B42" s="10" t="s">
        <v>87</v>
      </c>
      <c r="C42" s="15">
        <v>1</v>
      </c>
      <c r="D42" s="2" t="s">
        <v>88</v>
      </c>
    </row>
    <row r="43" spans="1:4">
      <c r="A43" s="1" t="s">
        <v>99</v>
      </c>
      <c r="B43" s="8" t="s">
        <v>36</v>
      </c>
      <c r="C43" s="13">
        <v>2.5</v>
      </c>
      <c r="D43" s="2" t="s">
        <v>89</v>
      </c>
    </row>
    <row r="44" spans="1:4">
      <c r="A44" s="1" t="s">
        <v>99</v>
      </c>
      <c r="B44" s="9" t="s">
        <v>90</v>
      </c>
      <c r="C44" s="14">
        <v>2.5</v>
      </c>
      <c r="D44" s="2" t="s">
        <v>91</v>
      </c>
    </row>
    <row r="45" spans="1:4">
      <c r="A45" s="1" t="s">
        <v>99</v>
      </c>
      <c r="B45" s="9" t="s">
        <v>92</v>
      </c>
      <c r="C45" s="14">
        <v>2</v>
      </c>
      <c r="D45" s="2" t="s">
        <v>93</v>
      </c>
    </row>
    <row r="46" spans="1:4">
      <c r="A46" s="1" t="s">
        <v>99</v>
      </c>
      <c r="B46" s="10" t="s">
        <v>94</v>
      </c>
      <c r="C46" s="15">
        <v>3</v>
      </c>
      <c r="D46" s="2" t="s">
        <v>95</v>
      </c>
    </row>
  </sheetData>
  <phoneticPr fontId="7" type="noConversion"/>
  <conditionalFormatting sqref="C2:C46">
    <cfRule type="colorScale" priority="5">
      <colorScale>
        <cfvo type="num" val="0"/>
        <cfvo type="num" val="2.5"/>
        <cfvo type="num" val="5"/>
        <color rgb="FFF8696B"/>
        <color rgb="FFFFEB84"/>
        <color rgb="FF63BE7B"/>
      </colorScale>
    </cfRule>
  </conditionalFormatting>
  <conditionalFormatting sqref="C39:C42 C16:C17 C2:C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:C46 C10:C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C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44985-784C-45B3-84C8-724DC68B5AEA}">
  <dimension ref="A1:F28"/>
  <sheetViews>
    <sheetView workbookViewId="0">
      <selection activeCell="F1" sqref="F1:F1048576"/>
    </sheetView>
  </sheetViews>
  <sheetFormatPr defaultRowHeight="15.75"/>
  <cols>
    <col min="1" max="1" width="50" style="1" customWidth="1"/>
    <col min="2" max="2" width="49.5703125" style="1" customWidth="1"/>
    <col min="3" max="3" width="76.140625" style="1" customWidth="1"/>
    <col min="4" max="4" width="12.7109375" style="11" customWidth="1"/>
    <col min="5" max="5" width="12.5703125" style="11" customWidth="1"/>
    <col min="6" max="6" width="12.7109375" style="2" customWidth="1"/>
    <col min="7" max="16384" width="9.140625" style="1"/>
  </cols>
  <sheetData>
    <row r="1" spans="1:6">
      <c r="A1" s="1" t="s">
        <v>0</v>
      </c>
      <c r="B1" s="1" t="s">
        <v>1</v>
      </c>
      <c r="C1" s="1" t="s">
        <v>2</v>
      </c>
      <c r="D1" s="11" t="s">
        <v>100</v>
      </c>
      <c r="E1" s="11" t="s">
        <v>101</v>
      </c>
      <c r="F1" s="2" t="s">
        <v>3</v>
      </c>
    </row>
    <row r="2" spans="1:6">
      <c r="A2" s="3" t="s">
        <v>4</v>
      </c>
      <c r="B2" s="4" t="s">
        <v>5</v>
      </c>
      <c r="C2" s="5" t="str">
        <f>CONCATENATE("Description for recommendation ",B2)</f>
        <v>Description for recommendation R-Application Portfolio Discovery &amp; Planning-5</v>
      </c>
      <c r="D2" s="11">
        <v>4</v>
      </c>
      <c r="E2" s="11">
        <v>99</v>
      </c>
      <c r="F2" s="2">
        <v>1</v>
      </c>
    </row>
    <row r="3" spans="1:6">
      <c r="A3" s="3" t="s">
        <v>4</v>
      </c>
      <c r="B3" s="4" t="s">
        <v>6</v>
      </c>
      <c r="C3" s="5" t="str">
        <f t="shared" ref="C3:C28" si="0">CONCATENATE("Description for recommendation ",B3)</f>
        <v>Description for recommendation R-Application Portfolio Discovery &amp; Planning-3</v>
      </c>
      <c r="D3" s="11">
        <v>3</v>
      </c>
      <c r="E3" s="11">
        <v>4</v>
      </c>
      <c r="F3" s="2">
        <v>1</v>
      </c>
    </row>
    <row r="4" spans="1:6">
      <c r="A4" s="3" t="s">
        <v>4</v>
      </c>
      <c r="B4" s="6" t="s">
        <v>7</v>
      </c>
      <c r="C4" s="5" t="str">
        <f t="shared" si="0"/>
        <v>Description for recommendation R-Application Portfolio Discovery &amp; Planning-2</v>
      </c>
      <c r="D4" s="11">
        <v>0</v>
      </c>
      <c r="E4" s="11">
        <v>3</v>
      </c>
      <c r="F4" s="2">
        <v>1</v>
      </c>
    </row>
    <row r="5" spans="1:6">
      <c r="A5" s="3" t="s">
        <v>8</v>
      </c>
      <c r="B5" s="7" t="s">
        <v>9</v>
      </c>
      <c r="C5" s="5" t="str">
        <f t="shared" si="0"/>
        <v>Description for recommendation R-Business Case-5</v>
      </c>
      <c r="D5" s="11">
        <v>4</v>
      </c>
      <c r="E5" s="11">
        <v>99</v>
      </c>
      <c r="F5" s="2">
        <v>2</v>
      </c>
    </row>
    <row r="6" spans="1:6">
      <c r="A6" s="3" t="s">
        <v>8</v>
      </c>
      <c r="B6" s="7" t="s">
        <v>10</v>
      </c>
      <c r="C6" s="5" t="str">
        <f t="shared" si="0"/>
        <v>Description for recommendation R-Business Case-3</v>
      </c>
      <c r="D6" s="11">
        <v>3</v>
      </c>
      <c r="E6" s="11">
        <v>4</v>
      </c>
      <c r="F6" s="2">
        <v>2</v>
      </c>
    </row>
    <row r="7" spans="1:6">
      <c r="A7" s="3" t="s">
        <v>8</v>
      </c>
      <c r="B7" s="7" t="s">
        <v>11</v>
      </c>
      <c r="C7" s="5" t="str">
        <f t="shared" si="0"/>
        <v>Description for recommendation R-Business Case-2</v>
      </c>
      <c r="D7" s="11">
        <v>0</v>
      </c>
      <c r="E7" s="11">
        <v>3</v>
      </c>
      <c r="F7" s="2">
        <v>2</v>
      </c>
    </row>
    <row r="8" spans="1:6">
      <c r="A8" s="3" t="s">
        <v>12</v>
      </c>
      <c r="B8" s="4" t="s">
        <v>13</v>
      </c>
      <c r="C8" s="5" t="str">
        <f t="shared" si="0"/>
        <v>Description for recommendation R-Customer Migration Project Plan-5</v>
      </c>
      <c r="D8" s="11">
        <v>4</v>
      </c>
      <c r="E8" s="11">
        <v>99</v>
      </c>
      <c r="F8" s="2">
        <v>3</v>
      </c>
    </row>
    <row r="9" spans="1:6">
      <c r="A9" s="3" t="s">
        <v>12</v>
      </c>
      <c r="B9" s="4" t="s">
        <v>14</v>
      </c>
      <c r="C9" s="5" t="str">
        <f t="shared" si="0"/>
        <v>Description for recommendation R-Customer Migration Project Plan-3</v>
      </c>
      <c r="D9" s="11">
        <v>3</v>
      </c>
      <c r="E9" s="11">
        <v>4</v>
      </c>
      <c r="F9" s="2">
        <v>3</v>
      </c>
    </row>
    <row r="10" spans="1:6">
      <c r="A10" s="3" t="s">
        <v>12</v>
      </c>
      <c r="B10" s="4" t="s">
        <v>15</v>
      </c>
      <c r="C10" s="5" t="str">
        <f t="shared" si="0"/>
        <v>Description for recommendation R-Customer Migration Project Plan-2</v>
      </c>
      <c r="D10" s="11">
        <v>0</v>
      </c>
      <c r="E10" s="11">
        <v>3</v>
      </c>
      <c r="F10" s="2">
        <v>3</v>
      </c>
    </row>
    <row r="11" spans="1:6">
      <c r="A11" s="3" t="s">
        <v>16</v>
      </c>
      <c r="B11" s="7" t="s">
        <v>17</v>
      </c>
      <c r="C11" s="5" t="str">
        <f t="shared" si="0"/>
        <v>Description for recommendation R-Landing Zone-5</v>
      </c>
      <c r="D11" s="11">
        <v>4</v>
      </c>
      <c r="E11" s="11">
        <v>99</v>
      </c>
      <c r="F11" s="2">
        <v>4</v>
      </c>
    </row>
    <row r="12" spans="1:6">
      <c r="A12" s="3" t="s">
        <v>16</v>
      </c>
      <c r="B12" s="7" t="s">
        <v>18</v>
      </c>
      <c r="C12" s="5" t="str">
        <f t="shared" si="0"/>
        <v>Description for recommendation R-Landing Zone-3</v>
      </c>
      <c r="D12" s="11">
        <v>3</v>
      </c>
      <c r="E12" s="11">
        <v>4</v>
      </c>
      <c r="F12" s="2">
        <v>4</v>
      </c>
    </row>
    <row r="13" spans="1:6">
      <c r="A13" s="3" t="s">
        <v>16</v>
      </c>
      <c r="B13" s="7" t="s">
        <v>19</v>
      </c>
      <c r="C13" s="5" t="str">
        <f t="shared" si="0"/>
        <v>Description for recommendation R-Landing Zone-2</v>
      </c>
      <c r="D13" s="11">
        <v>0</v>
      </c>
      <c r="E13" s="11">
        <v>3</v>
      </c>
      <c r="F13" s="2">
        <v>4</v>
      </c>
    </row>
    <row r="14" spans="1:6">
      <c r="A14" s="3" t="s">
        <v>20</v>
      </c>
      <c r="B14" s="4" t="s">
        <v>21</v>
      </c>
      <c r="C14" s="5" t="str">
        <f t="shared" si="0"/>
        <v>Description for recommendation R-Migration Process &amp; Experiencee-5</v>
      </c>
      <c r="D14" s="11">
        <v>4</v>
      </c>
      <c r="E14" s="11">
        <v>99</v>
      </c>
      <c r="F14" s="2">
        <v>5</v>
      </c>
    </row>
    <row r="15" spans="1:6">
      <c r="A15" s="3" t="s">
        <v>20</v>
      </c>
      <c r="B15" s="4" t="s">
        <v>22</v>
      </c>
      <c r="C15" s="5" t="str">
        <f t="shared" si="0"/>
        <v>Description for recommendation R-Migration Process &amp; Experiencee-3</v>
      </c>
      <c r="D15" s="11">
        <v>3</v>
      </c>
      <c r="E15" s="11">
        <v>4</v>
      </c>
      <c r="F15" s="2">
        <v>5</v>
      </c>
    </row>
    <row r="16" spans="1:6">
      <c r="A16" s="3" t="s">
        <v>20</v>
      </c>
      <c r="B16" s="4" t="s">
        <v>23</v>
      </c>
      <c r="C16" s="5" t="str">
        <f t="shared" si="0"/>
        <v>Description for recommendation R-Migration Process &amp; Experiencee-2</v>
      </c>
      <c r="D16" s="11">
        <v>0</v>
      </c>
      <c r="E16" s="11">
        <v>3</v>
      </c>
      <c r="F16" s="2">
        <v>5</v>
      </c>
    </row>
    <row r="17" spans="1:6">
      <c r="A17" s="3" t="s">
        <v>24</v>
      </c>
      <c r="B17" s="7" t="s">
        <v>25</v>
      </c>
      <c r="C17" s="5" t="str">
        <f t="shared" si="0"/>
        <v>Description for recommendation R-Operating Model-5</v>
      </c>
      <c r="D17" s="11">
        <v>4</v>
      </c>
      <c r="E17" s="11">
        <v>99</v>
      </c>
      <c r="F17" s="2">
        <v>6</v>
      </c>
    </row>
    <row r="18" spans="1:6">
      <c r="A18" s="3" t="s">
        <v>24</v>
      </c>
      <c r="B18" s="7" t="s">
        <v>26</v>
      </c>
      <c r="C18" s="5" t="str">
        <f t="shared" si="0"/>
        <v>Description for recommendation R-Operating Model-3</v>
      </c>
      <c r="D18" s="11">
        <v>3</v>
      </c>
      <c r="E18" s="11">
        <v>4</v>
      </c>
      <c r="F18" s="2">
        <v>6</v>
      </c>
    </row>
    <row r="19" spans="1:6">
      <c r="A19" s="3" t="s">
        <v>24</v>
      </c>
      <c r="B19" s="7" t="s">
        <v>27</v>
      </c>
      <c r="C19" s="5" t="str">
        <f t="shared" si="0"/>
        <v>Description for recommendation R-Operating Model-2</v>
      </c>
      <c r="D19" s="11">
        <v>0</v>
      </c>
      <c r="E19" s="11">
        <v>3</v>
      </c>
      <c r="F19" s="2">
        <v>6</v>
      </c>
    </row>
    <row r="20" spans="1:6">
      <c r="A20" s="3" t="s">
        <v>28</v>
      </c>
      <c r="B20" s="4" t="s">
        <v>29</v>
      </c>
      <c r="C20" s="5" t="str">
        <f t="shared" si="0"/>
        <v>Description for recommendation R-Security &amp; Compliance-5</v>
      </c>
      <c r="D20" s="11">
        <v>4</v>
      </c>
      <c r="E20" s="11">
        <v>99</v>
      </c>
      <c r="F20" s="2">
        <v>7</v>
      </c>
    </row>
    <row r="21" spans="1:6">
      <c r="A21" s="3" t="s">
        <v>28</v>
      </c>
      <c r="B21" s="4" t="s">
        <v>30</v>
      </c>
      <c r="C21" s="5" t="str">
        <f t="shared" si="0"/>
        <v>Description for recommendation R-Security &amp; Compliance-3</v>
      </c>
      <c r="D21" s="11">
        <v>3</v>
      </c>
      <c r="E21" s="11">
        <v>4</v>
      </c>
      <c r="F21" s="2">
        <v>7</v>
      </c>
    </row>
    <row r="22" spans="1:6">
      <c r="A22" s="3" t="s">
        <v>28</v>
      </c>
      <c r="B22" s="4" t="s">
        <v>31</v>
      </c>
      <c r="C22" s="5" t="str">
        <f t="shared" si="0"/>
        <v>Description for recommendation R-Security &amp; Compliance-2</v>
      </c>
      <c r="D22" s="11">
        <v>0</v>
      </c>
      <c r="E22" s="11">
        <v>3</v>
      </c>
      <c r="F22" s="2">
        <v>7</v>
      </c>
    </row>
    <row r="23" spans="1:6">
      <c r="A23" s="3" t="s">
        <v>32</v>
      </c>
      <c r="B23" s="7" t="s">
        <v>33</v>
      </c>
      <c r="C23" s="5" t="str">
        <f t="shared" si="0"/>
        <v>Description for recommendation R-Skills &amp; COE-5</v>
      </c>
      <c r="D23" s="11">
        <v>4</v>
      </c>
      <c r="E23" s="11">
        <v>99</v>
      </c>
      <c r="F23" s="2">
        <v>8</v>
      </c>
    </row>
    <row r="24" spans="1:6">
      <c r="A24" s="3" t="s">
        <v>32</v>
      </c>
      <c r="B24" s="7" t="s">
        <v>34</v>
      </c>
      <c r="C24" s="5" t="str">
        <f t="shared" si="0"/>
        <v>Description for recommendation R-Skills &amp; COE-3</v>
      </c>
      <c r="D24" s="11">
        <v>3</v>
      </c>
      <c r="E24" s="11">
        <v>4</v>
      </c>
      <c r="F24" s="2">
        <v>8</v>
      </c>
    </row>
    <row r="25" spans="1:6">
      <c r="A25" s="3" t="s">
        <v>32</v>
      </c>
      <c r="B25" s="7" t="s">
        <v>35</v>
      </c>
      <c r="C25" s="5" t="str">
        <f t="shared" si="0"/>
        <v>Description for recommendation R-Skills &amp; COE-2</v>
      </c>
      <c r="D25" s="11">
        <v>0</v>
      </c>
      <c r="E25" s="11">
        <v>3</v>
      </c>
      <c r="F25" s="2">
        <v>8</v>
      </c>
    </row>
    <row r="26" spans="1:6">
      <c r="A26" s="3" t="s">
        <v>36</v>
      </c>
      <c r="B26" s="4" t="s">
        <v>37</v>
      </c>
      <c r="C26" s="5" t="str">
        <f t="shared" si="0"/>
        <v>Description for recommendation R-Sustainability-5</v>
      </c>
      <c r="D26" s="11">
        <v>4</v>
      </c>
      <c r="E26" s="11">
        <v>99</v>
      </c>
      <c r="F26" s="2">
        <v>9</v>
      </c>
    </row>
    <row r="27" spans="1:6">
      <c r="A27" s="3" t="s">
        <v>36</v>
      </c>
      <c r="B27" s="4" t="s">
        <v>38</v>
      </c>
      <c r="C27" s="5" t="str">
        <f t="shared" si="0"/>
        <v>Description for recommendation R-Sustainability-3</v>
      </c>
      <c r="D27" s="11">
        <v>3</v>
      </c>
      <c r="E27" s="11">
        <v>4</v>
      </c>
      <c r="F27" s="2">
        <v>9</v>
      </c>
    </row>
    <row r="28" spans="1:6">
      <c r="A28" s="3" t="s">
        <v>36</v>
      </c>
      <c r="B28" s="4" t="s">
        <v>39</v>
      </c>
      <c r="C28" s="5" t="str">
        <f t="shared" si="0"/>
        <v>Description for recommendation R-Sustainability-2</v>
      </c>
      <c r="D28" s="11">
        <v>0</v>
      </c>
      <c r="E28" s="11">
        <v>3</v>
      </c>
      <c r="F28" s="2">
        <v>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A78DC-4DEE-41AE-B348-953D716DFB3B}">
  <dimension ref="A1:F2"/>
  <sheetViews>
    <sheetView tabSelected="1" workbookViewId="0"/>
  </sheetViews>
  <sheetFormatPr defaultRowHeight="15"/>
  <cols>
    <col min="2" max="2" width="35.42578125" customWidth="1"/>
    <col min="3" max="5" width="25" customWidth="1"/>
    <col min="6" max="6" width="15.5703125" customWidth="1"/>
  </cols>
  <sheetData>
    <row r="1" spans="1:6">
      <c r="A1" t="s">
        <v>98</v>
      </c>
      <c r="B1" t="s">
        <v>96</v>
      </c>
      <c r="C1" t="s">
        <v>105</v>
      </c>
      <c r="D1" t="s">
        <v>106</v>
      </c>
      <c r="E1" t="s">
        <v>107</v>
      </c>
      <c r="F1" t="s">
        <v>104</v>
      </c>
    </row>
    <row r="2" spans="1:6">
      <c r="A2" t="s">
        <v>99</v>
      </c>
      <c r="B2" t="s">
        <v>97</v>
      </c>
      <c r="C2" t="s">
        <v>103</v>
      </c>
      <c r="D2" t="s">
        <v>108</v>
      </c>
      <c r="E2" t="s">
        <v>109</v>
      </c>
      <c r="F2" s="18">
        <v>44785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0766B-9F95-4D38-9184-D7E23BAE9386}">
  <dimension ref="A2:B12"/>
  <sheetViews>
    <sheetView workbookViewId="0">
      <selection activeCell="A2" sqref="A2"/>
    </sheetView>
  </sheetViews>
  <sheetFormatPr defaultRowHeight="15"/>
  <cols>
    <col min="1" max="1" width="40.85546875" customWidth="1"/>
    <col min="2" max="2" width="8.42578125" customWidth="1"/>
  </cols>
  <sheetData>
    <row r="2" spans="1:2" ht="18.75">
      <c r="A2" s="17" t="s">
        <v>102</v>
      </c>
    </row>
    <row r="4" spans="1:2">
      <c r="A4" t="str">
        <f>Scores!B2</f>
        <v>Application Portfolio Discovery &amp; Planning</v>
      </c>
      <c r="B4" s="16">
        <f>Scores!C2</f>
        <v>2.375</v>
      </c>
    </row>
    <row r="5" spans="1:2">
      <c r="A5" t="str">
        <f>Scores!B5</f>
        <v>Business Case</v>
      </c>
      <c r="B5" s="16">
        <f>Scores!C5</f>
        <v>3</v>
      </c>
    </row>
    <row r="6" spans="1:2">
      <c r="A6" t="str">
        <f>Scores!B10</f>
        <v>Customer Migration Project Plan</v>
      </c>
      <c r="B6" s="16">
        <f>Scores!C10</f>
        <v>3</v>
      </c>
    </row>
    <row r="7" spans="1:2">
      <c r="A7" t="str">
        <f>Scores!B14</f>
        <v>Landing Zone</v>
      </c>
      <c r="B7" s="16">
        <f>Scores!C14</f>
        <v>3</v>
      </c>
    </row>
    <row r="8" spans="1:2">
      <c r="A8" t="str">
        <f>Scores!B16</f>
        <v>Migration Process &amp; Experience</v>
      </c>
      <c r="B8" s="16">
        <f>Scores!C16</f>
        <v>4</v>
      </c>
    </row>
    <row r="9" spans="1:2">
      <c r="A9" t="str">
        <f>Scores!B18</f>
        <v>Operating Model</v>
      </c>
      <c r="B9" s="16">
        <f>Scores!C18</f>
        <v>3.4375</v>
      </c>
    </row>
    <row r="10" spans="1:2">
      <c r="A10" t="str">
        <f>Scores!B29</f>
        <v>Security &amp; Compliance</v>
      </c>
      <c r="B10" s="16">
        <f>Scores!C29</f>
        <v>2.7647058823529411</v>
      </c>
    </row>
    <row r="11" spans="1:2">
      <c r="A11" t="str">
        <f>Scores!B39</f>
        <v>Skills &amp; COE</v>
      </c>
      <c r="B11" s="16">
        <f>Scores!C39</f>
        <v>3.2</v>
      </c>
    </row>
    <row r="12" spans="1:2">
      <c r="A12" t="str">
        <f>Scores!B43</f>
        <v>Sustainability</v>
      </c>
      <c r="B12" s="16">
        <f>Scores!C43</f>
        <v>2.5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Scores</vt:lpstr>
      <vt:lpstr>RecRules</vt:lpstr>
      <vt:lpstr>Header</vt:lpstr>
      <vt:lpstr>CAFRadar</vt:lpstr>
      <vt:lpstr>ReadinessRadar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Lomax</dc:creator>
  <cp:lastModifiedBy>Bob Lomax</cp:lastModifiedBy>
  <dcterms:created xsi:type="dcterms:W3CDTF">2022-09-06T07:29:30Z</dcterms:created>
  <dcterms:modified xsi:type="dcterms:W3CDTF">2022-09-12T10:34:47Z</dcterms:modified>
</cp:coreProperties>
</file>