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8ae1795523ca6/Excel-Challenge/"/>
    </mc:Choice>
  </mc:AlternateContent>
  <xr:revisionPtr revIDLastSave="277" documentId="8_{89A20D14-91F6-44CD-AA7F-A67DB2F84B5E}" xr6:coauthVersionLast="47" xr6:coauthVersionMax="47" xr10:uidLastSave="{F09D667D-B88C-445E-A3C9-DDEFF7B132FE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  <sheet name="Sheet3" sheetId="4" r:id="rId3"/>
    <sheet name="Crowdfunding" sheetId="1" r:id="rId4"/>
    <sheet name="Sheet4" sheetId="5" r:id="rId5"/>
  </sheets>
  <calcPr calcId="191029"/>
  <pivotCaches>
    <pivotCache cacheId="9" r:id="rId6"/>
    <pivotCache cacheId="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B2" i="5" a="1"/>
  <c r="B2" i="5" s="1"/>
  <c r="E2" i="5" s="1"/>
  <c r="B5" i="5"/>
  <c r="B4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<sst xmlns="http://schemas.openxmlformats.org/spreadsheetml/2006/main" count="8117" uniqueCount="2104">
  <si>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</si>
  <si>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</si>
  <si>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</si>
  <si>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</si>
  <si>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</si>
  <si>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</si>
  <si>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</si>
  <si>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</si>
  <si>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</si>
  <si>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</si>
  <si>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</si>
  <si>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</si>
  <si>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</si>
  <si>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</si>
  <si>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</si>
  <si>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</si>
  <si>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</si>
  <si>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</si>
  <si>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</si>
  <si>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</si>
  <si>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</si>
  <si>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</si>
  <si>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</si>
  <si>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</si>
  <si>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</si>
  <si>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</si>
  <si>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</si>
  <si>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</si>
  <si>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</si>
  <si>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</si>
  <si>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</si>
  <si>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</si>
  <si>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</si>
  <si>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</si>
  <si>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</si>
  <si>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</si>
  <si>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</si>
  <si>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</si>
  <si>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</si>
  <si>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</si>
  <si>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</si>
  <si>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</si>
  <si>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</si>
  <si>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</si>
  <si>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</si>
  <si>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</si>
  <si>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</si>
  <si>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</si>
  <si>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</si>
  <si>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</si>
  <si>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</si>
  <si>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</si>
  <si>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</si>
  <si>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</si>
  <si>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</si>
  <si>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</si>
  <si>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</si>
  <si>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</si>
  <si>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</si>
  <si>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</si>
  <si>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</si>
  <si>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</si>
  <si>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</si>
  <si>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</si>
  <si>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</si>
  <si>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</si>
  <si>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</si>
  <si>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</si>
  <si>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</si>
  <si>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</si>
  <si>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</si>
  <si>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</si>
  <si>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</si>
  <si>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</si>
  <si>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</si>
  <si>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</si>
  <si>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</si>
  <si>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</si>
  <si>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</si>
  <si>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</si>
  <si>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</si>
  <si>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</si>
  <si>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</si>
  <si>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</si>
  <si>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</si>
  <si>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</si>
  <si>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</si>
  <si>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</si>
  <si>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</si>
  <si>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</si>
  <si>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</si>
  <si>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</si>
  <si>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</si>
  <si>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</si>
  <si>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</si>
  <si>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</si>
  <si>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</si>
  <si>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</si>
  <si>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</si>
  <si>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</si>
  <si>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</si>
  <si>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</si>
  <si>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</si>
  <si>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</si>
  <si>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</si>
  <si>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</si>
  <si>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</si>
  <si>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</si>
  <si>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</si>
  <si>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</si>
  <si>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</si>
  <si>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</si>
  <si>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</si>
  <si>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</si>
  <si>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</si>
  <si>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</si>
  <si>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</si>
  <si>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</si>
  <si>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</si>
  <si>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</si>
  <si>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</si>
  <si>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</si>
  <si>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</si>
  <si>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</si>
  <si>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</si>
  <si>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</si>
  <si>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</si>
  <si>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</si>
  <si>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</si>
  <si>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</si>
  <si>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</si>
  <si>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</si>
  <si>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</si>
  <si>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</si>
  <si>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</si>
  <si>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</si>
  <si>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</si>
  <si>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</si>
  <si>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</si>
  <si>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</si>
  <si>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</si>
  <si>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</si>
  <si>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</si>
  <si>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</si>
  <si>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</si>
  <si>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</si>
  <si>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</si>
  <si>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</si>
  <si>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</si>
  <si>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</si>
  <si>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</si>
  <si>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</si>
  <si>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</si>
  <si>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</si>
  <si>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</si>
  <si>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</si>
  <si>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</si>
  <si>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</si>
  <si>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</si>
  <si>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</si>
  <si>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</si>
  <si>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</si>
  <si>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</si>
  <si>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</si>
  <si>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</si>
  <si>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</si>
  <si>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</si>
  <si>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</si>
  <si>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</si>
  <si>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</si>
  <si>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</si>
  <si>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</si>
  <si>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</si>
  <si>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</si>
  <si>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</si>
  <si>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</si>
  <si>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</si>
  <si>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</si>
  <si>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</si>
  <si>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</si>
  <si>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</si>
  <si>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</si>
  <si>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</si>
  <si>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</si>
  <si>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</si>
  <si>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</si>
  <si>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</si>
  <si>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</si>
  <si>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</si>
  <si>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</si>
  <si>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</si>
  <si>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</si>
  <si>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</si>
  <si>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</si>
  <si>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</si>
  <si>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</si>
  <si>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</si>
  <si>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</si>
  <si>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</si>
  <si>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</si>
  <si>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</si>
  <si>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</si>
  <si>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</si>
  <si>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</si>
  <si>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</si>
  <si>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</si>
  <si>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</si>
  <si>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</si>
  <si>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</si>
  <si>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</si>
  <si>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</si>
  <si>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</si>
  <si>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</si>
  <si>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</si>
  <si>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</si>
  <si>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</si>
  <si>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</si>
  <si>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</si>
  <si>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</si>
  <si>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</si>
  <si>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</si>
  <si>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</si>
  <si>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</si>
  <si>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</si>
  <si>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</si>
  <si>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</si>
  <si>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</si>
  <si>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</si>
  <si>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</si>
  <si>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</si>
  <si>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</si>
  <si>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</si>
  <si>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</si>
  <si>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</si>
  <si>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</si>
  <si>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</si>
  <si>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</si>
  <si>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</si>
  <si>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</si>
  <si>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</si>
  <si>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</si>
  <si>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</si>
  <si>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</si>
  <si>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</si>
  <si>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</si>
  <si>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</si>
  <si>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</si>
  <si>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</si>
  <si>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</si>
  <si>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</si>
  <si>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</si>
  <si>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</si>
  <si>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</si>
  <si>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</si>
  <si>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</si>
  <si>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</si>
  <si>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</si>
  <si>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</si>
  <si>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</si>
  <si>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</si>
  <si>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</si>
  <si>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</si>
  <si>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</si>
  <si>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</si>
  <si>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</si>
  <si>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</si>
  <si>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</si>
  <si>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</si>
  <si>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</si>
  <si>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</si>
  <si>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</si>
  <si>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</si>
  <si>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</si>
  <si>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</si>
  <si>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</si>
  <si>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</si>
  <si>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</si>
  <si>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</si>
  <si>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</si>
  <si>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</si>
  <si>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</si>
  <si>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</si>
  <si>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</si>
  <si>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</si>
  <si>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</si>
  <si>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</si>
  <si>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</si>
  <si>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</si>
  <si>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</si>
  <si>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</si>
  <si>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</si>
  <si>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</si>
  <si>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</si>
  <si>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</si>
  <si>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</si>
  <si>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</si>
  <si>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</si>
  <si>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</si>
  <si>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</si>
  <si>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</si>
  <si>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</si>
  <si>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</si>
  <si>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</si>
  <si>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</si>
  <si>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</si>
  <si>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</si>
  <si>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</si>
  <si>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</si>
  <si>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</si>
  <si>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</si>
  <si>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</si>
  <si>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</si>
  <si>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</si>
  <si>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</si>
  <si>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</si>
  <si>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</si>
  <si>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</si>
  <si>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</si>
  <si>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</si>
  <si>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</si>
  <si>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</si>
  <si>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</si>
  <si>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</si>
  <si>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</si>
  <si>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</si>
  <si>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</si>
  <si>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</si>
  <si>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</si>
  <si>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</si>
  <si>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</si>
  <si>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</si>
  <si>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</si>
  <si>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</si>
  <si>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</si>
  <si>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</si>
  <si>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</si>
  <si>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</si>
  <si>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</si>
  <si>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</si>
  <si>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</si>
  <si>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</si>
  <si>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</si>
  <si>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</si>
  <si>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</si>
  <si>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</si>
  <si>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</si>
  <si>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</si>
  <si>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</si>
  <si>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</si>
  <si>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</si>
  <si>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</si>
  <si>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</si>
  <si>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</si>
  <si>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</si>
  <si>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</si>
  <si>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</si>
  <si>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</si>
  <si>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</si>
  <si>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</si>
  <si>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</si>
  <si>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</si>
  <si>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</si>
  <si>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</si>
  <si>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</si>
  <si>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</si>
  <si>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</si>
  <si>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</si>
  <si>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</si>
  <si>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</si>
  <si>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</si>
  <si>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</si>
  <si>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</si>
  <si>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</si>
  <si>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</si>
  <si>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</si>
  <si>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</si>
  <si>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</si>
  <si>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</si>
  <si>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</si>
  <si>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</si>
  <si>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</si>
  <si>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</si>
  <si>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</si>
  <si>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</si>
  <si>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</si>
  <si>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</si>
  <si>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</si>
  <si>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</si>
  <si>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</si>
  <si>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</si>
  <si>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</si>
  <si>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</si>
  <si>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</si>
  <si>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</si>
  <si>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</si>
  <si>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</si>
  <si>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</si>
  <si>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</si>
  <si>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</si>
  <si>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</si>
  <si>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</si>
  <si>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</si>
  <si>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</si>
  <si>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</si>
  <si>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</si>
  <si>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</si>
  <si>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</si>
  <si>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</si>
  <si>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</si>
  <si>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</si>
  <si>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</si>
  <si>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</si>
  <si>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</si>
  <si>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</si>
  <si>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</si>
  <si>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</si>
  <si>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</si>
  <si>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</si>
  <si>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</si>
  <si>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</si>
  <si>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</si>
  <si>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</si>
  <si>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</si>
  <si>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</si>
  <si>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</si>
  <si>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</si>
  <si>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</si>
  <si>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</si>
  <si>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</si>
  <si>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</si>
  <si>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</si>
  <si>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</si>
  <si>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</si>
  <si>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</si>
  <si>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</si>
  <si>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</si>
  <si>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</si>
  <si>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</si>
  <si>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</si>
  <si>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</si>
  <si>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</si>
  <si>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</si>
  <si>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</si>
  <si>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</si>
  <si>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</si>
  <si>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</si>
  <si>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</si>
  <si>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</si>
  <si>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</si>
  <si>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</si>
  <si>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</si>
  <si>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</si>
  <si>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</si>
  <si>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</si>
  <si>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</si>
  <si>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</si>
  <si>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</si>
  <si>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</si>
  <si>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</si>
  <si>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</si>
  <si>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</si>
  <si>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</si>
  <si>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</si>
  <si>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</si>
  <si>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</si>
  <si>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</si>
  <si>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</si>
  <si>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</si>
  <si>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</si>
  <si>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</si>
  <si>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</si>
  <si>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</si>
  <si>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</si>
  <si>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</si>
  <si>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</si>
  <si>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</si>
  <si>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</si>
  <si>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</si>
  <si>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</si>
  <si>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</si>
  <si>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</si>
  <si>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</si>
  <si>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</si>
  <si>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</si>
  <si>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</si>
  <si>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</si>
  <si>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</si>
  <si>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</si>
  <si>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</si>
  <si>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</si>
  <si>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</si>
  <si>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</si>
  <si>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</si>
  <si>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</si>
  <si>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</si>
  <si>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</si>
  <si>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</si>
  <si>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</si>
  <si>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</si>
  <si>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</si>
  <si>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</si>
  <si>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</si>
  <si>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</si>
  <si>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</si>
  <si>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</si>
  <si>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</si>
  <si>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</si>
  <si>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</si>
  <si>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</si>
  <si>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</si>
  <si>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</si>
  <si>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</si>
  <si>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</si>
  <si>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</si>
  <si>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</si>
  <si>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</si>
  <si>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</si>
  <si>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</si>
  <si>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</si>
  <si>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</si>
  <si>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</si>
  <si>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</si>
  <si>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</si>
  <si>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</si>
  <si>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</si>
  <si>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</si>
  <si>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</si>
  <si>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</si>
  <si>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</si>
  <si>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</si>
  <si>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</si>
  <si>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</si>
  <si>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</si>
  <si>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</si>
  <si>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</si>
  <si>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</si>
  <si>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</si>
  <si>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</si>
  <si>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</si>
  <si>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</si>
  <si>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</si>
  <si>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</si>
  <si>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</si>
  <si>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</si>
  <si>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</si>
  <si>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</si>
  <si>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</si>
  <si>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</si>
  <si>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</si>
  <si>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</si>
  <si>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</si>
  <si>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</si>
  <si>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</si>
  <si>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</si>
  <si>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</si>
  <si>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</si>
  <si>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</si>
  <si>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</si>
  <si>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</si>
  <si>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</si>
  <si>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</si>
  <si>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</si>
  <si>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</si>
  <si>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</si>
  <si>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</si>
  <si>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</si>
  <si>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</si>
  <si>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</si>
  <si>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</si>
  <si>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</si>
  <si>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</si>
  <si>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</si>
  <si>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</si>
  <si>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</si>
  <si>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</si>
  <si>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</si>
  <si>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</si>
  <si>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</si>
  <si>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</si>
  <si>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</si>
  <si>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</si>
  <si>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</si>
  <si>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</si>
  <si>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</si>
  <si>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</si>
  <si>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</si>
  <si>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</si>
  <si>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</si>
  <si>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</si>
  <si>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</si>
  <si>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</si>
  <si>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</si>
  <si>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</si>
  <si>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</si>
  <si>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</si>
  <si>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</si>
  <si>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</si>
  <si>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</si>
  <si>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</si>
  <si>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</si>
  <si>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</si>
  <si>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</si>
  <si>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</si>
  <si>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</si>
  <si>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</si>
  <si>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</si>
  <si>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</si>
  <si>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</si>
  <si>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</si>
  <si>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</si>
  <si>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</si>
  <si>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</si>
  <si>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</si>
  <si>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</si>
  <si>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</si>
  <si>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</si>
  <si>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</si>
  <si>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</si>
  <si>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</si>
  <si>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</si>
  <si>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</si>
  <si>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</si>
  <si>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</si>
  <si>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</si>
  <si>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</si>
  <si>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</si>
  <si>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</si>
  <si>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</si>
  <si>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</si>
  <si>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</si>
  <si>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</si>
  <si>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</si>
  <si>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</si>
  <si>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</si>
  <si>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</si>
  <si>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</si>
  <si>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</si>
  <si>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</si>
  <si>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</si>
  <si>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</si>
  <si>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</si>
  <si>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</si>
  <si>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</si>
  <si>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</si>
  <si>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</si>
  <si>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</si>
  <si>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</si>
  <si>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</si>
  <si>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</si>
  <si>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</si>
  <si>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</si>
  <si>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</si>
  <si>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</si>
  <si>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</si>
  <si>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</si>
  <si>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</si>
  <si>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</si>
  <si>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</si>
  <si>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</si>
  <si>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</si>
  <si>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</si>
  <si>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</si>
  <si>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</si>
  <si>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</si>
  <si>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</si>
  <si>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</si>
  <si>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</si>
  <si>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</si>
  <si>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</si>
  <si>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</si>
  <si>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</si>
  <si>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</si>
  <si>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</si>
  <si>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</si>
  <si>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</si>
  <si>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</si>
  <si>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</si>
  <si>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</si>
  <si>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</si>
  <si>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</si>
  <si>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</si>
  <si>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</si>
  <si>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</si>
  <si>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</si>
  <si>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</si>
  <si>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</si>
  <si>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</si>
  <si>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</si>
  <si>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</si>
  <si>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</si>
  <si>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</si>
  <si>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</si>
  <si>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</si>
  <si>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</si>
  <si>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</si>
  <si>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</si>
  <si>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</si>
  <si>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</si>
  <si>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</si>
  <si>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</si>
  <si>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</si>
  <si>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</si>
  <si>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</si>
  <si>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</si>
  <si>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</si>
  <si>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</si>
  <si>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</si>
  <si>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</si>
  <si>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</si>
  <si>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</si>
  <si>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</si>
  <si>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</si>
  <si>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</si>
  <si>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</si>
  <si>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</si>
  <si>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</si>
  <si>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</si>
  <si>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</si>
  <si>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</si>
  <si>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</si>
  <si>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</si>
  <si>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</si>
  <si>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</si>
  <si>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</si>
  <si>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</si>
  <si>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</si>
  <si>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</si>
  <si>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</si>
  <si>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</si>
  <si>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</si>
  <si>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</si>
  <si>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</si>
  <si>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</si>
  <si>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</si>
  <si>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</si>
  <si>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</si>
  <si>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</si>
  <si>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</si>
  <si>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</si>
  <si>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</si>
  <si>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</si>
  <si>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</si>
  <si>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</si>
  <si>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</si>
  <si>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</si>
  <si>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</si>
  <si>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</si>
  <si>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</si>
  <si>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</si>
  <si>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</si>
  <si>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</si>
  <si>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</si>
  <si>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</si>
  <si>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</si>
  <si>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</si>
  <si>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</si>
  <si>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</si>
  <si>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</si>
  <si>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</si>
  <si>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</si>
  <si>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</si>
  <si>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</si>
  <si>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</si>
  <si>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</si>
  <si>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</si>
  <si>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</si>
  <si>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</si>
  <si>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</si>
  <si>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</si>
  <si>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</si>
  <si>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</si>
  <si>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</si>
  <si>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</si>
  <si>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</si>
  <si>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</si>
  <si>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</si>
  <si>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</si>
  <si>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</si>
  <si>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</si>
  <si>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</si>
  <si>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</si>
  <si>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</si>
  <si>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</si>
  <si>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</si>
  <si>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</si>
  <si>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</si>
  <si>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</si>
  <si>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</si>
  <si>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</si>
  <si>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</si>
  <si>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</si>
  <si>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</si>
  <si>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</si>
  <si>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</si>
  <si>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</si>
  <si>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</si>
  <si>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</si>
  <si>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</si>
  <si>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</si>
  <si>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</si>
  <si>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</si>
  <si>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</si>
  <si>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</si>
  <si>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</si>
  <si>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</si>
  <si>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</si>
  <si>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</si>
  <si>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</si>
  <si>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</si>
  <si>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</si>
  <si>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</si>
  <si>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</si>
  <si>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</si>
  <si>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</si>
  <si>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</si>
  <si>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</si>
  <si>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</si>
  <si>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</si>
  <si>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</si>
  <si>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</si>
  <si>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</si>
  <si>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</si>
  <si>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</si>
  <si>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</si>
  <si>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</si>
  <si>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</si>
  <si>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</si>
  <si>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</si>
  <si>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</si>
  <si>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</si>
  <si>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</si>
  <si>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</si>
  <si>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</si>
  <si>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</si>
  <si>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</si>
  <si>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</si>
  <si>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</si>
  <si>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</si>
  <si>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</si>
  <si>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</si>
  <si>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</si>
  <si>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</si>
  <si>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</si>
  <si>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</si>
  <si>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</si>
  <si>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</si>
  <si>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</si>
  <si>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</si>
  <si>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</si>
  <si>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</si>
  <si>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</si>
  <si>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</si>
  <si>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</si>
  <si>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</si>
  <si>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</si>
  <si>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</si>
  <si>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</si>
  <si>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</si>
  <si>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</si>
  <si>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</si>
  <si>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</si>
  <si>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</si>
  <si>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</si>
  <si>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</si>
  <si>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</si>
  <si>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</si>
  <si>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</si>
  <si>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</si>
  <si>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</si>
  <si>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</si>
  <si>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</si>
  <si>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</si>
  <si>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</si>
  <si>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</si>
  <si>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</si>
  <si>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</si>
  <si>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</si>
  <si>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</si>
  <si>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</si>
  <si>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</si>
  <si>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</si>
  <si>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</si>
  <si>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</si>
  <si>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</si>
  <si>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</si>
  <si>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</si>
  <si>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</si>
  <si>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</si>
  <si>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</si>
  <si>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</si>
  <si>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</si>
  <si>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</si>
  <si>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</si>
  <si>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</si>
  <si>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</si>
  <si>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</si>
  <si>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</si>
  <si>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</si>
  <si>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</si>
  <si>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</si>
  <si>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</si>
  <si>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</si>
  <si>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</si>
  <si>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</si>
  <si>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</si>
  <si>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</si>
  <si>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</si>
  <si>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</si>
  <si>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</si>
  <si>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</si>
  <si>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</si>
  <si>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</si>
  <si>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</si>
  <si>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</si>
  <si>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</si>
  <si>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</si>
  <si>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</si>
  <si>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</si>
  <si>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</si>
  <si>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</si>
  <si>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</si>
  <si>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</si>
  <si>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</si>
  <si>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</si>
  <si>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</si>
  <si>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</si>
  <si>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</si>
  <si>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</si>
  <si>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</si>
  <si>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</si>
  <si>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</si>
  <si>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</si>
  <si>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</si>
  <si>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</si>
  <si>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</si>
  <si>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</si>
  <si>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</si>
  <si>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</si>
  <si>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</si>
  <si>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</si>
  <si>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</si>
  <si>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</si>
  <si>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</si>
  <si>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</si>
  <si>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</si>
  <si>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</si>
  <si>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</si>
  <si>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</si>
  <si>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</si>
  <si>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</si>
  <si>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</si>
  <si>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</si>
  <si>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</si>
  <si>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</si>
  <si>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</si>
  <si>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</si>
  <si>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</si>
  <si>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</si>
  <si>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</si>
  <si>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</si>
  <si>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</si>
  <si>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</si>
  <si>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</si>
  <si>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</si>
  <si>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</si>
  <si>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</si>
  <si>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</si>
  <si>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</si>
  <si>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</si>
  <si>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</si>
  <si>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</si>
  <si>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</si>
  <si>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</si>
  <si>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</si>
  <si>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</si>
  <si>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</si>
  <si>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</si>
  <si>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</si>
  <si>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</si>
  <si>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</si>
  <si>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</si>
  <si>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</si>
  <si>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</si>
  <si>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</si>
  <si>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</si>
  <si>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</si>
  <si>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</si>
  <si>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</si>
  <si>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</si>
  <si>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</si>
  <si>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</si>
  <si>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</si>
  <si>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</si>
  <si>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</si>
  <si>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</si>
  <si>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</si>
  <si>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</si>
  <si>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</si>
  <si>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</si>
  <si>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</si>
  <si>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</si>
  <si>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</si>
  <si>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</si>
  <si>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</si>
  <si>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</si>
  <si>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</si>
  <si>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</si>
  <si>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</si>
  <si>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</si>
  <si>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</si>
  <si>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</si>
  <si>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</si>
  <si>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</si>
  <si>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</si>
  <si>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</si>
  <si>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</si>
  <si>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</si>
  <si>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</si>
  <si>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</si>
  <si>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</si>
  <si>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</si>
  <si>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</si>
  <si>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</si>
  <si>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</si>
  <si>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</si>
  <si>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</si>
  <si>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</si>
  <si>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</si>
  <si>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</si>
  <si>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</si>
  <si>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</si>
  <si>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</si>
  <si>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</si>
  <si>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</si>
  <si>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</si>
  <si>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</si>
  <si>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</si>
  <si>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</si>
  <si>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</si>
  <si>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</si>
  <si>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</si>
  <si>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</si>
  <si>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</si>
  <si>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</si>
  <si>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</si>
  <si>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</si>
  <si>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</si>
  <si>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</si>
  <si>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</si>
  <si>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</si>
  <si>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</si>
  <si>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</si>
  <si>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</si>
  <si>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</si>
  <si>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</si>
  <si>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</si>
  <si>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</si>
  <si>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</si>
  <si>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</si>
  <si>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</si>
  <si>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</si>
  <si>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</si>
  <si>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</si>
  <si>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</si>
  <si>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</si>
  <si>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</si>
  <si>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</si>
  <si>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</si>
  <si>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</si>
  <si>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</si>
  <si>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</si>
  <si>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</si>
  <si>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</si>
  <si>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</si>
  <si>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</si>
  <si>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</si>
  <si>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</si>
  <si>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</si>
  <si>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</si>
  <si>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</si>
  <si>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</si>
  <si>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</si>
  <si>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</si>
  <si>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</si>
  <si>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</si>
  <si>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</si>
  <si>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</si>
  <si>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</si>
  <si>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</si>
  <si>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</si>
  <si>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</si>
  <si>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</si>
  <si>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</si>
  <si>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</si>
  <si>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</si>
  <si>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</si>
  <si>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</si>
  <si>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</si>
  <si>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</si>
  <si>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</si>
  <si>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</si>
  <si>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</si>
  <si>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</si>
  <si>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</si>
  <si>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</si>
  <si>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</si>
  <si>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</si>
  <si>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</si>
  <si>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</si>
  <si>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</si>
  <si>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</si>
  <si>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</si>
  <si>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</si>
  <si>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</si>
  <si>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</si>
  <si>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</si>
  <si>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</si>
  <si>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</si>
  <si>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</si>
  <si>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</si>
  <si>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</si>
  <si>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</si>
  <si>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</si>
  <si>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</si>
  <si>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</si>
  <si>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</si>
  <si>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</si>
  <si>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</si>
  <si>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</si>
  <si>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</si>
  <si>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</si>
  <si>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</si>
  <si>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</si>
  <si>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</si>
  <si>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</si>
  <si>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</si>
  <si>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</si>
  <si>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</si>
  <si>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</si>
  <si>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</si>
  <si>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</si>
  <si>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</si>
  <si>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</si>
  <si>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</si>
  <si>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</si>
  <si>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</si>
  <si>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</si>
  <si>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</si>
  <si>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</si>
  <si>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</si>
  <si>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</si>
  <si>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</si>
  <si>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</si>
  <si>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</si>
  <si>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</si>
  <si>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</si>
  <si>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</si>
  <si>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</si>
  <si>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</si>
  <si>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</si>
  <si>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</si>
  <si>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</si>
  <si>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</si>
  <si>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</si>
  <si>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</si>
  <si>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</si>
  <si>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</si>
  <si>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</si>
  <si>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</si>
  <si>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</si>
  <si>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</si>
  <si>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</si>
  <si>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</si>
  <si>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</si>
  <si>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</si>
  <si>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</si>
  <si>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</si>
  <si>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</si>
  <si>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</si>
  <si>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</si>
  <si>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</si>
  <si>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</si>
  <si>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</si>
  <si>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</si>
  <si>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</si>
  <si>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</si>
  <si>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</si>
  <si>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</si>
  <si>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</si>
  <si>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</si>
  <si>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</si>
  <si>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</si>
  <si>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</si>
  <si>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</si>
  <si>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</si>
  <si>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</si>
  <si>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</si>
  <si>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</si>
  <si>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</si>
  <si>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</si>
  <si>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</si>
  <si>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</si>
  <si>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</si>
  <si>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</si>
  <si>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</si>
  <si>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</si>
  <si>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</si>
  <si>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</si>
  <si>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</si>
  <si>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</si>
  <si>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</si>
  <si>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</si>
  <si>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</si>
  <si>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</si>
  <si>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</si>
  <si>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</si>
  <si>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</si>
  <si>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</si>
  <si>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</si>
  <si>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</si>
  <si>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</si>
  <si>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</si>
  <si>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</si>
  <si>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</si>
  <si>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</si>
  <si>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</si>
  <si>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</si>
  <si>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</si>
  <si>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</si>
  <si>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</si>
  <si>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</si>
  <si>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</si>
  <si>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</si>
  <si>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</si>
  <si>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</si>
  <si>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</si>
  <si>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</si>
  <si>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</si>
  <si>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</si>
  <si>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</si>
  <si>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</si>
  <si>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</si>
  <si>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</si>
  <si>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</si>
  <si>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</si>
  <si>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</si>
  <si>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</si>
  <si>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</si>
  <si>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</si>
  <si>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</si>
  <si>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</si>
  <si>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</si>
  <si>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</si>
  <si>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</si>
  <si>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</si>
  <si>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</si>
  <si>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</si>
  <si>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</si>
  <si>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</si>
  <si>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</si>
  <si>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</si>
  <si>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</si>
  <si>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</si>
  <si>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</si>
  <si>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</si>
  <si>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</si>
  <si>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</si>
  <si>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</si>
  <si>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</si>
  <si>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</si>
  <si>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</si>
  <si>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</si>
  <si>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</si>
  <si>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</si>
  <si>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</si>
  <si>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</si>
  <si>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</si>
  <si>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</si>
  <si>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</si>
  <si>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</si>
  <si>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</si>
  <si>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</si>
  <si>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</si>
  <si>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</si>
  <si>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</si>
  <si>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</si>
  <si>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</si>
  <si>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</si>
  <si>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</si>
  <si>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</si>
  <si>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</si>
  <si>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</si>
  <si>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</si>
  <si>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</si>
  <si>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</si>
  <si>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</si>
  <si>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</si>
  <si>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</si>
  <si>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</si>
  <si>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</si>
  <si>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</si>
  <si>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</si>
  <si>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</si>
  <si>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</si>
  <si>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</si>
  <si>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</si>
  <si>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</si>
  <si>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</si>
  <si>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</si>
  <si>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</si>
  <si>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</si>
  <si>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</si>
  <si>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</si>
  <si>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</si>
  <si>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</si>
  <si>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</si>
  <si>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</si>
  <si>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</si>
  <si>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</si>
  <si>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</si>
  <si>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</si>
  <si>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</si>
  <si>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</si>
  <si>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</si>
  <si>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</si>
  <si>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</si>
  <si>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</si>
  <si>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</si>
  <si>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</si>
  <si>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</si>
  <si>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</si>
  <si>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</si>
  <si>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</si>
  <si>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</si>
  <si>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</si>
  <si>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</si>
  <si>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</si>
  <si>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</si>
  <si>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</si>
  <si>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</si>
  <si>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</si>
  <si>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</si>
  <si>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</si>
  <si>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</si>
  <si>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</si>
  <si>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</si>
  <si>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</si>
  <si>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</si>
  <si>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</si>
  <si>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</si>
  <si>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</si>
  <si>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</si>
  <si>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</si>
  <si>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</si>
  <si>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</si>
  <si>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</si>
  <si>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</si>
  <si>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</si>
  <si>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</si>
  <si>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</si>
  <si>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</si>
  <si>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</si>
  <si>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</si>
  <si>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</si>
  <si>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</si>
  <si>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</si>
  <si>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</si>
  <si>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</si>
  <si>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</si>
  <si>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</si>
  <si>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</si>
  <si>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</si>
  <si>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</si>
  <si>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</si>
  <si>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</si>
  <si>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</si>
  <si>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</si>
  <si>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</si>
  <si>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</si>
  <si>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</si>
  <si>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</si>
  <si>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</si>
  <si>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</si>
  <si>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</si>
  <si>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</si>
  <si>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</si>
  <si>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</si>
  <si>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</si>
  <si>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</si>
  <si>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</si>
  <si>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</si>
  <si>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</si>
  <si>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</si>
  <si>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</si>
  <si>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</si>
  <si>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</si>
  <si>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</si>
  <si>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</si>
  <si>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</si>
  <si>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</si>
  <si>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</si>
  <si>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</si>
  <si>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</si>
  <si>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</si>
  <si>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</si>
  <si>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</si>
  <si>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</si>
  <si>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</si>
  <si>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</si>
  <si>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</si>
  <si>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</si>
  <si>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</si>
  <si>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</si>
  <si>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</si>
  <si>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</si>
  <si>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</si>
  <si>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</si>
  <si>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</si>
  <si>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</si>
  <si>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</si>
  <si>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</si>
  <si>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</si>
  <si>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</si>
  <si>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</si>
  <si>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</si>
  <si>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</si>
  <si>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</si>
  <si>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</si>
  <si>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</si>
  <si>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</si>
  <si>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</si>
  <si>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</si>
  <si>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</si>
  <si>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</si>
  <si>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</si>
  <si>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</si>
  <si>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</si>
  <si>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</si>
  <si>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</si>
  <si>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</si>
  <si>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</si>
  <si>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</si>
  <si>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</si>
  <si>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</si>
  <si>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</si>
  <si>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</si>
  <si>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</si>
  <si>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</si>
  <si>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</si>
  <si>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</si>
  <si>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</si>
  <si>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</si>
  <si>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</si>
  <si>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</si>
  <si>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</si>
  <si>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</si>
  <si>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</si>
  <si>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</si>
  <si>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</si>
  <si>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</si>
  <si>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</si>
  <si>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</si>
  <si>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</si>
  <si>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</si>
  <si>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</si>
  <si>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</si>
  <si>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</si>
  <si>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</si>
  <si>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</si>
  <si>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</si>
  <si>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</si>
  <si>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</si>
  <si>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</si>
  <si>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</si>
  <si>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</si>
  <si>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</si>
  <si>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</si>
  <si>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</si>
  <si>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</si>
  <si>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</si>
  <si>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</si>
  <si>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</si>
  <si>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</si>
  <si>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</si>
  <si>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</si>
  <si>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</si>
  <si>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</si>
  <si>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</si>
  <si>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</si>
  <si>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</si>
  <si>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</si>
  <si>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</si>
  <si>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</si>
  <si>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</si>
  <si>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</si>
  <si>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</si>
  <si>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</si>
  <si>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</si>
  <si>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</si>
  <si>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</si>
  <si>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</si>
  <si>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</si>
  <si>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</si>
  <si>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</si>
  <si>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</si>
  <si>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</si>
  <si>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</si>
  <si>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</si>
  <si>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</si>
  <si>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</si>
  <si>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</si>
  <si>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</si>
  <si>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</si>
  <si>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</si>
  <si>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</si>
  <si>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</si>
  <si>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</si>
  <si>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</si>
  <si>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</si>
  <si>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</si>
  <si>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</si>
  <si>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</si>
  <si>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</si>
  <si>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</si>
  <si>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</si>
  <si>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</si>
  <si>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</si>
  <si>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</si>
  <si>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</si>
  <si>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</si>
  <si>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</si>
  <si>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</si>
  <si>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</si>
  <si>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</si>
  <si>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</si>
  <si>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</si>
  <si>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</si>
  <si>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</si>
  <si>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</si>
  <si>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</si>
  <si>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</si>
  <si>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</si>
  <si>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</si>
  <si>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</si>
  <si>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</si>
  <si>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</si>
  <si>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</si>
  <si>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</si>
  <si>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</si>
  <si>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</si>
  <si>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</si>
  <si>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</si>
  <si>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</si>
  <si>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</si>
  <si>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</si>
  <si>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</si>
  <si>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</si>
  <si>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</si>
  <si>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</si>
  <si>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</si>
  <si>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</si>
  <si>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</si>
  <si>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</si>
  <si>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</si>
  <si>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</si>
  <si>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</si>
  <si>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</si>
  <si>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</si>
  <si>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</si>
  <si>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</si>
  <si>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</si>
  <si>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</si>
  <si>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</si>
  <si>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</si>
  <si>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</si>
  <si>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</si>
  <si>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</si>
  <si>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</si>
  <si>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</si>
  <si>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</si>
  <si>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</si>
  <si>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</si>
  <si>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</si>
  <si>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</si>
  <si>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</si>
  <si>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</si>
  <si>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</si>
  <si>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</si>
  <si>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</si>
  <si>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</si>
  <si>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</si>
  <si>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</si>
  <si>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</si>
  <si>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</si>
  <si>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</si>
  <si>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</si>
  <si>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</si>
  <si>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</si>
  <si>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</si>
  <si>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</si>
  <si>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</si>
  <si>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</si>
  <si>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</si>
  <si>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</si>
  <si>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</si>
  <si>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</si>
  <si>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</si>
  <si>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</si>
  <si>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</si>
  <si>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</si>
  <si>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</si>
  <si>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</si>
  <si>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</si>
  <si>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</si>
  <si>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</si>
  <si>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</si>
  <si>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</si>
  <si>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</si>
  <si>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</si>
  <si>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</si>
  <si>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</si>
  <si>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</si>
  <si>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</si>
  <si>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</si>
  <si>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</si>
  <si>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</si>
  <si>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</si>
  <si>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</si>
  <si>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</si>
  <si>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</si>
  <si>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</si>
  <si>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</si>
  <si>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</si>
  <si>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</si>
  <si>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</si>
  <si>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</si>
  <si>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</si>
  <si>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</si>
  <si>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</si>
  <si>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</si>
  <si>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</si>
  <si>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</si>
  <si>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</si>
  <si>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</si>
  <si>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</si>
  <si>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</si>
  <si>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</si>
  <si>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</si>
  <si>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</si>
  <si>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</si>
  <si>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</si>
  <si>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</si>
  <si>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</si>
  <si>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</si>
  <si>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</si>
  <si>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</si>
  <si>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</si>
  <si>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</si>
  <si>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</si>
  <si>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</si>
  <si>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</si>
  <si>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</si>
  <si>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</si>
  <si>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</si>
  <si>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</si>
  <si>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</si>
  <si>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</si>
  <si>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</si>
  <si>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</si>
  <si>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</si>
  <si>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</si>
  <si>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</si>
  <si>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</si>
  <si>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</si>
  <si>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</si>
  <si>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</si>
  <si>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</si>
  <si>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</si>
  <si>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</si>
  <si>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</si>
  <si>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</si>
  <si>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</si>
  <si>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</si>
  <si>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</si>
  <si>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</si>
  <si>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</si>
  <si>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</si>
  <si>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</si>
  <si>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</si>
  <si>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</si>
  <si>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</si>
  <si>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</si>
  <si>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</si>
  <si>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</si>
  <si>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</si>
  <si>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</si>
  <si>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</si>
  <si>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</si>
  <si>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</si>
  <si>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</si>
  <si>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</si>
  <si>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</si>
  <si>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</si>
  <si>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</si>
  <si>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</si>
  <si>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</si>
  <si>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</si>
  <si>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</si>
  <si>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</si>
  <si>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</si>
  <si>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</si>
  <si>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</si>
  <si>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</si>
  <si>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</si>
  <si>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</si>
  <si>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</si>
  <si>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</si>
  <si>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</si>
  <si>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</si>
  <si>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</si>
  <si>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</si>
  <si>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</si>
  <si>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</si>
  <si>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</si>
  <si>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</si>
  <si>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</si>
  <si>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</si>
  <si>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</si>
  <si>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</si>
  <si>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</si>
  <si>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</si>
  <si>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</si>
  <si>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</si>
  <si>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</si>
  <si>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</si>
  <si>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</si>
  <si>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</si>
  <si>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</si>
  <si>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</si>
  <si>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</si>
  <si>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</si>
  <si>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</si>
  <si>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</si>
  <si>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</si>
  <si>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</si>
  <si>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</si>
  <si>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</si>
  <si>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</si>
  <si>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</si>
  <si>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</si>
  <si>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</si>
  <si>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</si>
  <si>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</si>
  <si>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</si>
  <si>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</si>
  <si>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</si>
  <si>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</si>
  <si>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</si>
  <si>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</si>
  <si>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</si>
  <si>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</si>
  <si>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</si>
  <si>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</si>
  <si>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</si>
  <si>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</si>
  <si>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</si>
  <si>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</si>
  <si>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</si>
  <si>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</si>
  <si>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</si>
  <si>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</si>
  <si>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</si>
  <si>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</si>
  <si>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</si>
  <si>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</si>
  <si>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</si>
  <si>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</si>
  <si>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</si>
  <si>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</si>
  <si>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</si>
  <si>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</si>
  <si>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</si>
  <si>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</si>
  <si>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</si>
  <si>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</si>
  <si>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</si>
  <si>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</si>
  <si>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</si>
  <si>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</si>
  <si>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</si>
  <si>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</si>
  <si>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</si>
  <si>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</si>
  <si>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</si>
  <si>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</si>
  <si>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</si>
  <si>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</si>
  <si>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</si>
  <si>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</si>
  <si>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</si>
  <si>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</si>
  <si>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</si>
  <si>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</si>
  <si>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</si>
  <si>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</si>
  <si>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</si>
  <si>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</si>
  <si>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</si>
  <si>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</si>
  <si>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</si>
  <si>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</si>
  <si>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</si>
  <si>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</si>
  <si>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</si>
  <si>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</si>
  <si>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</si>
  <si>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</si>
  <si>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</si>
  <si>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</si>
  <si>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</si>
  <si>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</si>
  <si>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</si>
  <si>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</si>
  <si>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</si>
  <si>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</si>
  <si>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</si>
  <si>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</si>
  <si>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</si>
  <si>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</si>
  <si>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</si>
  <si>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</si>
  <si>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</si>
  <si>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</si>
  <si>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</si>
  <si>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</si>
  <si>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</si>
  <si>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</si>
  <si>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</si>
  <si>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</si>
  <si>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</si>
  <si>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</si>
  <si>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</si>
  <si>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</si>
  <si>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</si>
  <si>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</si>
  <si>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</si>
  <si>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</si>
  <si>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</si>
  <si>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</si>
  <si>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</si>
  <si>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</si>
  <si>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</si>
  <si>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</si>
  <si>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</si>
  <si>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</si>
  <si>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</si>
  <si>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</si>
  <si>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</si>
  <si>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</si>
  <si>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</si>
  <si>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</si>
  <si>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</si>
  <si>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</si>
  <si>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</si>
  <si>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</si>
  <si>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</si>
  <si>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</si>
  <si>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</si>
  <si>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</si>
  <si>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</si>
  <si>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</si>
  <si>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</si>
  <si>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</si>
  <si>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</si>
  <si>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</si>
  <si>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</si>
  <si>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</si>
  <si>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</si>
  <si>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</si>
  <si>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</si>
  <si>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</si>
  <si>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</si>
  <si>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</si>
  <si>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</si>
  <si>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</si>
  <si>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</si>
  <si>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</si>
  <si>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</si>
  <si>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</si>
  <si>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</si>
  <si>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</si>
  <si>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</si>
  <si>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</si>
  <si>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</si>
  <si>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</si>
  <si>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</si>
  <si>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</si>
  <si>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</si>
  <si>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</si>
  <si>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</si>
  <si>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</si>
  <si>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</si>
  <si>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</si>
  <si>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</si>
  <si>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</si>
  <si>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</si>
  <si>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</si>
  <si>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</si>
  <si>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</si>
  <si>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</si>
  <si>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</si>
  <si>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</si>
  <si>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</si>
  <si>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</si>
  <si>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</si>
  <si>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</si>
  <si>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</si>
  <si>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</si>
  <si>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</si>
  <si>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</si>
  <si>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</si>
  <si>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</si>
  <si>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</si>
  <si>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</si>
  <si>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</si>
  <si>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</si>
  <si>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</si>
  <si>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</si>
  <si>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</si>
  <si>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</si>
  <si>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</si>
  <si>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</si>
  <si>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</si>
  <si>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</si>
  <si>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</si>
  <si>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</si>
  <si>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</si>
  <si>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</si>
  <si>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</si>
  <si>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</si>
  <si>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</si>
  <si>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</si>
  <si>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</si>
  <si>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</si>
  <si>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</si>
  <si>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</si>
  <si>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</si>
  <si>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</si>
  <si>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</si>
  <si>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</si>
  <si>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</si>
  <si>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</si>
  <si>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</si>
  <si>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</si>
  <si>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</si>
  <si>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</si>
  <si>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</si>
  <si>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</si>
  <si>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</si>
  <si>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</si>
  <si>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</si>
  <si>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</si>
  <si>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</si>
  <si>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</si>
  <si>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</si>
  <si>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</si>
  <si>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</si>
  <si>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</si>
  <si>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</si>
  <si>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</si>
  <si>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</si>
  <si>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</si>
  <si>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</si>
  <si>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</si>
  <si>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</si>
  <si>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</si>
  <si>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</si>
  <si>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</si>
  <si>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</si>
  <si>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</si>
  <si>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</si>
  <si>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</si>
  <si>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</si>
  <si>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</si>
  <si>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</si>
  <si>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</si>
  <si>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</si>
  <si>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</si>
  <si>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</si>
  <si>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</si>
  <si>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</si>
  <si>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</si>
  <si>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</si>
  <si>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</si>
  <si>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</si>
  <si>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</si>
  <si>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</si>
  <si>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</si>
  <si>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</si>
  <si>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</si>
  <si>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</si>
  <si>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</si>
  <si>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</si>
  <si>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</si>
  <si>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</si>
  <si>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</si>
  <si>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</si>
  <si>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</si>
  <si>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</si>
  <si>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</si>
  <si>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</si>
  <si>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</si>
  <si>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</si>
  <si>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</si>
  <si>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</si>
  <si>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</si>
  <si>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</si>
  <si>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</si>
  <si>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</si>
  <si>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</si>
  <si>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</si>
  <si>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</si>
  <si>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</si>
  <si>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</si>
  <si>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</si>
  <si>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</si>
  <si>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</si>
  <si>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</si>
  <si>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</si>
  <si>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</si>
  <si>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</si>
  <si>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</si>
  <si>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</si>
  <si>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</si>
  <si>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</si>
  <si>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</si>
  <si>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</si>
  <si>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</si>
  <si>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</si>
  <si>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</si>
  <si>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</si>
  <si>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</si>
  <si>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</si>
  <si>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</si>
  <si>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</si>
  <si>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</si>
  <si>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</si>
  <si>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</si>
  <si>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</si>
  <si>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</si>
  <si>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</si>
  <si>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</si>
  <si>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</si>
  <si>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</si>
  <si>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</si>
  <si>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</si>
  <si>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</si>
  <si>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</si>
  <si>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</si>
  <si>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</si>
  <si>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</si>
  <si>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</si>
  <si>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</si>
  <si>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</si>
  <si>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</si>
  <si>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</si>
  <si>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</si>
  <si>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</si>
  <si>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</si>
  <si>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</si>
  <si>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</si>
  <si>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</si>
  <si>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</si>
  <si>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</si>
  <si>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</si>
  <si>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</si>
  <si>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</si>
  <si>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</si>
  <si>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</si>
  <si>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</si>
  <si>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</si>
  <si>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</si>
  <si>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</si>
  <si>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</si>
  <si>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</si>
  <si>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</si>
  <si>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</si>
  <si>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</si>
  <si>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</si>
  <si>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</si>
  <si>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</si>
  <si>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</si>
  <si>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</si>
  <si>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</si>
  <si>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</si>
  <si>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</si>
  <si>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</si>
  <si>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</si>
  <si>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24999</t>
  </si>
  <si>
    <t>25000 to 29999</t>
  </si>
  <si>
    <t>30000 to 34999</t>
  </si>
  <si>
    <t>35000 to 39999</t>
  </si>
  <si>
    <t>40000 to 49999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</si>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</sst>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fill>
        <patternFill>
          <bgColor theme="8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EEA8B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EA8B2"/>
      <color rgb="FFF79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CrowdfundingBook.xlsx]Sheet1!PivotTable1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D-4BC1-AF82-662DBD5F08F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D-4BC1-AF82-662DBD5F08F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D-4BC1-AF82-662DBD5F08F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D-4BC1-AF82-662DBD5F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7447359"/>
        <c:axId val="1397447775"/>
      </c:barChart>
      <c:catAx>
        <c:axId val="139744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47775"/>
        <c:crosses val="autoZero"/>
        <c:auto val="1"/>
        <c:lblAlgn val="ctr"/>
        <c:lblOffset val="100"/>
        <c:noMultiLvlLbl val="0"/>
      </c:catAx>
      <c:valAx>
        <c:axId val="13974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4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C-44CD-A465-28A4CE05CC29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C-44CD-A465-28A4CE05CC29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6C-44CD-A465-28A4CE05CC29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6C-44CD-A465-28A4CE05C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7540479"/>
        <c:axId val="1497531327"/>
      </c:barChart>
      <c:catAx>
        <c:axId val="149754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31327"/>
        <c:crosses val="autoZero"/>
        <c:auto val="1"/>
        <c:lblAlgn val="ctr"/>
        <c:lblOffset val="100"/>
        <c:noMultiLvlLbl val="0"/>
      </c:catAx>
      <c:valAx>
        <c:axId val="14975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4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CrowdfundingBook.xlsx]Sheet3!PivotTable3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1-4C7F-8835-8D9CBF0CDF6E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A1-4C7F-8835-8D9CBF0CDF6E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A1-4C7F-8835-8D9CBF0C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64287"/>
        <c:axId val="1517065951"/>
      </c:lineChart>
      <c:catAx>
        <c:axId val="15170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5951"/>
        <c:crosses val="autoZero"/>
        <c:auto val="1"/>
        <c:lblAlgn val="ctr"/>
        <c:lblOffset val="100"/>
        <c:noMultiLvlLbl val="0"/>
      </c:catAx>
      <c:valAx>
        <c:axId val="15170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1</xdr:row>
      <xdr:rowOff>114300</xdr:rowOff>
    </xdr:from>
    <xdr:to>
      <xdr:col>14</xdr:col>
      <xdr:colOff>23812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574148-6C8B-7E6B-E7FC-79DC33970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795336</xdr:colOff>
      <xdr:row>2</xdr:row>
      <xdr:rowOff>180975</xdr:rowOff>
    </xdr:from>
    <xdr:to>
      <xdr:col>15</xdr:col>
      <xdr:colOff>295274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E28A4-EC00-0AD1-7B2F-3FA2B34F5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233362</xdr:colOff>
      <xdr:row>3</xdr:row>
      <xdr:rowOff>104775</xdr:rowOff>
    </xdr:from>
    <xdr:to>
      <xdr:col>13</xdr:col>
      <xdr:colOff>4762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78E3C1-14F1-2ED0-B062-846D79264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tty" refreshedDate="44916.518139583335" createdVersion="8" refreshedVersion="8" minRefreshableVersion="3" recordCount="1000" xr:uid="{3E99555B-0C52-4961-92C7-47B84878703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s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tty" refreshedDate="44916.652352314813" createdVersion="8" refreshedVersion="8" minRefreshableVersion="3" recordCount="1000" xr:uid="{FEB0CBC7-1801-4F1F-B53C-8D05125E43B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s" numFmtId="16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n v="0"/>
    <n v="0"/>
    <x v="0"/>
    <s v="CAD"/>
    <n v="1448690400"/>
    <n v="1450159200"/>
    <x v="0"/>
    <x v="0"/>
    <s v="food/food trucks"/>
    <x v="0"/>
    <x v="0"/>
  </r>
  <r>
    <n v="1"/>
    <x v="1"/>
    <s v="Managed bottom-line architecture"/>
    <n v="1400"/>
    <n v="14560"/>
    <x v="1"/>
    <n v="10.4"/>
    <n v="158"/>
    <n v="92.151898734177209"/>
    <x v="1"/>
    <s v="USD"/>
    <n v="1408424400"/>
    <n v="1408597200"/>
    <x v="0"/>
    <x v="1"/>
    <s v="music/rock"/>
    <x v="1"/>
    <x v="1"/>
  </r>
  <r>
    <n v="2"/>
    <x v="2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x v="0"/>
    <x v="0"/>
    <s v="technology/web"/>
    <x v="2"/>
    <x v="2"/>
  </r>
  <r>
    <n v="3"/>
    <x v="3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x v="0"/>
    <x v="0"/>
    <s v="music/rock"/>
    <x v="1"/>
    <x v="1"/>
  </r>
  <r>
    <n v="4"/>
    <x v="4"/>
    <s v="Proactive foreground core"/>
    <n v="7600"/>
    <n v="5265"/>
    <x v="0"/>
    <n v="0.69276315789473686"/>
    <n v="53"/>
    <n v="99.339622641509436"/>
    <x v="1"/>
    <s v="USD"/>
    <n v="1547964000"/>
    <n v="1548309600"/>
    <x v="0"/>
    <x v="0"/>
    <s v="theater/plays"/>
    <x v="3"/>
    <x v="3"/>
  </r>
  <r>
    <n v="5"/>
    <x v="5"/>
    <s v="Open-source optimizing database"/>
    <n v="7600"/>
    <n v="13195"/>
    <x v="1"/>
    <n v="1.7361842105263159"/>
    <n v="174"/>
    <n v="75.833333333333329"/>
    <x v="3"/>
    <s v="DKK"/>
    <n v="1346130000"/>
    <n v="1347080400"/>
    <x v="0"/>
    <x v="0"/>
    <s v="theater/plays"/>
    <x v="3"/>
    <x v="3"/>
  </r>
  <r>
    <n v="6"/>
    <x v="6"/>
    <s v="Operative upward-trending algorithm"/>
    <n v="5200"/>
    <n v="1090"/>
    <x v="0"/>
    <n v="0.20961538461538462"/>
    <n v="18"/>
    <n v="60.555555555555557"/>
    <x v="4"/>
    <s v="GBP"/>
    <n v="1505278800"/>
    <n v="1505365200"/>
    <x v="0"/>
    <x v="0"/>
    <s v="film &amp; video/documentary"/>
    <x v="4"/>
    <x v="4"/>
  </r>
  <r>
    <n v="7"/>
    <x v="7"/>
    <s v="Centralized cohesive challenge"/>
    <n v="4500"/>
    <n v="14741"/>
    <x v="1"/>
    <n v="3.2757777777777779"/>
    <n v="227"/>
    <n v="64.93832599118943"/>
    <x v="3"/>
    <s v="DKK"/>
    <n v="1439442000"/>
    <n v="1439614800"/>
    <x v="0"/>
    <x v="0"/>
    <s v="theater/plays"/>
    <x v="3"/>
    <x v="3"/>
  </r>
  <r>
    <n v="8"/>
    <x v="8"/>
    <s v="Exclusive attitude-oriented intranet"/>
    <n v="110100"/>
    <n v="21946"/>
    <x v="2"/>
    <n v="0.19932788374205268"/>
    <n v="708"/>
    <n v="30.997175141242938"/>
    <x v="3"/>
    <s v="DKK"/>
    <n v="1281330000"/>
    <n v="1281502800"/>
    <x v="0"/>
    <x v="0"/>
    <s v="theater/plays"/>
    <x v="3"/>
    <x v="3"/>
  </r>
  <r>
    <n v="9"/>
    <x v="9"/>
    <s v="Open-source fresh-thinking model"/>
    <n v="6200"/>
    <n v="3208"/>
    <x v="0"/>
    <n v="0.51741935483870971"/>
    <n v="44"/>
    <n v="72.909090909090907"/>
    <x v="1"/>
    <s v="USD"/>
    <n v="1379566800"/>
    <n v="1383804000"/>
    <x v="0"/>
    <x v="0"/>
    <s v="music/electric music"/>
    <x v="1"/>
    <x v="5"/>
  </r>
  <r>
    <n v="10"/>
    <x v="10"/>
    <s v="Monitored empowering installation"/>
    <n v="5200"/>
    <n v="13838"/>
    <x v="1"/>
    <n v="2.6611538461538462"/>
    <n v="220"/>
    <n v="62.9"/>
    <x v="1"/>
    <s v="USD"/>
    <n v="1281762000"/>
    <n v="1285909200"/>
    <x v="0"/>
    <x v="0"/>
    <s v="film &amp; video/drama"/>
    <x v="4"/>
    <x v="6"/>
  </r>
  <r>
    <n v="11"/>
    <x v="11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x v="0"/>
    <x v="1"/>
    <s v="theater/plays"/>
    <x v="3"/>
    <x v="3"/>
  </r>
  <r>
    <n v="12"/>
    <x v="12"/>
    <s v="Assimilated hybrid intranet"/>
    <n v="6300"/>
    <n v="5629"/>
    <x v="0"/>
    <n v="0.89349206349206345"/>
    <n v="55"/>
    <n v="102.34545454545454"/>
    <x v="1"/>
    <s v="USD"/>
    <n v="1571720400"/>
    <n v="1572411600"/>
    <x v="0"/>
    <x v="0"/>
    <s v="film &amp; video/drama"/>
    <x v="4"/>
    <x v="6"/>
  </r>
  <r>
    <n v="13"/>
    <x v="13"/>
    <s v="Multi-tiered directional open architecture"/>
    <n v="4200"/>
    <n v="10295"/>
    <x v="1"/>
    <n v="2.4511904761904764"/>
    <n v="98"/>
    <n v="105.05102040816327"/>
    <x v="1"/>
    <s v="USD"/>
    <n v="1465621200"/>
    <n v="1466658000"/>
    <x v="0"/>
    <x v="0"/>
    <s v="music/indie rock"/>
    <x v="1"/>
    <x v="7"/>
  </r>
  <r>
    <n v="14"/>
    <x v="14"/>
    <s v="Cloned directional synergy"/>
    <n v="28200"/>
    <n v="18829"/>
    <x v="0"/>
    <n v="0.66769503546099296"/>
    <n v="200"/>
    <n v="94.144999999999996"/>
    <x v="1"/>
    <s v="USD"/>
    <n v="1331013600"/>
    <n v="1333342800"/>
    <x v="0"/>
    <x v="0"/>
    <s v="music/indie rock"/>
    <x v="1"/>
    <x v="7"/>
  </r>
  <r>
    <n v="15"/>
    <x v="15"/>
    <s v="Extended eco-centric pricing structure"/>
    <n v="81200"/>
    <n v="38414"/>
    <x v="0"/>
    <n v="0.47307881773399013"/>
    <n v="452"/>
    <n v="84.986725663716811"/>
    <x v="1"/>
    <s v="USD"/>
    <n v="1575957600"/>
    <n v="1576303200"/>
    <x v="0"/>
    <x v="0"/>
    <s v="technology/wearables"/>
    <x v="2"/>
    <x v="8"/>
  </r>
  <r>
    <n v="16"/>
    <x v="16"/>
    <s v="Cross-platform systemic adapter"/>
    <n v="1700"/>
    <n v="11041"/>
    <x v="1"/>
    <n v="6.4947058823529416"/>
    <n v="100"/>
    <n v="110.41"/>
    <x v="1"/>
    <s v="USD"/>
    <n v="1390370400"/>
    <n v="1392271200"/>
    <x v="0"/>
    <x v="0"/>
    <s v="publishing/nonfiction"/>
    <x v="5"/>
    <x v="9"/>
  </r>
  <r>
    <n v="17"/>
    <x v="17"/>
    <s v="Seamless 4thgeneration methodology"/>
    <n v="84600"/>
    <n v="134845"/>
    <x v="1"/>
    <n v="1.5939125295508274"/>
    <n v="1249"/>
    <n v="107.96236989591674"/>
    <x v="1"/>
    <s v="USD"/>
    <n v="1294812000"/>
    <n v="1294898400"/>
    <x v="0"/>
    <x v="0"/>
    <s v="film &amp; video/animation"/>
    <x v="4"/>
    <x v="10"/>
  </r>
  <r>
    <n v="18"/>
    <x v="18"/>
    <s v="Exclusive needs-based adapter"/>
    <n v="9100"/>
    <n v="6089"/>
    <x v="3"/>
    <n v="0.66912087912087914"/>
    <n v="135"/>
    <n v="45.103703703703701"/>
    <x v="1"/>
    <s v="USD"/>
    <n v="1536382800"/>
    <n v="1537074000"/>
    <x v="0"/>
    <x v="0"/>
    <s v="theater/plays"/>
    <x v="3"/>
    <x v="3"/>
  </r>
  <r>
    <n v="19"/>
    <x v="19"/>
    <s v="Down-sized cohesive archive"/>
    <n v="62500"/>
    <n v="30331"/>
    <x v="0"/>
    <n v="0.48529600000000001"/>
    <n v="674"/>
    <n v="45.001483679525222"/>
    <x v="1"/>
    <s v="USD"/>
    <n v="1551679200"/>
    <n v="1553490000"/>
    <x v="0"/>
    <x v="1"/>
    <s v="theater/plays"/>
    <x v="3"/>
    <x v="3"/>
  </r>
  <r>
    <n v="20"/>
    <x v="20"/>
    <s v="Proactive composite alliance"/>
    <n v="131800"/>
    <n v="147936"/>
    <x v="1"/>
    <n v="1.1224279210925645"/>
    <n v="1396"/>
    <n v="105.97134670487107"/>
    <x v="1"/>
    <s v="USD"/>
    <n v="1406523600"/>
    <n v="1406523600"/>
    <x v="0"/>
    <x v="0"/>
    <s v="film &amp; video/drama"/>
    <x v="4"/>
    <x v="6"/>
  </r>
  <r>
    <n v="21"/>
    <x v="21"/>
    <s v="Re-engineered intangible definition"/>
    <n v="94000"/>
    <n v="38533"/>
    <x v="0"/>
    <n v="0.40992553191489361"/>
    <n v="558"/>
    <n v="69.055555555555557"/>
    <x v="1"/>
    <s v="USD"/>
    <n v="1313384400"/>
    <n v="1316322000"/>
    <x v="0"/>
    <x v="0"/>
    <s v="theater/plays"/>
    <x v="3"/>
    <x v="3"/>
  </r>
  <r>
    <n v="22"/>
    <x v="22"/>
    <s v="Enhanced dynamic definition"/>
    <n v="59100"/>
    <n v="75690"/>
    <x v="1"/>
    <n v="1.2807106598984772"/>
    <n v="890"/>
    <n v="85.044943820224717"/>
    <x v="1"/>
    <s v="USD"/>
    <n v="1522731600"/>
    <n v="1524027600"/>
    <x v="0"/>
    <x v="0"/>
    <s v="theater/plays"/>
    <x v="3"/>
    <x v="3"/>
  </r>
  <r>
    <n v="23"/>
    <x v="23"/>
    <s v="Devolved next generation adapter"/>
    <n v="4500"/>
    <n v="14942"/>
    <x v="1"/>
    <n v="3.3204444444444445"/>
    <n v="142"/>
    <n v="105.22535211267606"/>
    <x v="4"/>
    <s v="GBP"/>
    <n v="1550124000"/>
    <n v="1554699600"/>
    <x v="0"/>
    <x v="0"/>
    <s v="film &amp; video/documentary"/>
    <x v="4"/>
    <x v="4"/>
  </r>
  <r>
    <n v="24"/>
    <x v="24"/>
    <s v="Cross-platform intermediate frame"/>
    <n v="92400"/>
    <n v="104257"/>
    <x v="1"/>
    <n v="1.1283225108225108"/>
    <n v="2673"/>
    <n v="39.003741114852225"/>
    <x v="1"/>
    <s v="USD"/>
    <n v="1403326800"/>
    <n v="1403499600"/>
    <x v="0"/>
    <x v="0"/>
    <s v="technology/wearables"/>
    <x v="2"/>
    <x v="8"/>
  </r>
  <r>
    <n v="25"/>
    <x v="25"/>
    <s v="Monitored impactful analyzer"/>
    <n v="5500"/>
    <n v="11904"/>
    <x v="1"/>
    <n v="2.1643636363636363"/>
    <n v="163"/>
    <n v="73.030674846625772"/>
    <x v="1"/>
    <s v="USD"/>
    <n v="1305694800"/>
    <n v="1307422800"/>
    <x v="0"/>
    <x v="1"/>
    <s v="games/video games"/>
    <x v="6"/>
    <x v="11"/>
  </r>
  <r>
    <n v="26"/>
    <x v="26"/>
    <s v="Optional responsive customer loyalty"/>
    <n v="107500"/>
    <n v="51814"/>
    <x v="3"/>
    <n v="0.4819906976744186"/>
    <n v="1480"/>
    <n v="35.009459459459457"/>
    <x v="1"/>
    <s v="USD"/>
    <n v="1533013200"/>
    <n v="1535346000"/>
    <x v="0"/>
    <x v="0"/>
    <s v="theater/plays"/>
    <x v="3"/>
    <x v="3"/>
  </r>
  <r>
    <n v="27"/>
    <x v="27"/>
    <s v="Diverse transitional migration"/>
    <n v="2000"/>
    <n v="1599"/>
    <x v="0"/>
    <n v="0.79949999999999999"/>
    <n v="15"/>
    <n v="106.6"/>
    <x v="1"/>
    <s v="USD"/>
    <n v="1443848400"/>
    <n v="1444539600"/>
    <x v="0"/>
    <x v="0"/>
    <s v="music/rock"/>
    <x v="1"/>
    <x v="1"/>
  </r>
  <r>
    <n v="28"/>
    <x v="28"/>
    <s v="Synchronized global task-force"/>
    <n v="130800"/>
    <n v="137635"/>
    <x v="1"/>
    <n v="1.0522553516819573"/>
    <n v="2220"/>
    <n v="61.997747747747745"/>
    <x v="1"/>
    <s v="USD"/>
    <n v="1265695200"/>
    <n v="1267682400"/>
    <x v="0"/>
    <x v="1"/>
    <s v="theater/plays"/>
    <x v="3"/>
    <x v="3"/>
  </r>
  <r>
    <n v="29"/>
    <x v="29"/>
    <s v="Focused 6thgeneration forecast"/>
    <n v="45900"/>
    <n v="150965"/>
    <x v="1"/>
    <n v="3.2889978213507627"/>
    <n v="1606"/>
    <n v="94.000622665006233"/>
    <x v="5"/>
    <s v="CHF"/>
    <n v="1532062800"/>
    <n v="1535518800"/>
    <x v="0"/>
    <x v="0"/>
    <s v="film &amp; video/shorts"/>
    <x v="4"/>
    <x v="12"/>
  </r>
  <r>
    <n v="30"/>
    <x v="30"/>
    <s v="Down-sized analyzing challenge"/>
    <n v="9000"/>
    <n v="14455"/>
    <x v="1"/>
    <n v="1.606111111111111"/>
    <n v="129"/>
    <n v="112.05426356589147"/>
    <x v="1"/>
    <s v="USD"/>
    <n v="1558674000"/>
    <n v="1559106000"/>
    <x v="0"/>
    <x v="0"/>
    <s v="film &amp; video/animation"/>
    <x v="4"/>
    <x v="10"/>
  </r>
  <r>
    <n v="31"/>
    <x v="31"/>
    <s v="Progressive needs-based focus group"/>
    <n v="3500"/>
    <n v="10850"/>
    <x v="1"/>
    <n v="3.1"/>
    <n v="226"/>
    <n v="48.008849557522126"/>
    <x v="4"/>
    <s v="GBP"/>
    <n v="1451973600"/>
    <n v="1454392800"/>
    <x v="0"/>
    <x v="0"/>
    <s v="games/video games"/>
    <x v="6"/>
    <x v="11"/>
  </r>
  <r>
    <n v="32"/>
    <x v="32"/>
    <s v="Ergonomic 6thgeneration success"/>
    <n v="101000"/>
    <n v="87676"/>
    <x v="0"/>
    <n v="0.86807920792079207"/>
    <n v="2307"/>
    <n v="38.004334633723452"/>
    <x v="6"/>
    <s v="EUR"/>
    <n v="1515564000"/>
    <n v="1517896800"/>
    <x v="0"/>
    <x v="0"/>
    <s v="film &amp; video/documentary"/>
    <x v="4"/>
    <x v="4"/>
  </r>
  <r>
    <n v="33"/>
    <x v="33"/>
    <s v="Exclusive interactive approach"/>
    <n v="50200"/>
    <n v="189666"/>
    <x v="1"/>
    <n v="3.7782071713147412"/>
    <n v="5419"/>
    <n v="35.000184535892231"/>
    <x v="1"/>
    <s v="USD"/>
    <n v="1412485200"/>
    <n v="1415685600"/>
    <x v="0"/>
    <x v="0"/>
    <s v="theater/plays"/>
    <x v="3"/>
    <x v="3"/>
  </r>
  <r>
    <n v="34"/>
    <x v="34"/>
    <s v="Reverse-engineered asynchronous archive"/>
    <n v="9300"/>
    <n v="14025"/>
    <x v="1"/>
    <n v="1.5080645161290323"/>
    <n v="165"/>
    <n v="85"/>
    <x v="1"/>
    <s v="USD"/>
    <n v="1490245200"/>
    <n v="1490677200"/>
    <x v="0"/>
    <x v="0"/>
    <s v="film &amp; video/documentary"/>
    <x v="4"/>
    <x v="4"/>
  </r>
  <r>
    <n v="35"/>
    <x v="35"/>
    <s v="Synergized intangible challenge"/>
    <n v="125500"/>
    <n v="188628"/>
    <x v="1"/>
    <n v="1.5030119521912351"/>
    <n v="1965"/>
    <n v="95.993893129770996"/>
    <x v="3"/>
    <s v="DKK"/>
    <n v="1547877600"/>
    <n v="1551506400"/>
    <x v="0"/>
    <x v="1"/>
    <s v="film &amp; video/drama"/>
    <x v="4"/>
    <x v="6"/>
  </r>
  <r>
    <n v="36"/>
    <x v="36"/>
    <s v="Monitored multi-state encryption"/>
    <n v="700"/>
    <n v="1101"/>
    <x v="1"/>
    <n v="1.572857142857143"/>
    <n v="16"/>
    <n v="68.8125"/>
    <x v="1"/>
    <s v="USD"/>
    <n v="1298700000"/>
    <n v="1300856400"/>
    <x v="0"/>
    <x v="0"/>
    <s v="theater/plays"/>
    <x v="3"/>
    <x v="3"/>
  </r>
  <r>
    <n v="37"/>
    <x v="37"/>
    <s v="Profound attitude-oriented functionalities"/>
    <n v="8100"/>
    <n v="11339"/>
    <x v="1"/>
    <n v="1.3998765432098765"/>
    <n v="107"/>
    <n v="105.97196261682242"/>
    <x v="1"/>
    <s v="USD"/>
    <n v="1570338000"/>
    <n v="1573192800"/>
    <x v="0"/>
    <x v="1"/>
    <s v="publishing/fiction"/>
    <x v="5"/>
    <x v="13"/>
  </r>
  <r>
    <n v="38"/>
    <x v="38"/>
    <s v="Digitized client-driven database"/>
    <n v="3100"/>
    <n v="10085"/>
    <x v="1"/>
    <n v="3.2532258064516131"/>
    <n v="134"/>
    <n v="75.261194029850742"/>
    <x v="1"/>
    <s v="USD"/>
    <n v="1287378000"/>
    <n v="1287810000"/>
    <x v="0"/>
    <x v="0"/>
    <s v="photography/photography books"/>
    <x v="7"/>
    <x v="14"/>
  </r>
  <r>
    <n v="39"/>
    <x v="39"/>
    <s v="Organized bi-directional function"/>
    <n v="9900"/>
    <n v="5027"/>
    <x v="0"/>
    <n v="0.50777777777777777"/>
    <n v="88"/>
    <n v="57.125"/>
    <x v="3"/>
    <s v="DKK"/>
    <n v="1361772000"/>
    <n v="1362978000"/>
    <x v="0"/>
    <x v="0"/>
    <s v="theater/plays"/>
    <x v="3"/>
    <x v="3"/>
  </r>
  <r>
    <n v="40"/>
    <x v="40"/>
    <s v="Reduced stable middleware"/>
    <n v="8800"/>
    <n v="14878"/>
    <x v="1"/>
    <n v="1.6906818181818182"/>
    <n v="198"/>
    <n v="75.141414141414145"/>
    <x v="1"/>
    <s v="USD"/>
    <n v="1275714000"/>
    <n v="1277355600"/>
    <x v="0"/>
    <x v="1"/>
    <s v="technology/wearables"/>
    <x v="2"/>
    <x v="8"/>
  </r>
  <r>
    <n v="41"/>
    <x v="41"/>
    <s v="Universal 5thgeneration neural-net"/>
    <n v="5600"/>
    <n v="11924"/>
    <x v="1"/>
    <n v="2.1292857142857144"/>
    <n v="111"/>
    <n v="107.42342342342343"/>
    <x v="6"/>
    <s v="EUR"/>
    <n v="1346734800"/>
    <n v="1348981200"/>
    <x v="0"/>
    <x v="1"/>
    <s v="music/rock"/>
    <x v="1"/>
    <x v="1"/>
  </r>
  <r>
    <n v="42"/>
    <x v="42"/>
    <s v="Virtual uniform frame"/>
    <n v="1800"/>
    <n v="7991"/>
    <x v="1"/>
    <n v="4.4394444444444447"/>
    <n v="222"/>
    <n v="35.995495495495497"/>
    <x v="1"/>
    <s v="USD"/>
    <n v="1309755600"/>
    <n v="1310533200"/>
    <x v="0"/>
    <x v="0"/>
    <s v="food/food trucks"/>
    <x v="0"/>
    <x v="0"/>
  </r>
  <r>
    <n v="43"/>
    <x v="43"/>
    <s v="Profound explicit paradigm"/>
    <n v="90200"/>
    <n v="167717"/>
    <x v="1"/>
    <n v="1.859390243902439"/>
    <n v="6212"/>
    <n v="26.998873148744366"/>
    <x v="1"/>
    <s v="USD"/>
    <n v="1406178000"/>
    <n v="1407560400"/>
    <x v="0"/>
    <x v="0"/>
    <s v="publishing/radio &amp; podcasts"/>
    <x v="5"/>
    <x v="15"/>
  </r>
  <r>
    <n v="44"/>
    <x v="44"/>
    <s v="Visionary real-time groupware"/>
    <n v="1600"/>
    <n v="10541"/>
    <x v="1"/>
    <n v="6.5881249999999998"/>
    <n v="98"/>
    <n v="107.56122448979592"/>
    <x v="3"/>
    <s v="DKK"/>
    <n v="1552798800"/>
    <n v="1552885200"/>
    <x v="0"/>
    <x v="0"/>
    <s v="publishing/fiction"/>
    <x v="5"/>
    <x v="13"/>
  </r>
  <r>
    <n v="45"/>
    <x v="45"/>
    <s v="Networked tertiary Graphical User Interface"/>
    <n v="9500"/>
    <n v="4530"/>
    <x v="0"/>
    <n v="0.4768421052631579"/>
    <n v="48"/>
    <n v="94.375"/>
    <x v="1"/>
    <s v="USD"/>
    <n v="1478062800"/>
    <n v="1479362400"/>
    <x v="0"/>
    <x v="1"/>
    <s v="theater/plays"/>
    <x v="3"/>
    <x v="3"/>
  </r>
  <r>
    <n v="46"/>
    <x v="46"/>
    <s v="Virtual grid-enabled task-force"/>
    <n v="3700"/>
    <n v="4247"/>
    <x v="1"/>
    <n v="1.1478378378378378"/>
    <n v="92"/>
    <n v="46.163043478260867"/>
    <x v="1"/>
    <s v="USD"/>
    <n v="1278565200"/>
    <n v="1280552400"/>
    <x v="0"/>
    <x v="0"/>
    <s v="music/rock"/>
    <x v="1"/>
    <x v="1"/>
  </r>
  <r>
    <n v="47"/>
    <x v="47"/>
    <s v="Function-based multi-state software"/>
    <n v="1500"/>
    <n v="7129"/>
    <x v="1"/>
    <n v="4.7526666666666664"/>
    <n v="149"/>
    <n v="47.845637583892618"/>
    <x v="1"/>
    <s v="USD"/>
    <n v="1396069200"/>
    <n v="1398661200"/>
    <x v="0"/>
    <x v="0"/>
    <s v="theater/plays"/>
    <x v="3"/>
    <x v="3"/>
  </r>
  <r>
    <n v="48"/>
    <x v="48"/>
    <s v="Optimized leadingedge concept"/>
    <n v="33300"/>
    <n v="128862"/>
    <x v="1"/>
    <n v="3.86972972972973"/>
    <n v="2431"/>
    <n v="53.007815713698065"/>
    <x v="1"/>
    <s v="USD"/>
    <n v="1435208400"/>
    <n v="1436245200"/>
    <x v="0"/>
    <x v="0"/>
    <s v="theater/plays"/>
    <x v="3"/>
    <x v="3"/>
  </r>
  <r>
    <n v="49"/>
    <x v="49"/>
    <s v="Sharable holistic interface"/>
    <n v="7200"/>
    <n v="13653"/>
    <x v="1"/>
    <n v="1.89625"/>
    <n v="303"/>
    <n v="45.059405940594061"/>
    <x v="1"/>
    <s v="USD"/>
    <n v="1571547600"/>
    <n v="1575439200"/>
    <x v="0"/>
    <x v="0"/>
    <s v="music/rock"/>
    <x v="1"/>
    <x v="1"/>
  </r>
  <r>
    <n v="50"/>
    <x v="50"/>
    <s v="Down-sized system-worthy secured line"/>
    <n v="100"/>
    <n v="2"/>
    <x v="0"/>
    <n v="0.02"/>
    <n v="1"/>
    <n v="2"/>
    <x v="6"/>
    <s v="EUR"/>
    <n v="1375333200"/>
    <n v="1377752400"/>
    <x v="0"/>
    <x v="0"/>
    <s v="music/metal"/>
    <x v="1"/>
    <x v="16"/>
  </r>
  <r>
    <n v="51"/>
    <x v="51"/>
    <s v="Inverse secondary infrastructure"/>
    <n v="158100"/>
    <n v="145243"/>
    <x v="0"/>
    <n v="0.91867805186590767"/>
    <n v="1467"/>
    <n v="99.006816632583508"/>
    <x v="4"/>
    <s v="GBP"/>
    <n v="1332824400"/>
    <n v="1334206800"/>
    <x v="0"/>
    <x v="1"/>
    <s v="technology/wearables"/>
    <x v="2"/>
    <x v="8"/>
  </r>
  <r>
    <n v="52"/>
    <x v="52"/>
    <s v="Organic foreground leverage"/>
    <n v="7200"/>
    <n v="2459"/>
    <x v="0"/>
    <n v="0.34152777777777776"/>
    <n v="75"/>
    <n v="32.786666666666669"/>
    <x v="1"/>
    <s v="USD"/>
    <n v="1284526800"/>
    <n v="1284872400"/>
    <x v="0"/>
    <x v="0"/>
    <s v="theater/plays"/>
    <x v="3"/>
    <x v="3"/>
  </r>
  <r>
    <n v="53"/>
    <x v="53"/>
    <s v="Reverse-engineered static concept"/>
    <n v="8800"/>
    <n v="12356"/>
    <x v="1"/>
    <n v="1.4040909090909091"/>
    <n v="209"/>
    <n v="59.119617224880386"/>
    <x v="1"/>
    <s v="USD"/>
    <n v="1400562000"/>
    <n v="1403931600"/>
    <x v="0"/>
    <x v="0"/>
    <s v="film &amp; video/drama"/>
    <x v="4"/>
    <x v="6"/>
  </r>
  <r>
    <n v="54"/>
    <x v="54"/>
    <s v="Multi-channeled neutral customer loyalty"/>
    <n v="6000"/>
    <n v="5392"/>
    <x v="0"/>
    <n v="0.89866666666666661"/>
    <n v="120"/>
    <n v="44.93333333333333"/>
    <x v="1"/>
    <s v="USD"/>
    <n v="1520748000"/>
    <n v="1521262800"/>
    <x v="0"/>
    <x v="0"/>
    <s v="technology/wearables"/>
    <x v="2"/>
    <x v="8"/>
  </r>
  <r>
    <n v="55"/>
    <x v="55"/>
    <s v="Reverse-engineered bifurcated strategy"/>
    <n v="6600"/>
    <n v="11746"/>
    <x v="1"/>
    <n v="1.7796969696969698"/>
    <n v="131"/>
    <n v="89.664122137404576"/>
    <x v="1"/>
    <s v="USD"/>
    <n v="1532926800"/>
    <n v="1533358800"/>
    <x v="0"/>
    <x v="0"/>
    <s v="music/jazz"/>
    <x v="1"/>
    <x v="17"/>
  </r>
  <r>
    <n v="56"/>
    <x v="56"/>
    <s v="Horizontal context-sensitive knowledge user"/>
    <n v="8000"/>
    <n v="11493"/>
    <x v="1"/>
    <n v="1.436625"/>
    <n v="164"/>
    <n v="70.079268292682926"/>
    <x v="1"/>
    <s v="USD"/>
    <n v="1420869600"/>
    <n v="1421474400"/>
    <x v="0"/>
    <x v="0"/>
    <s v="technology/wearables"/>
    <x v="2"/>
    <x v="8"/>
  </r>
  <r>
    <n v="57"/>
    <x v="57"/>
    <s v="Cross-group multi-state task-force"/>
    <n v="2900"/>
    <n v="6243"/>
    <x v="1"/>
    <n v="2.1527586206896552"/>
    <n v="201"/>
    <n v="31.059701492537314"/>
    <x v="1"/>
    <s v="USD"/>
    <n v="1504242000"/>
    <n v="1505278800"/>
    <x v="0"/>
    <x v="0"/>
    <s v="games/video games"/>
    <x v="6"/>
    <x v="11"/>
  </r>
  <r>
    <n v="58"/>
    <x v="58"/>
    <s v="Expanded 3rdgeneration strategy"/>
    <n v="2700"/>
    <n v="6132"/>
    <x v="1"/>
    <n v="2.2711111111111113"/>
    <n v="211"/>
    <n v="29.061611374407583"/>
    <x v="1"/>
    <s v="USD"/>
    <n v="1442811600"/>
    <n v="1443934800"/>
    <x v="0"/>
    <x v="0"/>
    <s v="theater/plays"/>
    <x v="3"/>
    <x v="3"/>
  </r>
  <r>
    <n v="59"/>
    <x v="59"/>
    <s v="Assimilated real-time support"/>
    <n v="1400"/>
    <n v="3851"/>
    <x v="1"/>
    <n v="2.7507142857142859"/>
    <n v="128"/>
    <n v="30.0859375"/>
    <x v="1"/>
    <s v="USD"/>
    <n v="1497243600"/>
    <n v="1498539600"/>
    <x v="0"/>
    <x v="1"/>
    <s v="theater/plays"/>
    <x v="3"/>
    <x v="3"/>
  </r>
  <r>
    <n v="60"/>
    <x v="60"/>
    <s v="User-centric regional database"/>
    <n v="94200"/>
    <n v="135997"/>
    <x v="1"/>
    <n v="1.4437048832271762"/>
    <n v="1600"/>
    <n v="84.998125000000002"/>
    <x v="0"/>
    <s v="CAD"/>
    <n v="1342501200"/>
    <n v="1342760400"/>
    <x v="0"/>
    <x v="0"/>
    <s v="theater/plays"/>
    <x v="3"/>
    <x v="3"/>
  </r>
  <r>
    <n v="61"/>
    <x v="61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x v="0"/>
    <x v="0"/>
    <s v="theater/plays"/>
    <x v="3"/>
    <x v="3"/>
  </r>
  <r>
    <n v="62"/>
    <x v="62"/>
    <s v="Organized incremental standardization"/>
    <n v="2000"/>
    <n v="14452"/>
    <x v="1"/>
    <n v="7.226"/>
    <n v="249"/>
    <n v="58.040160642570278"/>
    <x v="1"/>
    <s v="USD"/>
    <n v="1433480400"/>
    <n v="1433566800"/>
    <x v="0"/>
    <x v="0"/>
    <s v="technology/web"/>
    <x v="2"/>
    <x v="2"/>
  </r>
  <r>
    <n v="63"/>
    <x v="63"/>
    <s v="Assimilated didactic open system"/>
    <n v="4700"/>
    <n v="557"/>
    <x v="0"/>
    <n v="0.11851063829787234"/>
    <n v="5"/>
    <n v="111.4"/>
    <x v="1"/>
    <s v="USD"/>
    <n v="1493355600"/>
    <n v="1493874000"/>
    <x v="0"/>
    <x v="0"/>
    <s v="theater/plays"/>
    <x v="3"/>
    <x v="3"/>
  </r>
  <r>
    <n v="64"/>
    <x v="64"/>
    <s v="Vision-oriented logistical intranet"/>
    <n v="2800"/>
    <n v="2734"/>
    <x v="0"/>
    <n v="0.97642857142857142"/>
    <n v="38"/>
    <n v="71.94736842105263"/>
    <x v="1"/>
    <s v="USD"/>
    <n v="1530507600"/>
    <n v="1531803600"/>
    <x v="0"/>
    <x v="1"/>
    <s v="technology/web"/>
    <x v="2"/>
    <x v="2"/>
  </r>
  <r>
    <n v="65"/>
    <x v="65"/>
    <s v="Mandatory incremental projection"/>
    <n v="6100"/>
    <n v="14405"/>
    <x v="1"/>
    <n v="2.3614754098360655"/>
    <n v="236"/>
    <n v="61.038135593220339"/>
    <x v="1"/>
    <s v="USD"/>
    <n v="1296108000"/>
    <n v="1296712800"/>
    <x v="0"/>
    <x v="0"/>
    <s v="theater/plays"/>
    <x v="3"/>
    <x v="3"/>
  </r>
  <r>
    <n v="66"/>
    <x v="66"/>
    <s v="Grass-roots needs-based encryption"/>
    <n v="2900"/>
    <n v="1307"/>
    <x v="0"/>
    <n v="0.45068965517241377"/>
    <n v="12"/>
    <n v="108.91666666666667"/>
    <x v="1"/>
    <s v="USD"/>
    <n v="1428469200"/>
    <n v="1428901200"/>
    <x v="0"/>
    <x v="1"/>
    <s v="theater/plays"/>
    <x v="3"/>
    <x v="3"/>
  </r>
  <r>
    <n v="67"/>
    <x v="67"/>
    <s v="Team-oriented 6thgeneration middleware"/>
    <n v="72600"/>
    <n v="117892"/>
    <x v="1"/>
    <n v="1.6238567493112948"/>
    <n v="4065"/>
    <n v="29.001722017220171"/>
    <x v="4"/>
    <s v="GBP"/>
    <n v="1264399200"/>
    <n v="1264831200"/>
    <x v="0"/>
    <x v="1"/>
    <s v="technology/wearables"/>
    <x v="2"/>
    <x v="8"/>
  </r>
  <r>
    <n v="68"/>
    <x v="68"/>
    <s v="Inverse multi-tasking installation"/>
    <n v="5700"/>
    <n v="14508"/>
    <x v="1"/>
    <n v="2.5452631578947367"/>
    <n v="246"/>
    <n v="58.975609756097562"/>
    <x v="6"/>
    <s v="EUR"/>
    <n v="1501131600"/>
    <n v="1505192400"/>
    <x v="0"/>
    <x v="1"/>
    <s v="theater/plays"/>
    <x v="3"/>
    <x v="3"/>
  </r>
  <r>
    <n v="69"/>
    <x v="69"/>
    <s v="Switchable disintermediate moderator"/>
    <n v="7900"/>
    <n v="1901"/>
    <x v="3"/>
    <n v="0.24063291139240506"/>
    <n v="17"/>
    <n v="111.82352941176471"/>
    <x v="1"/>
    <s v="USD"/>
    <n v="1292738400"/>
    <n v="1295676000"/>
    <x v="0"/>
    <x v="0"/>
    <s v="theater/plays"/>
    <x v="3"/>
    <x v="3"/>
  </r>
  <r>
    <n v="70"/>
    <x v="70"/>
    <s v="Re-engineered 24/7 task-force"/>
    <n v="128000"/>
    <n v="158389"/>
    <x v="1"/>
    <n v="1.2374140625000001"/>
    <n v="2475"/>
    <n v="63.995555555555555"/>
    <x v="6"/>
    <s v="EUR"/>
    <n v="1288674000"/>
    <n v="1292911200"/>
    <x v="0"/>
    <x v="1"/>
    <s v="theater/plays"/>
    <x v="3"/>
    <x v="3"/>
  </r>
  <r>
    <n v="71"/>
    <x v="71"/>
    <s v="Organic object-oriented budgetary management"/>
    <n v="6000"/>
    <n v="6484"/>
    <x v="1"/>
    <n v="1.0806666666666667"/>
    <n v="76"/>
    <n v="85.315789473684205"/>
    <x v="1"/>
    <s v="USD"/>
    <n v="1575093600"/>
    <n v="1575439200"/>
    <x v="0"/>
    <x v="0"/>
    <s v="theater/plays"/>
    <x v="3"/>
    <x v="3"/>
  </r>
  <r>
    <n v="72"/>
    <x v="72"/>
    <s v="Seamless coherent parallelism"/>
    <n v="600"/>
    <n v="4022"/>
    <x v="1"/>
    <n v="6.7033333333333331"/>
    <n v="54"/>
    <n v="74.481481481481481"/>
    <x v="1"/>
    <s v="USD"/>
    <n v="1435726800"/>
    <n v="1438837200"/>
    <x v="0"/>
    <x v="0"/>
    <s v="film &amp; video/animation"/>
    <x v="4"/>
    <x v="10"/>
  </r>
  <r>
    <n v="73"/>
    <x v="73"/>
    <s v="Cross-platform even-keeled initiative"/>
    <n v="1400"/>
    <n v="9253"/>
    <x v="1"/>
    <n v="6.609285714285714"/>
    <n v="88"/>
    <n v="105.14772727272727"/>
    <x v="1"/>
    <s v="USD"/>
    <n v="1480226400"/>
    <n v="1480485600"/>
    <x v="0"/>
    <x v="0"/>
    <s v="music/jazz"/>
    <x v="1"/>
    <x v="17"/>
  </r>
  <r>
    <n v="74"/>
    <x v="74"/>
    <s v="Progressive tertiary framework"/>
    <n v="3900"/>
    <n v="4776"/>
    <x v="1"/>
    <n v="1.2246153846153847"/>
    <n v="85"/>
    <n v="56.188235294117646"/>
    <x v="4"/>
    <s v="GBP"/>
    <n v="1459054800"/>
    <n v="1459141200"/>
    <x v="0"/>
    <x v="0"/>
    <s v="music/metal"/>
    <x v="1"/>
    <x v="16"/>
  </r>
  <r>
    <n v="75"/>
    <x v="75"/>
    <s v="Multi-layered dynamic protocol"/>
    <n v="9700"/>
    <n v="14606"/>
    <x v="1"/>
    <n v="1.5057731958762886"/>
    <n v="170"/>
    <n v="85.917647058823533"/>
    <x v="1"/>
    <s v="USD"/>
    <n v="1531630800"/>
    <n v="1532322000"/>
    <x v="0"/>
    <x v="0"/>
    <s v="photography/photography books"/>
    <x v="7"/>
    <x v="14"/>
  </r>
  <r>
    <n v="76"/>
    <x v="76"/>
    <s v="Horizontal next generation function"/>
    <n v="122900"/>
    <n v="95993"/>
    <x v="0"/>
    <n v="0.78106590724165992"/>
    <n v="1684"/>
    <n v="57.00296912114014"/>
    <x v="1"/>
    <s v="USD"/>
    <n v="1421992800"/>
    <n v="1426222800"/>
    <x v="1"/>
    <x v="1"/>
    <s v="theater/plays"/>
    <x v="3"/>
    <x v="3"/>
  </r>
  <r>
    <n v="77"/>
    <x v="77"/>
    <s v="Pre-emptive impactful model"/>
    <n v="9500"/>
    <n v="4460"/>
    <x v="0"/>
    <n v="0.46947368421052632"/>
    <n v="56"/>
    <n v="79.642857142857139"/>
    <x v="1"/>
    <s v="USD"/>
    <n v="1285563600"/>
    <n v="1286773200"/>
    <x v="0"/>
    <x v="1"/>
    <s v="film &amp; video/animation"/>
    <x v="4"/>
    <x v="10"/>
  </r>
  <r>
    <n v="78"/>
    <x v="78"/>
    <s v="User-centric bifurcated knowledge user"/>
    <n v="4500"/>
    <n v="13536"/>
    <x v="1"/>
    <n v="3.008"/>
    <n v="330"/>
    <n v="41.018181818181816"/>
    <x v="1"/>
    <s v="USD"/>
    <n v="1523854800"/>
    <n v="1523941200"/>
    <x v="0"/>
    <x v="0"/>
    <s v="publishing/translations"/>
    <x v="5"/>
    <x v="18"/>
  </r>
  <r>
    <n v="79"/>
    <x v="79"/>
    <s v="Triple-buffered reciprocal project"/>
    <n v="57800"/>
    <n v="40228"/>
    <x v="0"/>
    <n v="0.6959861591695502"/>
    <n v="838"/>
    <n v="48.004773269689736"/>
    <x v="1"/>
    <s v="USD"/>
    <n v="1529125200"/>
    <n v="1529557200"/>
    <x v="0"/>
    <x v="0"/>
    <s v="theater/plays"/>
    <x v="3"/>
    <x v="3"/>
  </r>
  <r>
    <n v="80"/>
    <x v="80"/>
    <s v="Cross-platform needs-based approach"/>
    <n v="1100"/>
    <n v="7012"/>
    <x v="1"/>
    <n v="6.374545454545455"/>
    <n v="127"/>
    <n v="55.212598425196852"/>
    <x v="1"/>
    <s v="USD"/>
    <n v="1503982800"/>
    <n v="1506574800"/>
    <x v="0"/>
    <x v="0"/>
    <s v="games/video games"/>
    <x v="6"/>
    <x v="11"/>
  </r>
  <r>
    <n v="81"/>
    <x v="81"/>
    <s v="User-friendly static contingency"/>
    <n v="16800"/>
    <n v="37857"/>
    <x v="1"/>
    <n v="2.253392857142857"/>
    <n v="411"/>
    <n v="92.109489051094897"/>
    <x v="1"/>
    <s v="USD"/>
    <n v="1511416800"/>
    <n v="1513576800"/>
    <x v="0"/>
    <x v="0"/>
    <s v="music/rock"/>
    <x v="1"/>
    <x v="1"/>
  </r>
  <r>
    <n v="82"/>
    <x v="82"/>
    <s v="Reactive content-based framework"/>
    <n v="1000"/>
    <n v="14973"/>
    <x v="1"/>
    <n v="14.973000000000001"/>
    <n v="180"/>
    <n v="83.183333333333337"/>
    <x v="4"/>
    <s v="GBP"/>
    <n v="1547704800"/>
    <n v="1548309600"/>
    <x v="0"/>
    <x v="1"/>
    <s v="games/video games"/>
    <x v="6"/>
    <x v="11"/>
  </r>
  <r>
    <n v="83"/>
    <x v="83"/>
    <s v="Realigned user-facing concept"/>
    <n v="106400"/>
    <n v="39996"/>
    <x v="0"/>
    <n v="0.37590225563909774"/>
    <n v="1000"/>
    <n v="39.996000000000002"/>
    <x v="1"/>
    <s v="USD"/>
    <n v="1469682000"/>
    <n v="1471582800"/>
    <x v="0"/>
    <x v="0"/>
    <s v="music/electric music"/>
    <x v="1"/>
    <x v="5"/>
  </r>
  <r>
    <n v="84"/>
    <x v="84"/>
    <s v="Public-key zero tolerance orchestration"/>
    <n v="31400"/>
    <n v="41564"/>
    <x v="1"/>
    <n v="1.3236942675159236"/>
    <n v="374"/>
    <n v="111.1336898395722"/>
    <x v="1"/>
    <s v="USD"/>
    <n v="1343451600"/>
    <n v="1344315600"/>
    <x v="0"/>
    <x v="0"/>
    <s v="technology/wearables"/>
    <x v="2"/>
    <x v="8"/>
  </r>
  <r>
    <n v="85"/>
    <x v="85"/>
    <s v="Multi-tiered eco-centric architecture"/>
    <n v="4900"/>
    <n v="6430"/>
    <x v="1"/>
    <n v="1.3122448979591836"/>
    <n v="71"/>
    <n v="90.563380281690144"/>
    <x v="2"/>
    <s v="AUD"/>
    <n v="1315717200"/>
    <n v="1316408400"/>
    <x v="0"/>
    <x v="0"/>
    <s v="music/indie rock"/>
    <x v="1"/>
    <x v="7"/>
  </r>
  <r>
    <n v="86"/>
    <x v="86"/>
    <s v="Organic motivating firmware"/>
    <n v="7400"/>
    <n v="12405"/>
    <x v="1"/>
    <n v="1.6763513513513513"/>
    <n v="203"/>
    <n v="61.108374384236456"/>
    <x v="1"/>
    <s v="USD"/>
    <n v="1430715600"/>
    <n v="1431838800"/>
    <x v="1"/>
    <x v="0"/>
    <s v="theater/plays"/>
    <x v="3"/>
    <x v="3"/>
  </r>
  <r>
    <n v="87"/>
    <x v="87"/>
    <s v="Synergized 4thgeneration conglomeration"/>
    <n v="198500"/>
    <n v="123040"/>
    <x v="0"/>
    <n v="0.6198488664987406"/>
    <n v="1482"/>
    <n v="83.022941970310384"/>
    <x v="2"/>
    <s v="AUD"/>
    <n v="1299564000"/>
    <n v="1300510800"/>
    <x v="0"/>
    <x v="1"/>
    <s v="music/rock"/>
    <x v="1"/>
    <x v="1"/>
  </r>
  <r>
    <n v="88"/>
    <x v="88"/>
    <s v="Grass-roots fault-tolerant policy"/>
    <n v="4800"/>
    <n v="12516"/>
    <x v="1"/>
    <n v="2.6074999999999999"/>
    <n v="113"/>
    <n v="110.76106194690266"/>
    <x v="1"/>
    <s v="USD"/>
    <n v="1429160400"/>
    <n v="1431061200"/>
    <x v="0"/>
    <x v="0"/>
    <s v="publishing/translations"/>
    <x v="5"/>
    <x v="18"/>
  </r>
  <r>
    <n v="89"/>
    <x v="89"/>
    <s v="Monitored scalable knowledgebase"/>
    <n v="3400"/>
    <n v="8588"/>
    <x v="1"/>
    <n v="2.5258823529411765"/>
    <n v="96"/>
    <n v="89.458333333333329"/>
    <x v="1"/>
    <s v="USD"/>
    <n v="1271307600"/>
    <n v="1271480400"/>
    <x v="0"/>
    <x v="0"/>
    <s v="theater/plays"/>
    <x v="3"/>
    <x v="3"/>
  </r>
  <r>
    <n v="90"/>
    <x v="90"/>
    <s v="Synergistic explicit parallelism"/>
    <n v="7800"/>
    <n v="6132"/>
    <x v="0"/>
    <n v="0.7861538461538462"/>
    <n v="106"/>
    <n v="57.849056603773583"/>
    <x v="1"/>
    <s v="USD"/>
    <n v="1456380000"/>
    <n v="1456380000"/>
    <x v="0"/>
    <x v="1"/>
    <s v="theater/plays"/>
    <x v="3"/>
    <x v="3"/>
  </r>
  <r>
    <n v="91"/>
    <x v="91"/>
    <s v="Enhanced systemic analyzer"/>
    <n v="154300"/>
    <n v="74688"/>
    <x v="0"/>
    <n v="0.48404406999351912"/>
    <n v="679"/>
    <n v="109.99705449189985"/>
    <x v="6"/>
    <s v="EUR"/>
    <n v="1470459600"/>
    <n v="1472878800"/>
    <x v="0"/>
    <x v="0"/>
    <s v="publishing/translations"/>
    <x v="5"/>
    <x v="18"/>
  </r>
  <r>
    <n v="92"/>
    <x v="92"/>
    <s v="Object-based analyzing knowledge user"/>
    <n v="20000"/>
    <n v="51775"/>
    <x v="1"/>
    <n v="2.5887500000000001"/>
    <n v="498"/>
    <n v="103.96586345381526"/>
    <x v="5"/>
    <s v="CHF"/>
    <n v="1277269200"/>
    <n v="1277355600"/>
    <x v="0"/>
    <x v="1"/>
    <s v="games/video games"/>
    <x v="6"/>
    <x v="11"/>
  </r>
  <r>
    <n v="93"/>
    <x v="93"/>
    <s v="Pre-emptive radical architecture"/>
    <n v="108800"/>
    <n v="65877"/>
    <x v="3"/>
    <n v="0.60548713235294116"/>
    <n v="610"/>
    <n v="107.99508196721311"/>
    <x v="1"/>
    <s v="USD"/>
    <n v="1350709200"/>
    <n v="1351054800"/>
    <x v="0"/>
    <x v="1"/>
    <s v="theater/plays"/>
    <x v="3"/>
    <x v="3"/>
  </r>
  <r>
    <n v="94"/>
    <x v="94"/>
    <s v="Grass-roots web-enabled contingency"/>
    <n v="2900"/>
    <n v="8807"/>
    <x v="1"/>
    <n v="3.036896551724138"/>
    <n v="180"/>
    <n v="48.927777777777777"/>
    <x v="4"/>
    <s v="GBP"/>
    <n v="1554613200"/>
    <n v="1555563600"/>
    <x v="0"/>
    <x v="0"/>
    <s v="technology/web"/>
    <x v="2"/>
    <x v="2"/>
  </r>
  <r>
    <n v="95"/>
    <x v="95"/>
    <s v="Stand-alone system-worthy standardization"/>
    <n v="900"/>
    <n v="1017"/>
    <x v="1"/>
    <n v="1.1299999999999999"/>
    <n v="27"/>
    <n v="37.666666666666664"/>
    <x v="1"/>
    <s v="USD"/>
    <n v="1571029200"/>
    <n v="1571634000"/>
    <x v="0"/>
    <x v="0"/>
    <s v="film &amp; video/documentary"/>
    <x v="4"/>
    <x v="4"/>
  </r>
  <r>
    <n v="96"/>
    <x v="96"/>
    <s v="Down-sized systematic policy"/>
    <n v="69700"/>
    <n v="151513"/>
    <x v="1"/>
    <n v="2.1737876614060259"/>
    <n v="2331"/>
    <n v="64.999141999141997"/>
    <x v="1"/>
    <s v="USD"/>
    <n v="1299736800"/>
    <n v="1300856400"/>
    <x v="0"/>
    <x v="0"/>
    <s v="theater/plays"/>
    <x v="3"/>
    <x v="3"/>
  </r>
  <r>
    <n v="97"/>
    <x v="97"/>
    <s v="Cloned bi-directional architecture"/>
    <n v="1300"/>
    <n v="12047"/>
    <x v="1"/>
    <n v="9.2669230769230762"/>
    <n v="113"/>
    <n v="106.61061946902655"/>
    <x v="1"/>
    <s v="USD"/>
    <n v="1435208400"/>
    <n v="1439874000"/>
    <x v="0"/>
    <x v="0"/>
    <s v="food/food trucks"/>
    <x v="0"/>
    <x v="0"/>
  </r>
  <r>
    <n v="98"/>
    <x v="98"/>
    <s v="Seamless transitional portal"/>
    <n v="97800"/>
    <n v="32951"/>
    <x v="0"/>
    <n v="0.33692229038854804"/>
    <n v="1220"/>
    <n v="27.009016393442622"/>
    <x v="2"/>
    <s v="AUD"/>
    <n v="1437973200"/>
    <n v="1438318800"/>
    <x v="0"/>
    <x v="0"/>
    <s v="games/video games"/>
    <x v="6"/>
    <x v="11"/>
  </r>
  <r>
    <n v="99"/>
    <x v="99"/>
    <s v="Fully-configurable motivating approach"/>
    <n v="7600"/>
    <n v="14951"/>
    <x v="1"/>
    <n v="1.9672368421052631"/>
    <n v="164"/>
    <n v="91.16463414634147"/>
    <x v="1"/>
    <s v="USD"/>
    <n v="1416895200"/>
    <n v="1419400800"/>
    <x v="0"/>
    <x v="0"/>
    <s v="theater/plays"/>
    <x v="3"/>
    <x v="3"/>
  </r>
  <r>
    <n v="100"/>
    <x v="100"/>
    <s v="Upgradable fault-tolerant approach"/>
    <n v="100"/>
    <n v="1"/>
    <x v="0"/>
    <n v="0.01"/>
    <n v="1"/>
    <n v="1"/>
    <x v="1"/>
    <s v="USD"/>
    <n v="1319000400"/>
    <n v="1320555600"/>
    <x v="0"/>
    <x v="0"/>
    <s v="theater/plays"/>
    <x v="3"/>
    <x v="3"/>
  </r>
  <r>
    <n v="101"/>
    <x v="101"/>
    <s v="Reduced heuristic moratorium"/>
    <n v="900"/>
    <n v="9193"/>
    <x v="1"/>
    <n v="10.214444444444444"/>
    <n v="164"/>
    <n v="56.054878048780488"/>
    <x v="1"/>
    <s v="USD"/>
    <n v="1424498400"/>
    <n v="1425103200"/>
    <x v="0"/>
    <x v="1"/>
    <s v="music/electric music"/>
    <x v="1"/>
    <x v="5"/>
  </r>
  <r>
    <n v="102"/>
    <x v="102"/>
    <s v="Front-line web-enabled model"/>
    <n v="3700"/>
    <n v="10422"/>
    <x v="1"/>
    <n v="2.8167567567567566"/>
    <n v="336"/>
    <n v="31.017857142857142"/>
    <x v="1"/>
    <s v="USD"/>
    <n v="1526274000"/>
    <n v="1526878800"/>
    <x v="0"/>
    <x v="1"/>
    <s v="technology/wearables"/>
    <x v="2"/>
    <x v="8"/>
  </r>
  <r>
    <n v="103"/>
    <x v="103"/>
    <s v="Polarized incremental emulation"/>
    <n v="10000"/>
    <n v="2461"/>
    <x v="0"/>
    <n v="0.24610000000000001"/>
    <n v="37"/>
    <n v="66.513513513513516"/>
    <x v="6"/>
    <s v="EUR"/>
    <n v="1287896400"/>
    <n v="1288674000"/>
    <x v="0"/>
    <x v="0"/>
    <s v="music/electric music"/>
    <x v="1"/>
    <x v="5"/>
  </r>
  <r>
    <n v="104"/>
    <x v="104"/>
    <s v="Self-enabling grid-enabled initiative"/>
    <n v="119200"/>
    <n v="170623"/>
    <x v="1"/>
    <n v="1.4314010067114094"/>
    <n v="1917"/>
    <n v="89.005216484089729"/>
    <x v="1"/>
    <s v="USD"/>
    <n v="1495515600"/>
    <n v="1495602000"/>
    <x v="0"/>
    <x v="0"/>
    <s v="music/indie rock"/>
    <x v="1"/>
    <x v="7"/>
  </r>
  <r>
    <n v="105"/>
    <x v="105"/>
    <s v="Total fresh-thinking system engine"/>
    <n v="6800"/>
    <n v="9829"/>
    <x v="1"/>
    <n v="1.4454411764705883"/>
    <n v="95"/>
    <n v="103.46315789473684"/>
    <x v="1"/>
    <s v="USD"/>
    <n v="1364878800"/>
    <n v="1366434000"/>
    <x v="0"/>
    <x v="0"/>
    <s v="technology/web"/>
    <x v="2"/>
    <x v="2"/>
  </r>
  <r>
    <n v="106"/>
    <x v="106"/>
    <s v="Ameliorated clear-thinking circuit"/>
    <n v="3900"/>
    <n v="14006"/>
    <x v="1"/>
    <n v="3.5912820512820511"/>
    <n v="147"/>
    <n v="95.278911564625844"/>
    <x v="1"/>
    <s v="USD"/>
    <n v="1567918800"/>
    <n v="1568350800"/>
    <x v="0"/>
    <x v="0"/>
    <s v="theater/plays"/>
    <x v="3"/>
    <x v="3"/>
  </r>
  <r>
    <n v="107"/>
    <x v="107"/>
    <s v="Multi-layered encompassing installation"/>
    <n v="3500"/>
    <n v="6527"/>
    <x v="1"/>
    <n v="1.8648571428571428"/>
    <n v="86"/>
    <n v="75.895348837209298"/>
    <x v="1"/>
    <s v="USD"/>
    <n v="1524459600"/>
    <n v="1525928400"/>
    <x v="0"/>
    <x v="1"/>
    <s v="theater/plays"/>
    <x v="3"/>
    <x v="3"/>
  </r>
  <r>
    <n v="108"/>
    <x v="108"/>
    <s v="Universal encompassing implementation"/>
    <n v="1500"/>
    <n v="8929"/>
    <x v="1"/>
    <n v="5.9526666666666666"/>
    <n v="83"/>
    <n v="107.57831325301204"/>
    <x v="1"/>
    <s v="USD"/>
    <n v="1333688400"/>
    <n v="1336885200"/>
    <x v="0"/>
    <x v="0"/>
    <s v="film &amp; video/documentary"/>
    <x v="4"/>
    <x v="4"/>
  </r>
  <r>
    <n v="109"/>
    <x v="109"/>
    <s v="Object-based client-server application"/>
    <n v="5200"/>
    <n v="3079"/>
    <x v="0"/>
    <n v="0.5921153846153846"/>
    <n v="60"/>
    <n v="51.31666666666667"/>
    <x v="1"/>
    <s v="USD"/>
    <n v="1389506400"/>
    <n v="1389679200"/>
    <x v="0"/>
    <x v="0"/>
    <s v="film &amp; video/television"/>
    <x v="4"/>
    <x v="19"/>
  </r>
  <r>
    <n v="110"/>
    <x v="110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x v="0"/>
    <x v="0"/>
    <s v="food/food trucks"/>
    <x v="0"/>
    <x v="0"/>
  </r>
  <r>
    <n v="111"/>
    <x v="111"/>
    <s v="Re-engineered user-facing approach"/>
    <n v="61400"/>
    <n v="73653"/>
    <x v="1"/>
    <n v="1.1995602605863191"/>
    <n v="676"/>
    <n v="108.95414201183432"/>
    <x v="1"/>
    <s v="USD"/>
    <n v="1348290000"/>
    <n v="1348808400"/>
    <x v="0"/>
    <x v="0"/>
    <s v="publishing/radio &amp; podcasts"/>
    <x v="5"/>
    <x v="15"/>
  </r>
  <r>
    <n v="112"/>
    <x v="112"/>
    <s v="Re-engineered client-driven hub"/>
    <n v="4700"/>
    <n v="12635"/>
    <x v="1"/>
    <n v="2.6882978723404256"/>
    <n v="361"/>
    <n v="35"/>
    <x v="2"/>
    <s v="AUD"/>
    <n v="1408856400"/>
    <n v="1410152400"/>
    <x v="0"/>
    <x v="0"/>
    <s v="technology/web"/>
    <x v="2"/>
    <x v="2"/>
  </r>
  <r>
    <n v="113"/>
    <x v="113"/>
    <s v="User-friendly tertiary array"/>
    <n v="3300"/>
    <n v="12437"/>
    <x v="1"/>
    <n v="3.7687878787878786"/>
    <n v="131"/>
    <n v="94.938931297709928"/>
    <x v="1"/>
    <s v="USD"/>
    <n v="1505192400"/>
    <n v="1505797200"/>
    <x v="0"/>
    <x v="0"/>
    <s v="food/food trucks"/>
    <x v="0"/>
    <x v="0"/>
  </r>
  <r>
    <n v="114"/>
    <x v="114"/>
    <s v="Robust heuristic encoding"/>
    <n v="1900"/>
    <n v="13816"/>
    <x v="1"/>
    <n v="7.2715789473684209"/>
    <n v="126"/>
    <n v="109.65079365079364"/>
    <x v="1"/>
    <s v="USD"/>
    <n v="1554786000"/>
    <n v="1554872400"/>
    <x v="0"/>
    <x v="1"/>
    <s v="technology/wearables"/>
    <x v="2"/>
    <x v="8"/>
  </r>
  <r>
    <n v="115"/>
    <x v="115"/>
    <s v="Team-oriented clear-thinking capacity"/>
    <n v="166700"/>
    <n v="145382"/>
    <x v="0"/>
    <n v="0.87211757648470301"/>
    <n v="3304"/>
    <n v="44.001815980629537"/>
    <x v="6"/>
    <s v="EUR"/>
    <n v="1510898400"/>
    <n v="1513922400"/>
    <x v="0"/>
    <x v="0"/>
    <s v="publishing/fiction"/>
    <x v="5"/>
    <x v="13"/>
  </r>
  <r>
    <n v="116"/>
    <x v="116"/>
    <s v="De-engineered motivating standardization"/>
    <n v="7200"/>
    <n v="6336"/>
    <x v="0"/>
    <n v="0.88"/>
    <n v="73"/>
    <n v="86.794520547945211"/>
    <x v="1"/>
    <s v="USD"/>
    <n v="1442552400"/>
    <n v="1442638800"/>
    <x v="0"/>
    <x v="0"/>
    <s v="theater/plays"/>
    <x v="3"/>
    <x v="3"/>
  </r>
  <r>
    <n v="117"/>
    <x v="117"/>
    <s v="Business-focused 24hour groupware"/>
    <n v="4900"/>
    <n v="8523"/>
    <x v="1"/>
    <n v="1.7393877551020409"/>
    <n v="275"/>
    <n v="30.992727272727272"/>
    <x v="1"/>
    <s v="USD"/>
    <n v="1316667600"/>
    <n v="1317186000"/>
    <x v="0"/>
    <x v="0"/>
    <s v="film &amp; video/television"/>
    <x v="4"/>
    <x v="19"/>
  </r>
  <r>
    <n v="118"/>
    <x v="118"/>
    <s v="Organic next generation protocol"/>
    <n v="5400"/>
    <n v="6351"/>
    <x v="1"/>
    <n v="1.1761111111111111"/>
    <n v="67"/>
    <n v="94.791044776119406"/>
    <x v="1"/>
    <s v="USD"/>
    <n v="1390716000"/>
    <n v="1391234400"/>
    <x v="0"/>
    <x v="0"/>
    <s v="photography/photography books"/>
    <x v="7"/>
    <x v="14"/>
  </r>
  <r>
    <n v="119"/>
    <x v="119"/>
    <s v="Reverse-engineered full-range Internet solution"/>
    <n v="5000"/>
    <n v="10748"/>
    <x v="1"/>
    <n v="2.1496"/>
    <n v="154"/>
    <n v="69.79220779220779"/>
    <x v="1"/>
    <s v="USD"/>
    <n v="1402894800"/>
    <n v="1404363600"/>
    <x v="0"/>
    <x v="1"/>
    <s v="film &amp; video/documentary"/>
    <x v="4"/>
    <x v="4"/>
  </r>
  <r>
    <n v="120"/>
    <x v="120"/>
    <s v="Synchronized regional synergy"/>
    <n v="75100"/>
    <n v="112272"/>
    <x v="1"/>
    <n v="1.4949667110519307"/>
    <n v="1782"/>
    <n v="63.003367003367003"/>
    <x v="1"/>
    <s v="USD"/>
    <n v="1429246800"/>
    <n v="1429592400"/>
    <x v="0"/>
    <x v="1"/>
    <s v="games/mobile games"/>
    <x v="6"/>
    <x v="20"/>
  </r>
  <r>
    <n v="121"/>
    <x v="121"/>
    <s v="Multi-lateral homogeneous success"/>
    <n v="45300"/>
    <n v="99361"/>
    <x v="1"/>
    <n v="2.1933995584988963"/>
    <n v="903"/>
    <n v="110.0343300110742"/>
    <x v="1"/>
    <s v="USD"/>
    <n v="1412485200"/>
    <n v="1413608400"/>
    <x v="0"/>
    <x v="0"/>
    <s v="games/video games"/>
    <x v="6"/>
    <x v="11"/>
  </r>
  <r>
    <n v="122"/>
    <x v="122"/>
    <s v="Seamless zero-defect solution"/>
    <n v="136800"/>
    <n v="88055"/>
    <x v="0"/>
    <n v="0.64367690058479532"/>
    <n v="3387"/>
    <n v="25.997933274284026"/>
    <x v="1"/>
    <s v="USD"/>
    <n v="1417068000"/>
    <n v="1419400800"/>
    <x v="0"/>
    <x v="0"/>
    <s v="publishing/fiction"/>
    <x v="5"/>
    <x v="13"/>
  </r>
  <r>
    <n v="123"/>
    <x v="123"/>
    <s v="Enhanced scalable concept"/>
    <n v="177700"/>
    <n v="33092"/>
    <x v="0"/>
    <n v="0.18622397298818233"/>
    <n v="662"/>
    <n v="49.987915407854985"/>
    <x v="0"/>
    <s v="CAD"/>
    <n v="1448344800"/>
    <n v="1448604000"/>
    <x v="1"/>
    <x v="0"/>
    <s v="theater/plays"/>
    <x v="3"/>
    <x v="3"/>
  </r>
  <r>
    <n v="124"/>
    <x v="124"/>
    <s v="Polarized uniform software"/>
    <n v="2600"/>
    <n v="9562"/>
    <x v="1"/>
    <n v="3.6776923076923076"/>
    <n v="94"/>
    <n v="101.72340425531915"/>
    <x v="6"/>
    <s v="EUR"/>
    <n v="1557723600"/>
    <n v="1562302800"/>
    <x v="0"/>
    <x v="0"/>
    <s v="photography/photography books"/>
    <x v="7"/>
    <x v="14"/>
  </r>
  <r>
    <n v="125"/>
    <x v="125"/>
    <s v="Stand-alone web-enabled moderator"/>
    <n v="5300"/>
    <n v="8475"/>
    <x v="1"/>
    <n v="1.5990566037735849"/>
    <n v="180"/>
    <n v="47.083333333333336"/>
    <x v="1"/>
    <s v="USD"/>
    <n v="1537333200"/>
    <n v="1537678800"/>
    <x v="0"/>
    <x v="0"/>
    <s v="theater/plays"/>
    <x v="3"/>
    <x v="3"/>
  </r>
  <r>
    <n v="126"/>
    <x v="126"/>
    <s v="Proactive methodical benchmark"/>
    <n v="180200"/>
    <n v="69617"/>
    <x v="0"/>
    <n v="0.38633185349611543"/>
    <n v="774"/>
    <n v="89.944444444444443"/>
    <x v="1"/>
    <s v="USD"/>
    <n v="1471150800"/>
    <n v="1473570000"/>
    <x v="0"/>
    <x v="1"/>
    <s v="theater/plays"/>
    <x v="3"/>
    <x v="3"/>
  </r>
  <r>
    <n v="127"/>
    <x v="127"/>
    <s v="Team-oriented 6thgeneration matrix"/>
    <n v="103200"/>
    <n v="53067"/>
    <x v="0"/>
    <n v="0.51421511627906979"/>
    <n v="672"/>
    <n v="78.96875"/>
    <x v="0"/>
    <s v="CAD"/>
    <n v="1273640400"/>
    <n v="1273899600"/>
    <x v="0"/>
    <x v="0"/>
    <s v="theater/plays"/>
    <x v="3"/>
    <x v="3"/>
  </r>
  <r>
    <n v="128"/>
    <x v="128"/>
    <s v="Phased human-resource core"/>
    <n v="70600"/>
    <n v="42596"/>
    <x v="3"/>
    <n v="0.60334277620396604"/>
    <n v="532"/>
    <n v="80.067669172932327"/>
    <x v="1"/>
    <s v="USD"/>
    <n v="1282885200"/>
    <n v="1284008400"/>
    <x v="0"/>
    <x v="0"/>
    <s v="music/rock"/>
    <x v="1"/>
    <x v="1"/>
  </r>
  <r>
    <n v="129"/>
    <x v="129"/>
    <s v="Mandatory tertiary implementation"/>
    <n v="148500"/>
    <n v="4756"/>
    <x v="3"/>
    <n v="3.2026936026936029E-2"/>
    <n v="55"/>
    <n v="86.472727272727269"/>
    <x v="2"/>
    <s v="AUD"/>
    <n v="1422943200"/>
    <n v="1425103200"/>
    <x v="0"/>
    <x v="0"/>
    <s v="food/food trucks"/>
    <x v="0"/>
    <x v="0"/>
  </r>
  <r>
    <n v="130"/>
    <x v="130"/>
    <s v="Secured directional encryption"/>
    <n v="9600"/>
    <n v="14925"/>
    <x v="1"/>
    <n v="1.5546875"/>
    <n v="533"/>
    <n v="28.001876172607879"/>
    <x v="3"/>
    <s v="DKK"/>
    <n v="1319605200"/>
    <n v="1320991200"/>
    <x v="0"/>
    <x v="0"/>
    <s v="film &amp; video/drama"/>
    <x v="4"/>
    <x v="6"/>
  </r>
  <r>
    <n v="131"/>
    <x v="131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x v="0"/>
    <x v="0"/>
    <s v="technology/web"/>
    <x v="2"/>
    <x v="2"/>
  </r>
  <r>
    <n v="132"/>
    <x v="132"/>
    <s v="Virtual static core"/>
    <n v="3300"/>
    <n v="3834"/>
    <x v="1"/>
    <n v="1.1618181818181819"/>
    <n v="89"/>
    <n v="43.078651685393261"/>
    <x v="1"/>
    <s v="USD"/>
    <n v="1515736800"/>
    <n v="1517119200"/>
    <x v="0"/>
    <x v="1"/>
    <s v="theater/plays"/>
    <x v="3"/>
    <x v="3"/>
  </r>
  <r>
    <n v="133"/>
    <x v="133"/>
    <s v="Secured content-based product"/>
    <n v="4500"/>
    <n v="13985"/>
    <x v="1"/>
    <n v="3.1077777777777778"/>
    <n v="159"/>
    <n v="87.95597484276729"/>
    <x v="1"/>
    <s v="USD"/>
    <n v="1313125200"/>
    <n v="1315026000"/>
    <x v="0"/>
    <x v="0"/>
    <s v="music/world music"/>
    <x v="1"/>
    <x v="21"/>
  </r>
  <r>
    <n v="134"/>
    <x v="134"/>
    <s v="Secured executive concept"/>
    <n v="99500"/>
    <n v="89288"/>
    <x v="0"/>
    <n v="0.89736683417085428"/>
    <n v="940"/>
    <n v="94.987234042553197"/>
    <x v="5"/>
    <s v="CHF"/>
    <n v="1308459600"/>
    <n v="1312693200"/>
    <x v="0"/>
    <x v="1"/>
    <s v="film &amp; video/documentary"/>
    <x v="4"/>
    <x v="4"/>
  </r>
  <r>
    <n v="135"/>
    <x v="135"/>
    <s v="Balanced zero-defect software"/>
    <n v="7700"/>
    <n v="5488"/>
    <x v="0"/>
    <n v="0.71272727272727276"/>
    <n v="117"/>
    <n v="46.905982905982903"/>
    <x v="1"/>
    <s v="USD"/>
    <n v="1362636000"/>
    <n v="1363064400"/>
    <x v="0"/>
    <x v="1"/>
    <s v="theater/plays"/>
    <x v="3"/>
    <x v="3"/>
  </r>
  <r>
    <n v="136"/>
    <x v="136"/>
    <s v="Distributed context-sensitive flexibility"/>
    <n v="82800"/>
    <n v="2721"/>
    <x v="3"/>
    <n v="3.2862318840579711E-2"/>
    <n v="58"/>
    <n v="46.913793103448278"/>
    <x v="1"/>
    <s v="USD"/>
    <n v="1402117200"/>
    <n v="1403154000"/>
    <x v="0"/>
    <x v="1"/>
    <s v="film &amp; video/drama"/>
    <x v="4"/>
    <x v="6"/>
  </r>
  <r>
    <n v="137"/>
    <x v="137"/>
    <s v="Down-sized disintermediate support"/>
    <n v="1800"/>
    <n v="4712"/>
    <x v="1"/>
    <n v="2.617777777777778"/>
    <n v="50"/>
    <n v="94.24"/>
    <x v="1"/>
    <s v="USD"/>
    <n v="1286341200"/>
    <n v="1286859600"/>
    <x v="0"/>
    <x v="0"/>
    <s v="publishing/nonfiction"/>
    <x v="5"/>
    <x v="9"/>
  </r>
  <r>
    <n v="138"/>
    <x v="138"/>
    <s v="Stand-alone mission-critical moratorium"/>
    <n v="9600"/>
    <n v="9216"/>
    <x v="0"/>
    <n v="0.96"/>
    <n v="115"/>
    <n v="80.139130434782615"/>
    <x v="1"/>
    <s v="USD"/>
    <n v="1348808400"/>
    <n v="1349326800"/>
    <x v="0"/>
    <x v="0"/>
    <s v="games/mobile games"/>
    <x v="6"/>
    <x v="20"/>
  </r>
  <r>
    <n v="139"/>
    <x v="139"/>
    <s v="Down-sized empowering protocol"/>
    <n v="92100"/>
    <n v="19246"/>
    <x v="0"/>
    <n v="0.20896851248642778"/>
    <n v="326"/>
    <n v="59.036809815950917"/>
    <x v="1"/>
    <s v="USD"/>
    <n v="1429592400"/>
    <n v="1430974800"/>
    <x v="0"/>
    <x v="1"/>
    <s v="technology/wearables"/>
    <x v="2"/>
    <x v="8"/>
  </r>
  <r>
    <n v="140"/>
    <x v="140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x v="0"/>
    <x v="0"/>
    <s v="film &amp; video/documentary"/>
    <x v="4"/>
    <x v="4"/>
  </r>
  <r>
    <n v="141"/>
    <x v="141"/>
    <s v="Distributed motivating algorithm"/>
    <n v="64300"/>
    <n v="65323"/>
    <x v="1"/>
    <n v="1.0159097978227061"/>
    <n v="1071"/>
    <n v="60.992530345471522"/>
    <x v="1"/>
    <s v="USD"/>
    <n v="1434085200"/>
    <n v="1434603600"/>
    <x v="0"/>
    <x v="0"/>
    <s v="technology/web"/>
    <x v="2"/>
    <x v="2"/>
  </r>
  <r>
    <n v="142"/>
    <x v="142"/>
    <s v="Expanded solution-oriented benchmark"/>
    <n v="5000"/>
    <n v="11502"/>
    <x v="1"/>
    <n v="2.3003999999999998"/>
    <n v="117"/>
    <n v="98.307692307692307"/>
    <x v="1"/>
    <s v="USD"/>
    <n v="1333688400"/>
    <n v="1337230800"/>
    <x v="0"/>
    <x v="0"/>
    <s v="technology/web"/>
    <x v="2"/>
    <x v="2"/>
  </r>
  <r>
    <n v="143"/>
    <x v="143"/>
    <s v="Implemented discrete secured line"/>
    <n v="5400"/>
    <n v="7322"/>
    <x v="1"/>
    <n v="1.355925925925926"/>
    <n v="70"/>
    <n v="104.6"/>
    <x v="1"/>
    <s v="USD"/>
    <n v="1277701200"/>
    <n v="1279429200"/>
    <x v="0"/>
    <x v="0"/>
    <s v="music/indie rock"/>
    <x v="1"/>
    <x v="7"/>
  </r>
  <r>
    <n v="144"/>
    <x v="144"/>
    <s v="Multi-lateral actuating installation"/>
    <n v="9000"/>
    <n v="11619"/>
    <x v="1"/>
    <n v="1.2909999999999999"/>
    <n v="135"/>
    <n v="86.066666666666663"/>
    <x v="1"/>
    <s v="USD"/>
    <n v="1560747600"/>
    <n v="1561438800"/>
    <x v="0"/>
    <x v="0"/>
    <s v="theater/plays"/>
    <x v="3"/>
    <x v="3"/>
  </r>
  <r>
    <n v="145"/>
    <x v="145"/>
    <s v="Secured reciprocal array"/>
    <n v="25000"/>
    <n v="59128"/>
    <x v="1"/>
    <n v="2.3651200000000001"/>
    <n v="768"/>
    <n v="76.989583333333329"/>
    <x v="5"/>
    <s v="CHF"/>
    <n v="1410066000"/>
    <n v="1410498000"/>
    <x v="0"/>
    <x v="0"/>
    <s v="technology/wearables"/>
    <x v="2"/>
    <x v="8"/>
  </r>
  <r>
    <n v="146"/>
    <x v="146"/>
    <s v="Optional bandwidth-monitored middleware"/>
    <n v="8800"/>
    <n v="1518"/>
    <x v="3"/>
    <n v="0.17249999999999999"/>
    <n v="51"/>
    <n v="29.764705882352942"/>
    <x v="1"/>
    <s v="USD"/>
    <n v="1320732000"/>
    <n v="1322460000"/>
    <x v="0"/>
    <x v="0"/>
    <s v="theater/plays"/>
    <x v="3"/>
    <x v="3"/>
  </r>
  <r>
    <n v="147"/>
    <x v="147"/>
    <s v="Upgradable upward-trending workforce"/>
    <n v="8300"/>
    <n v="9337"/>
    <x v="1"/>
    <n v="1.1249397590361445"/>
    <n v="199"/>
    <n v="46.91959798994975"/>
    <x v="1"/>
    <s v="USD"/>
    <n v="1465794000"/>
    <n v="1466312400"/>
    <x v="0"/>
    <x v="1"/>
    <s v="theater/plays"/>
    <x v="3"/>
    <x v="3"/>
  </r>
  <r>
    <n v="148"/>
    <x v="148"/>
    <s v="Upgradable hybrid capability"/>
    <n v="9300"/>
    <n v="11255"/>
    <x v="1"/>
    <n v="1.2102150537634409"/>
    <n v="107"/>
    <n v="105.18691588785046"/>
    <x v="1"/>
    <s v="USD"/>
    <n v="1500958800"/>
    <n v="1501736400"/>
    <x v="0"/>
    <x v="0"/>
    <s v="technology/wearables"/>
    <x v="2"/>
    <x v="8"/>
  </r>
  <r>
    <n v="149"/>
    <x v="149"/>
    <s v="Managed fresh-thinking flexibility"/>
    <n v="6200"/>
    <n v="13632"/>
    <x v="1"/>
    <n v="2.1987096774193549"/>
    <n v="195"/>
    <n v="69.907692307692301"/>
    <x v="1"/>
    <s v="USD"/>
    <n v="1357020000"/>
    <n v="1361512800"/>
    <x v="0"/>
    <x v="0"/>
    <s v="music/indie rock"/>
    <x v="1"/>
    <x v="7"/>
  </r>
  <r>
    <n v="150"/>
    <x v="150"/>
    <s v="Networked stable workforce"/>
    <n v="100"/>
    <n v="1"/>
    <x v="0"/>
    <n v="0.01"/>
    <n v="1"/>
    <n v="1"/>
    <x v="1"/>
    <s v="USD"/>
    <n v="1544940000"/>
    <n v="1545026400"/>
    <x v="0"/>
    <x v="0"/>
    <s v="music/rock"/>
    <x v="1"/>
    <x v="1"/>
  </r>
  <r>
    <n v="151"/>
    <x v="151"/>
    <s v="Customizable intermediate extranet"/>
    <n v="137200"/>
    <n v="88037"/>
    <x v="0"/>
    <n v="0.64166909620991253"/>
    <n v="1467"/>
    <n v="60.011588275391958"/>
    <x v="1"/>
    <s v="USD"/>
    <n v="1402290000"/>
    <n v="1406696400"/>
    <x v="0"/>
    <x v="0"/>
    <s v="music/electric music"/>
    <x v="1"/>
    <x v="5"/>
  </r>
  <r>
    <n v="152"/>
    <x v="152"/>
    <s v="User-centric fault-tolerant task-force"/>
    <n v="41500"/>
    <n v="175573"/>
    <x v="1"/>
    <n v="4.2306746987951804"/>
    <n v="3376"/>
    <n v="52.006220379146917"/>
    <x v="1"/>
    <s v="USD"/>
    <n v="1487311200"/>
    <n v="1487916000"/>
    <x v="0"/>
    <x v="0"/>
    <s v="music/indie rock"/>
    <x v="1"/>
    <x v="7"/>
  </r>
  <r>
    <n v="153"/>
    <x v="153"/>
    <s v="Multi-tiered radical definition"/>
    <n v="189400"/>
    <n v="176112"/>
    <x v="0"/>
    <n v="0.92984160506863778"/>
    <n v="5681"/>
    <n v="31.000176025347649"/>
    <x v="1"/>
    <s v="USD"/>
    <n v="1350622800"/>
    <n v="1351141200"/>
    <x v="0"/>
    <x v="0"/>
    <s v="theater/plays"/>
    <x v="3"/>
    <x v="3"/>
  </r>
  <r>
    <n v="154"/>
    <x v="154"/>
    <s v="Devolved foreground benchmark"/>
    <n v="171300"/>
    <n v="100650"/>
    <x v="0"/>
    <n v="0.58756567425569173"/>
    <n v="1059"/>
    <n v="95.042492917847028"/>
    <x v="1"/>
    <s v="USD"/>
    <n v="1463029200"/>
    <n v="1465016400"/>
    <x v="0"/>
    <x v="1"/>
    <s v="music/indie rock"/>
    <x v="1"/>
    <x v="7"/>
  </r>
  <r>
    <n v="155"/>
    <x v="155"/>
    <s v="Distributed eco-centric methodology"/>
    <n v="139500"/>
    <n v="90706"/>
    <x v="0"/>
    <n v="0.65022222222222226"/>
    <n v="1194"/>
    <n v="75.968174204355108"/>
    <x v="1"/>
    <s v="USD"/>
    <n v="1269493200"/>
    <n v="1270789200"/>
    <x v="0"/>
    <x v="0"/>
    <s v="theater/plays"/>
    <x v="3"/>
    <x v="3"/>
  </r>
  <r>
    <n v="156"/>
    <x v="156"/>
    <s v="Streamlined encompassing encryption"/>
    <n v="36400"/>
    <n v="26914"/>
    <x v="3"/>
    <n v="0.73939560439560437"/>
    <n v="379"/>
    <n v="71.013192612137203"/>
    <x v="2"/>
    <s v="AUD"/>
    <n v="1570251600"/>
    <n v="1572325200"/>
    <x v="0"/>
    <x v="0"/>
    <s v="music/rock"/>
    <x v="1"/>
    <x v="1"/>
  </r>
  <r>
    <n v="157"/>
    <x v="157"/>
    <s v="User-friendly reciprocal initiative"/>
    <n v="4200"/>
    <n v="2212"/>
    <x v="0"/>
    <n v="0.52666666666666662"/>
    <n v="30"/>
    <n v="73.733333333333334"/>
    <x v="2"/>
    <s v="AUD"/>
    <n v="1388383200"/>
    <n v="1389420000"/>
    <x v="0"/>
    <x v="0"/>
    <s v="photography/photography books"/>
    <x v="7"/>
    <x v="14"/>
  </r>
  <r>
    <n v="158"/>
    <x v="158"/>
    <s v="Ergonomic fresh-thinking installation"/>
    <n v="2100"/>
    <n v="4640"/>
    <x v="1"/>
    <n v="2.2095238095238097"/>
    <n v="41"/>
    <n v="113.17073170731707"/>
    <x v="1"/>
    <s v="USD"/>
    <n v="1449554400"/>
    <n v="1449640800"/>
    <x v="0"/>
    <x v="0"/>
    <s v="music/rock"/>
    <x v="1"/>
    <x v="1"/>
  </r>
  <r>
    <n v="159"/>
    <x v="159"/>
    <s v="Robust explicit hardware"/>
    <n v="191200"/>
    <n v="191222"/>
    <x v="1"/>
    <n v="1.0001150627615063"/>
    <n v="1821"/>
    <n v="105.00933552992861"/>
    <x v="1"/>
    <s v="USD"/>
    <n v="1553662800"/>
    <n v="1555218000"/>
    <x v="0"/>
    <x v="1"/>
    <s v="theater/plays"/>
    <x v="3"/>
    <x v="3"/>
  </r>
  <r>
    <n v="160"/>
    <x v="160"/>
    <s v="Stand-alone actuating support"/>
    <n v="8000"/>
    <n v="12985"/>
    <x v="1"/>
    <n v="1.6231249999999999"/>
    <n v="164"/>
    <n v="79.176829268292678"/>
    <x v="1"/>
    <s v="USD"/>
    <n v="1556341200"/>
    <n v="1557723600"/>
    <x v="0"/>
    <x v="0"/>
    <s v="technology/wearables"/>
    <x v="2"/>
    <x v="8"/>
  </r>
  <r>
    <n v="161"/>
    <x v="161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x v="0"/>
    <x v="1"/>
    <s v="technology/web"/>
    <x v="2"/>
    <x v="2"/>
  </r>
  <r>
    <n v="162"/>
    <x v="162"/>
    <s v="Extended bottom-line open architecture"/>
    <n v="6100"/>
    <n v="9134"/>
    <x v="1"/>
    <n v="1.4973770491803278"/>
    <n v="157"/>
    <n v="58.178343949044589"/>
    <x v="5"/>
    <s v="CHF"/>
    <n v="1544248800"/>
    <n v="1546840800"/>
    <x v="0"/>
    <x v="0"/>
    <s v="music/rock"/>
    <x v="1"/>
    <x v="1"/>
  </r>
  <r>
    <n v="163"/>
    <x v="163"/>
    <s v="Extended reciprocal circuit"/>
    <n v="3500"/>
    <n v="8864"/>
    <x v="1"/>
    <n v="2.5325714285714285"/>
    <n v="246"/>
    <n v="36.032520325203251"/>
    <x v="1"/>
    <s v="USD"/>
    <n v="1508475600"/>
    <n v="1512712800"/>
    <x v="0"/>
    <x v="1"/>
    <s v="photography/photography books"/>
    <x v="7"/>
    <x v="14"/>
  </r>
  <r>
    <n v="164"/>
    <x v="164"/>
    <s v="Polarized human-resource protocol"/>
    <n v="150500"/>
    <n v="150755"/>
    <x v="1"/>
    <n v="1.0016943521594683"/>
    <n v="1396"/>
    <n v="107.99068767908309"/>
    <x v="1"/>
    <s v="USD"/>
    <n v="1507438800"/>
    <n v="1507525200"/>
    <x v="0"/>
    <x v="0"/>
    <s v="theater/plays"/>
    <x v="3"/>
    <x v="3"/>
  </r>
  <r>
    <n v="165"/>
    <x v="165"/>
    <s v="Synergized radical product"/>
    <n v="90400"/>
    <n v="110279"/>
    <x v="1"/>
    <n v="1.2199004424778761"/>
    <n v="2506"/>
    <n v="44.005985634477256"/>
    <x v="1"/>
    <s v="USD"/>
    <n v="1501563600"/>
    <n v="1504328400"/>
    <x v="0"/>
    <x v="0"/>
    <s v="technology/web"/>
    <x v="2"/>
    <x v="2"/>
  </r>
  <r>
    <n v="166"/>
    <x v="166"/>
    <s v="Robust heuristic artificial intelligence"/>
    <n v="9800"/>
    <n v="13439"/>
    <x v="1"/>
    <n v="1.3713265306122449"/>
    <n v="244"/>
    <n v="55.077868852459019"/>
    <x v="1"/>
    <s v="USD"/>
    <n v="1292997600"/>
    <n v="1293343200"/>
    <x v="0"/>
    <x v="0"/>
    <s v="photography/photography books"/>
    <x v="7"/>
    <x v="14"/>
  </r>
  <r>
    <n v="167"/>
    <x v="167"/>
    <s v="Robust content-based emulation"/>
    <n v="2600"/>
    <n v="10804"/>
    <x v="1"/>
    <n v="4.155384615384615"/>
    <n v="146"/>
    <n v="74"/>
    <x v="2"/>
    <s v="AUD"/>
    <n v="1370840400"/>
    <n v="1371704400"/>
    <x v="0"/>
    <x v="0"/>
    <s v="theater/plays"/>
    <x v="3"/>
    <x v="3"/>
  </r>
  <r>
    <n v="168"/>
    <x v="168"/>
    <s v="Ergonomic uniform open system"/>
    <n v="128100"/>
    <n v="40107"/>
    <x v="0"/>
    <n v="0.3130913348946136"/>
    <n v="955"/>
    <n v="41.996858638743454"/>
    <x v="3"/>
    <s v="DKK"/>
    <n v="1550815200"/>
    <n v="1552798800"/>
    <x v="0"/>
    <x v="1"/>
    <s v="music/indie rock"/>
    <x v="1"/>
    <x v="7"/>
  </r>
  <r>
    <n v="169"/>
    <x v="169"/>
    <s v="Profit-focused modular product"/>
    <n v="23300"/>
    <n v="98811"/>
    <x v="1"/>
    <n v="4.240815450643777"/>
    <n v="1267"/>
    <n v="77.988161010260455"/>
    <x v="1"/>
    <s v="USD"/>
    <n v="1339909200"/>
    <n v="1342328400"/>
    <x v="0"/>
    <x v="1"/>
    <s v="film &amp; video/shorts"/>
    <x v="4"/>
    <x v="12"/>
  </r>
  <r>
    <n v="170"/>
    <x v="170"/>
    <s v="Mandatory mobile product"/>
    <n v="188100"/>
    <n v="5528"/>
    <x v="0"/>
    <n v="2.9388623072833599E-2"/>
    <n v="67"/>
    <n v="82.507462686567166"/>
    <x v="1"/>
    <s v="USD"/>
    <n v="1501736400"/>
    <n v="1502341200"/>
    <x v="0"/>
    <x v="0"/>
    <s v="music/indie rock"/>
    <x v="1"/>
    <x v="7"/>
  </r>
  <r>
    <n v="171"/>
    <x v="171"/>
    <s v="Public-key 3rdgeneration budgetary management"/>
    <n v="4900"/>
    <n v="521"/>
    <x v="0"/>
    <n v="0.1063265306122449"/>
    <n v="5"/>
    <n v="104.2"/>
    <x v="1"/>
    <s v="USD"/>
    <n v="1395291600"/>
    <n v="1397192400"/>
    <x v="0"/>
    <x v="0"/>
    <s v="publishing/translations"/>
    <x v="5"/>
    <x v="18"/>
  </r>
  <r>
    <n v="172"/>
    <x v="172"/>
    <s v="Centralized national firmware"/>
    <n v="800"/>
    <n v="663"/>
    <x v="0"/>
    <n v="0.82874999999999999"/>
    <n v="26"/>
    <n v="25.5"/>
    <x v="1"/>
    <s v="USD"/>
    <n v="1405746000"/>
    <n v="1407042000"/>
    <x v="0"/>
    <x v="1"/>
    <s v="film &amp; video/documentary"/>
    <x v="4"/>
    <x v="4"/>
  </r>
  <r>
    <n v="173"/>
    <x v="173"/>
    <s v="Cross-group 4thgeneration middleware"/>
    <n v="96700"/>
    <n v="157635"/>
    <x v="1"/>
    <n v="1.6301447776628748"/>
    <n v="1561"/>
    <n v="100.98334401024984"/>
    <x v="1"/>
    <s v="USD"/>
    <n v="1368853200"/>
    <n v="1369371600"/>
    <x v="0"/>
    <x v="0"/>
    <s v="theater/plays"/>
    <x v="3"/>
    <x v="3"/>
  </r>
  <r>
    <n v="174"/>
    <x v="174"/>
    <s v="Pre-emptive scalable access"/>
    <n v="600"/>
    <n v="5368"/>
    <x v="1"/>
    <n v="8.9466666666666672"/>
    <n v="48"/>
    <n v="111.83333333333333"/>
    <x v="1"/>
    <s v="USD"/>
    <n v="1444021200"/>
    <n v="1444107600"/>
    <x v="0"/>
    <x v="1"/>
    <s v="technology/wearables"/>
    <x v="2"/>
    <x v="8"/>
  </r>
  <r>
    <n v="175"/>
    <x v="175"/>
    <s v="Sharable intangible migration"/>
    <n v="181200"/>
    <n v="47459"/>
    <x v="0"/>
    <n v="0.26191501103752757"/>
    <n v="1130"/>
    <n v="41.999115044247787"/>
    <x v="1"/>
    <s v="USD"/>
    <n v="1472619600"/>
    <n v="1474261200"/>
    <x v="0"/>
    <x v="0"/>
    <s v="theater/plays"/>
    <x v="3"/>
    <x v="3"/>
  </r>
  <r>
    <n v="176"/>
    <x v="176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x v="0"/>
    <x v="0"/>
    <s v="theater/plays"/>
    <x v="3"/>
    <x v="3"/>
  </r>
  <r>
    <n v="177"/>
    <x v="177"/>
    <s v="Digitized solution-oriented product"/>
    <n v="38800"/>
    <n v="161593"/>
    <x v="1"/>
    <n v="4.1647680412371137"/>
    <n v="2739"/>
    <n v="58.997079225994888"/>
    <x v="1"/>
    <s v="USD"/>
    <n v="1289800800"/>
    <n v="1291960800"/>
    <x v="0"/>
    <x v="0"/>
    <s v="theater/plays"/>
    <x v="3"/>
    <x v="3"/>
  </r>
  <r>
    <n v="178"/>
    <x v="178"/>
    <s v="Triple-buffered cohesive structure"/>
    <n v="7200"/>
    <n v="6927"/>
    <x v="0"/>
    <n v="0.96208333333333329"/>
    <n v="210"/>
    <n v="32.985714285714288"/>
    <x v="1"/>
    <s v="USD"/>
    <n v="1505970000"/>
    <n v="1506747600"/>
    <x v="0"/>
    <x v="0"/>
    <s v="food/food trucks"/>
    <x v="0"/>
    <x v="0"/>
  </r>
  <r>
    <n v="179"/>
    <x v="179"/>
    <s v="Realigned human-resource orchestration"/>
    <n v="44500"/>
    <n v="159185"/>
    <x v="1"/>
    <n v="3.5771910112359548"/>
    <n v="3537"/>
    <n v="45.005654509471306"/>
    <x v="0"/>
    <s v="CAD"/>
    <n v="1363496400"/>
    <n v="1363582800"/>
    <x v="0"/>
    <x v="1"/>
    <s v="theater/plays"/>
    <x v="3"/>
    <x v="3"/>
  </r>
  <r>
    <n v="180"/>
    <x v="180"/>
    <s v="Optional clear-thinking software"/>
    <n v="56000"/>
    <n v="172736"/>
    <x v="1"/>
    <n v="3.0845714285714285"/>
    <n v="2107"/>
    <n v="81.98196487897485"/>
    <x v="2"/>
    <s v="AUD"/>
    <n v="1269234000"/>
    <n v="1269666000"/>
    <x v="0"/>
    <x v="0"/>
    <s v="technology/wearables"/>
    <x v="2"/>
    <x v="8"/>
  </r>
  <r>
    <n v="181"/>
    <x v="181"/>
    <s v="Centralized global approach"/>
    <n v="8600"/>
    <n v="5315"/>
    <x v="0"/>
    <n v="0.61802325581395345"/>
    <n v="136"/>
    <n v="39.080882352941174"/>
    <x v="1"/>
    <s v="USD"/>
    <n v="1507093200"/>
    <n v="1508648400"/>
    <x v="0"/>
    <x v="0"/>
    <s v="technology/web"/>
    <x v="2"/>
    <x v="2"/>
  </r>
  <r>
    <n v="182"/>
    <x v="182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x v="0"/>
    <x v="0"/>
    <s v="theater/plays"/>
    <x v="3"/>
    <x v="3"/>
  </r>
  <r>
    <n v="183"/>
    <x v="183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x v="0"/>
    <x v="0"/>
    <s v="music/rock"/>
    <x v="1"/>
    <x v="1"/>
  </r>
  <r>
    <n v="184"/>
    <x v="184"/>
    <s v="Adaptive asynchronous emulation"/>
    <n v="3600"/>
    <n v="10550"/>
    <x v="1"/>
    <n v="2.9305555555555554"/>
    <n v="340"/>
    <n v="31.029411764705884"/>
    <x v="1"/>
    <s v="USD"/>
    <n v="1556859600"/>
    <n v="1556946000"/>
    <x v="0"/>
    <x v="0"/>
    <s v="theater/plays"/>
    <x v="3"/>
    <x v="3"/>
  </r>
  <r>
    <n v="185"/>
    <x v="185"/>
    <s v="Innovative actuating conglomeration"/>
    <n v="1000"/>
    <n v="718"/>
    <x v="0"/>
    <n v="0.71799999999999997"/>
    <n v="19"/>
    <n v="37.789473684210527"/>
    <x v="1"/>
    <s v="USD"/>
    <n v="1526187600"/>
    <n v="1527138000"/>
    <x v="0"/>
    <x v="0"/>
    <s v="film &amp; video/television"/>
    <x v="4"/>
    <x v="19"/>
  </r>
  <r>
    <n v="186"/>
    <x v="186"/>
    <s v="Grass-roots foreground policy"/>
    <n v="88800"/>
    <n v="28358"/>
    <x v="0"/>
    <n v="0.31934684684684683"/>
    <n v="886"/>
    <n v="32.006772009029348"/>
    <x v="1"/>
    <s v="USD"/>
    <n v="1400821200"/>
    <n v="1402117200"/>
    <x v="0"/>
    <x v="0"/>
    <s v="theater/plays"/>
    <x v="3"/>
    <x v="3"/>
  </r>
  <r>
    <n v="187"/>
    <x v="187"/>
    <s v="Horizontal transitional paradigm"/>
    <n v="60200"/>
    <n v="138384"/>
    <x v="1"/>
    <n v="2.2987375415282392"/>
    <n v="1442"/>
    <n v="95.966712898751737"/>
    <x v="0"/>
    <s v="CAD"/>
    <n v="1361599200"/>
    <n v="1364014800"/>
    <x v="0"/>
    <x v="1"/>
    <s v="film &amp; video/shorts"/>
    <x v="4"/>
    <x v="12"/>
  </r>
  <r>
    <n v="188"/>
    <x v="188"/>
    <s v="Networked didactic info-mediaries"/>
    <n v="8200"/>
    <n v="2625"/>
    <x v="0"/>
    <n v="0.3201219512195122"/>
    <n v="35"/>
    <n v="75"/>
    <x v="6"/>
    <s v="EUR"/>
    <n v="1417500000"/>
    <n v="1417586400"/>
    <x v="0"/>
    <x v="0"/>
    <s v="theater/plays"/>
    <x v="3"/>
    <x v="3"/>
  </r>
  <r>
    <n v="189"/>
    <x v="189"/>
    <s v="Switchable contextually-based access"/>
    <n v="191300"/>
    <n v="45004"/>
    <x v="3"/>
    <n v="0.23525352848928385"/>
    <n v="441"/>
    <n v="102.0498866213152"/>
    <x v="1"/>
    <s v="USD"/>
    <n v="1457071200"/>
    <n v="1457071200"/>
    <x v="0"/>
    <x v="0"/>
    <s v="theater/plays"/>
    <x v="3"/>
    <x v="3"/>
  </r>
  <r>
    <n v="190"/>
    <x v="190"/>
    <s v="Up-sized dynamic throughput"/>
    <n v="3700"/>
    <n v="2538"/>
    <x v="0"/>
    <n v="0.68594594594594593"/>
    <n v="24"/>
    <n v="105.75"/>
    <x v="1"/>
    <s v="USD"/>
    <n v="1370322000"/>
    <n v="1370408400"/>
    <x v="0"/>
    <x v="1"/>
    <s v="theater/plays"/>
    <x v="3"/>
    <x v="3"/>
  </r>
  <r>
    <n v="191"/>
    <x v="191"/>
    <s v="Mandatory reciprocal superstructure"/>
    <n v="8400"/>
    <n v="3188"/>
    <x v="0"/>
    <n v="0.37952380952380954"/>
    <n v="86"/>
    <n v="37.069767441860463"/>
    <x v="6"/>
    <s v="EUR"/>
    <n v="1552366800"/>
    <n v="1552626000"/>
    <x v="0"/>
    <x v="0"/>
    <s v="theater/plays"/>
    <x v="3"/>
    <x v="3"/>
  </r>
  <r>
    <n v="192"/>
    <x v="192"/>
    <s v="Upgradable 4thgeneration productivity"/>
    <n v="42600"/>
    <n v="8517"/>
    <x v="0"/>
    <n v="0.19992957746478873"/>
    <n v="243"/>
    <n v="35.049382716049379"/>
    <x v="1"/>
    <s v="USD"/>
    <n v="1403845200"/>
    <n v="1404190800"/>
    <x v="0"/>
    <x v="0"/>
    <s v="music/rock"/>
    <x v="1"/>
    <x v="1"/>
  </r>
  <r>
    <n v="193"/>
    <x v="193"/>
    <s v="Progressive discrete hub"/>
    <n v="6600"/>
    <n v="3012"/>
    <x v="0"/>
    <n v="0.45636363636363636"/>
    <n v="65"/>
    <n v="46.338461538461537"/>
    <x v="1"/>
    <s v="USD"/>
    <n v="1523163600"/>
    <n v="1523509200"/>
    <x v="1"/>
    <x v="0"/>
    <s v="music/indie rock"/>
    <x v="1"/>
    <x v="7"/>
  </r>
  <r>
    <n v="194"/>
    <x v="194"/>
    <s v="Assimilated multi-tasking archive"/>
    <n v="7100"/>
    <n v="8716"/>
    <x v="1"/>
    <n v="1.227605633802817"/>
    <n v="126"/>
    <n v="69.174603174603178"/>
    <x v="1"/>
    <s v="USD"/>
    <n v="1442206800"/>
    <n v="1443589200"/>
    <x v="0"/>
    <x v="0"/>
    <s v="music/metal"/>
    <x v="1"/>
    <x v="16"/>
  </r>
  <r>
    <n v="195"/>
    <x v="195"/>
    <s v="Upgradable high-level solution"/>
    <n v="15800"/>
    <n v="57157"/>
    <x v="1"/>
    <n v="3.61753164556962"/>
    <n v="524"/>
    <n v="109.07824427480917"/>
    <x v="1"/>
    <s v="USD"/>
    <n v="1532840400"/>
    <n v="1533445200"/>
    <x v="0"/>
    <x v="0"/>
    <s v="music/electric music"/>
    <x v="1"/>
    <x v="5"/>
  </r>
  <r>
    <n v="196"/>
    <x v="196"/>
    <s v="Organic bandwidth-monitored frame"/>
    <n v="8200"/>
    <n v="5178"/>
    <x v="0"/>
    <n v="0.63146341463414635"/>
    <n v="100"/>
    <n v="51.78"/>
    <x v="3"/>
    <s v="DKK"/>
    <n v="1472878800"/>
    <n v="1474520400"/>
    <x v="0"/>
    <x v="0"/>
    <s v="technology/wearables"/>
    <x v="2"/>
    <x v="8"/>
  </r>
  <r>
    <n v="197"/>
    <x v="197"/>
    <s v="Business-focused logistical framework"/>
    <n v="54700"/>
    <n v="163118"/>
    <x v="1"/>
    <n v="2.9820475319926874"/>
    <n v="1989"/>
    <n v="82.010055304172951"/>
    <x v="1"/>
    <s v="USD"/>
    <n v="1498194000"/>
    <n v="1499403600"/>
    <x v="0"/>
    <x v="0"/>
    <s v="film &amp; video/drama"/>
    <x v="4"/>
    <x v="6"/>
  </r>
  <r>
    <n v="198"/>
    <x v="198"/>
    <s v="Universal multi-state capability"/>
    <n v="63200"/>
    <n v="6041"/>
    <x v="0"/>
    <n v="9.5585443037974685E-2"/>
    <n v="168"/>
    <n v="35.958333333333336"/>
    <x v="1"/>
    <s v="USD"/>
    <n v="1281070800"/>
    <n v="1283576400"/>
    <x v="0"/>
    <x v="0"/>
    <s v="music/electric music"/>
    <x v="1"/>
    <x v="5"/>
  </r>
  <r>
    <n v="199"/>
    <x v="199"/>
    <s v="Digitized reciprocal infrastructure"/>
    <n v="1800"/>
    <n v="968"/>
    <x v="0"/>
    <n v="0.5377777777777778"/>
    <n v="13"/>
    <n v="74.461538461538467"/>
    <x v="1"/>
    <s v="USD"/>
    <n v="1436245200"/>
    <n v="1436590800"/>
    <x v="0"/>
    <x v="0"/>
    <s v="music/rock"/>
    <x v="1"/>
    <x v="1"/>
  </r>
  <r>
    <n v="200"/>
    <x v="200"/>
    <s v="Reduced dedicated capability"/>
    <n v="100"/>
    <n v="2"/>
    <x v="0"/>
    <n v="0.02"/>
    <n v="1"/>
    <n v="2"/>
    <x v="0"/>
    <s v="CAD"/>
    <n v="1269493200"/>
    <n v="1270443600"/>
    <x v="0"/>
    <x v="0"/>
    <s v="theater/plays"/>
    <x v="3"/>
    <x v="3"/>
  </r>
  <r>
    <n v="201"/>
    <x v="201"/>
    <s v="Cross-platform bi-directional workforce"/>
    <n v="2100"/>
    <n v="14305"/>
    <x v="1"/>
    <n v="6.8119047619047617"/>
    <n v="157"/>
    <n v="91.114649681528661"/>
    <x v="1"/>
    <s v="USD"/>
    <n v="1406264400"/>
    <n v="1407819600"/>
    <x v="0"/>
    <x v="0"/>
    <s v="technology/web"/>
    <x v="2"/>
    <x v="2"/>
  </r>
  <r>
    <n v="202"/>
    <x v="202"/>
    <s v="Upgradable scalable methodology"/>
    <n v="8300"/>
    <n v="6543"/>
    <x v="3"/>
    <n v="0.78831325301204824"/>
    <n v="82"/>
    <n v="79.792682926829272"/>
    <x v="1"/>
    <s v="USD"/>
    <n v="1317531600"/>
    <n v="1317877200"/>
    <x v="0"/>
    <x v="0"/>
    <s v="food/food trucks"/>
    <x v="0"/>
    <x v="0"/>
  </r>
  <r>
    <n v="203"/>
    <x v="203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x v="0"/>
    <x v="0"/>
    <s v="theater/plays"/>
    <x v="3"/>
    <x v="3"/>
  </r>
  <r>
    <n v="204"/>
    <x v="204"/>
    <s v="Mandatory multimedia leverage"/>
    <n v="75000"/>
    <n v="2529"/>
    <x v="0"/>
    <n v="3.372E-2"/>
    <n v="40"/>
    <n v="63.225000000000001"/>
    <x v="1"/>
    <s v="USD"/>
    <n v="1301806800"/>
    <n v="1302670800"/>
    <x v="0"/>
    <x v="0"/>
    <s v="music/jazz"/>
    <x v="1"/>
    <x v="17"/>
  </r>
  <r>
    <n v="205"/>
    <x v="205"/>
    <s v="Focused analyzing circuit"/>
    <n v="1300"/>
    <n v="5614"/>
    <x v="1"/>
    <n v="4.3184615384615386"/>
    <n v="80"/>
    <n v="70.174999999999997"/>
    <x v="1"/>
    <s v="USD"/>
    <n v="1539752400"/>
    <n v="1540789200"/>
    <x v="1"/>
    <x v="0"/>
    <s v="theater/plays"/>
    <x v="3"/>
    <x v="3"/>
  </r>
  <r>
    <n v="206"/>
    <x v="206"/>
    <s v="Fundamental grid-enabled strategy"/>
    <n v="9000"/>
    <n v="3496"/>
    <x v="3"/>
    <n v="0.38844444444444443"/>
    <n v="57"/>
    <n v="61.333333333333336"/>
    <x v="1"/>
    <s v="USD"/>
    <n v="1267250400"/>
    <n v="1268028000"/>
    <x v="0"/>
    <x v="0"/>
    <s v="publishing/fiction"/>
    <x v="5"/>
    <x v="13"/>
  </r>
  <r>
    <n v="207"/>
    <x v="207"/>
    <s v="Digitized 5thgeneration knowledgebase"/>
    <n v="1000"/>
    <n v="4257"/>
    <x v="1"/>
    <n v="4.2569999999999997"/>
    <n v="43"/>
    <n v="99"/>
    <x v="1"/>
    <s v="USD"/>
    <n v="1535432400"/>
    <n v="1537160400"/>
    <x v="0"/>
    <x v="1"/>
    <s v="music/rock"/>
    <x v="1"/>
    <x v="1"/>
  </r>
  <r>
    <n v="208"/>
    <x v="208"/>
    <s v="Mandatory multi-tasking encryption"/>
    <n v="196900"/>
    <n v="199110"/>
    <x v="1"/>
    <n v="1.0112239715591671"/>
    <n v="2053"/>
    <n v="96.984900146127615"/>
    <x v="1"/>
    <s v="USD"/>
    <n v="1510207200"/>
    <n v="1512280800"/>
    <x v="0"/>
    <x v="0"/>
    <s v="film &amp; video/documentary"/>
    <x v="4"/>
    <x v="4"/>
  </r>
  <r>
    <n v="209"/>
    <x v="209"/>
    <s v="Distributed system-worthy application"/>
    <n v="194500"/>
    <n v="41212"/>
    <x v="2"/>
    <n v="0.21188688946015424"/>
    <n v="808"/>
    <n v="51.004950495049506"/>
    <x v="2"/>
    <s v="AUD"/>
    <n v="1462510800"/>
    <n v="1463115600"/>
    <x v="0"/>
    <x v="0"/>
    <s v="film &amp; video/documentary"/>
    <x v="4"/>
    <x v="4"/>
  </r>
  <r>
    <n v="210"/>
    <x v="210"/>
    <s v="Synergistic tertiary time-frame"/>
    <n v="9400"/>
    <n v="6338"/>
    <x v="0"/>
    <n v="0.67425531914893622"/>
    <n v="226"/>
    <n v="28.044247787610619"/>
    <x v="3"/>
    <s v="DKK"/>
    <n v="1488520800"/>
    <n v="1490850000"/>
    <x v="0"/>
    <x v="0"/>
    <s v="film &amp; video/science fiction"/>
    <x v="4"/>
    <x v="22"/>
  </r>
  <r>
    <n v="211"/>
    <x v="211"/>
    <s v="Customer-focused impactful benchmark"/>
    <n v="104400"/>
    <n v="99100"/>
    <x v="0"/>
    <n v="0.9492337164750958"/>
    <n v="1625"/>
    <n v="60.984615384615381"/>
    <x v="1"/>
    <s v="USD"/>
    <n v="1377579600"/>
    <n v="1379653200"/>
    <x v="0"/>
    <x v="0"/>
    <s v="theater/plays"/>
    <x v="3"/>
    <x v="3"/>
  </r>
  <r>
    <n v="212"/>
    <x v="212"/>
    <s v="Profound next generation infrastructure"/>
    <n v="8100"/>
    <n v="12300"/>
    <x v="1"/>
    <n v="1.5185185185185186"/>
    <n v="168"/>
    <n v="73.214285714285708"/>
    <x v="1"/>
    <s v="USD"/>
    <n v="1576389600"/>
    <n v="1580364000"/>
    <x v="0"/>
    <x v="0"/>
    <s v="theater/plays"/>
    <x v="3"/>
    <x v="3"/>
  </r>
  <r>
    <n v="213"/>
    <x v="213"/>
    <s v="Face-to-face encompassing info-mediaries"/>
    <n v="87900"/>
    <n v="171549"/>
    <x v="1"/>
    <n v="1.9516382252559727"/>
    <n v="4289"/>
    <n v="39.997435299603637"/>
    <x v="1"/>
    <s v="USD"/>
    <n v="1289019600"/>
    <n v="1289714400"/>
    <x v="0"/>
    <x v="1"/>
    <s v="music/indie rock"/>
    <x v="1"/>
    <x v="7"/>
  </r>
  <r>
    <n v="214"/>
    <x v="214"/>
    <s v="Open-source fresh-thinking policy"/>
    <n v="1400"/>
    <n v="14324"/>
    <x v="1"/>
    <n v="10.231428571428571"/>
    <n v="165"/>
    <n v="86.812121212121212"/>
    <x v="1"/>
    <s v="USD"/>
    <n v="1282194000"/>
    <n v="1282712400"/>
    <x v="0"/>
    <x v="0"/>
    <s v="music/rock"/>
    <x v="1"/>
    <x v="1"/>
  </r>
  <r>
    <n v="215"/>
    <x v="215"/>
    <s v="Extended 24/7 implementation"/>
    <n v="156800"/>
    <n v="6024"/>
    <x v="0"/>
    <n v="3.8418367346938778E-2"/>
    <n v="143"/>
    <n v="42.125874125874127"/>
    <x v="1"/>
    <s v="USD"/>
    <n v="1550037600"/>
    <n v="1550210400"/>
    <x v="0"/>
    <x v="0"/>
    <s v="theater/plays"/>
    <x v="3"/>
    <x v="3"/>
  </r>
  <r>
    <n v="216"/>
    <x v="216"/>
    <s v="Organic dynamic algorithm"/>
    <n v="121700"/>
    <n v="188721"/>
    <x v="1"/>
    <n v="1.5507066557107643"/>
    <n v="1815"/>
    <n v="103.97851239669421"/>
    <x v="1"/>
    <s v="USD"/>
    <n v="1321941600"/>
    <n v="1322114400"/>
    <x v="0"/>
    <x v="0"/>
    <s v="theater/plays"/>
    <x v="3"/>
    <x v="3"/>
  </r>
  <r>
    <n v="217"/>
    <x v="217"/>
    <s v="Organic multi-tasking focus group"/>
    <n v="129400"/>
    <n v="57911"/>
    <x v="0"/>
    <n v="0.44753477588871715"/>
    <n v="934"/>
    <n v="62.003211991434689"/>
    <x v="1"/>
    <s v="USD"/>
    <n v="1556427600"/>
    <n v="1557205200"/>
    <x v="0"/>
    <x v="0"/>
    <s v="film &amp; video/science fiction"/>
    <x v="4"/>
    <x v="22"/>
  </r>
  <r>
    <n v="218"/>
    <x v="218"/>
    <s v="Adaptive logistical initiative"/>
    <n v="5700"/>
    <n v="12309"/>
    <x v="1"/>
    <n v="2.1594736842105262"/>
    <n v="397"/>
    <n v="31.005037783375315"/>
    <x v="4"/>
    <s v="GBP"/>
    <n v="1320991200"/>
    <n v="1323928800"/>
    <x v="0"/>
    <x v="1"/>
    <s v="film &amp; video/shorts"/>
    <x v="4"/>
    <x v="12"/>
  </r>
  <r>
    <n v="219"/>
    <x v="219"/>
    <s v="Stand-alone mobile customer loyalty"/>
    <n v="41700"/>
    <n v="138497"/>
    <x v="1"/>
    <n v="3.3212709832134291"/>
    <n v="1539"/>
    <n v="89.991552956465242"/>
    <x v="1"/>
    <s v="USD"/>
    <n v="1345093200"/>
    <n v="1346130000"/>
    <x v="0"/>
    <x v="0"/>
    <s v="film &amp; video/animation"/>
    <x v="4"/>
    <x v="10"/>
  </r>
  <r>
    <n v="220"/>
    <x v="220"/>
    <s v="Focused composite approach"/>
    <n v="7900"/>
    <n v="667"/>
    <x v="0"/>
    <n v="8.4430379746835441E-2"/>
    <n v="17"/>
    <n v="39.235294117647058"/>
    <x v="1"/>
    <s v="USD"/>
    <n v="1309496400"/>
    <n v="1311051600"/>
    <x v="1"/>
    <x v="0"/>
    <s v="theater/plays"/>
    <x v="3"/>
    <x v="3"/>
  </r>
  <r>
    <n v="221"/>
    <x v="221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x v="1"/>
    <x v="0"/>
    <s v="food/food trucks"/>
    <x v="0"/>
    <x v="0"/>
  </r>
  <r>
    <n v="222"/>
    <x v="222"/>
    <s v="Cross-group cohesive circuit"/>
    <n v="4800"/>
    <n v="6623"/>
    <x v="1"/>
    <n v="1.3797916666666667"/>
    <n v="138"/>
    <n v="47.992753623188406"/>
    <x v="1"/>
    <s v="USD"/>
    <n v="1412226000"/>
    <n v="1412312400"/>
    <x v="0"/>
    <x v="0"/>
    <s v="photography/photography books"/>
    <x v="7"/>
    <x v="14"/>
  </r>
  <r>
    <n v="223"/>
    <x v="223"/>
    <s v="Synergistic explicit capability"/>
    <n v="87300"/>
    <n v="81897"/>
    <x v="0"/>
    <n v="0.93810996563573879"/>
    <n v="931"/>
    <n v="87.966702470461868"/>
    <x v="1"/>
    <s v="USD"/>
    <n v="1458104400"/>
    <n v="1459314000"/>
    <x v="0"/>
    <x v="0"/>
    <s v="theater/plays"/>
    <x v="3"/>
    <x v="3"/>
  </r>
  <r>
    <n v="224"/>
    <x v="224"/>
    <s v="Diverse analyzing definition"/>
    <n v="46300"/>
    <n v="186885"/>
    <x v="1"/>
    <n v="4.0363930885529156"/>
    <n v="3594"/>
    <n v="51.999165275459099"/>
    <x v="1"/>
    <s v="USD"/>
    <n v="1411534800"/>
    <n v="1415426400"/>
    <x v="0"/>
    <x v="0"/>
    <s v="film &amp; video/science fiction"/>
    <x v="4"/>
    <x v="22"/>
  </r>
  <r>
    <n v="225"/>
    <x v="225"/>
    <s v="Enterprise-wide reciprocal success"/>
    <n v="67800"/>
    <n v="176398"/>
    <x v="1"/>
    <n v="2.6017404129793511"/>
    <n v="5880"/>
    <n v="29.999659863945578"/>
    <x v="1"/>
    <s v="USD"/>
    <n v="1399093200"/>
    <n v="1399093200"/>
    <x v="1"/>
    <x v="0"/>
    <s v="music/rock"/>
    <x v="1"/>
    <x v="1"/>
  </r>
  <r>
    <n v="226"/>
    <x v="102"/>
    <s v="Progressive neutral middleware"/>
    <n v="3000"/>
    <n v="10999"/>
    <x v="1"/>
    <n v="3.6663333333333332"/>
    <n v="112"/>
    <n v="98.205357142857139"/>
    <x v="1"/>
    <s v="USD"/>
    <n v="1270702800"/>
    <n v="1273899600"/>
    <x v="0"/>
    <x v="0"/>
    <s v="photography/photography books"/>
    <x v="7"/>
    <x v="14"/>
  </r>
  <r>
    <n v="227"/>
    <x v="226"/>
    <s v="Intuitive exuding process improvement"/>
    <n v="60900"/>
    <n v="102751"/>
    <x v="1"/>
    <n v="1.687208538587849"/>
    <n v="943"/>
    <n v="108.96182396606575"/>
    <x v="1"/>
    <s v="USD"/>
    <n v="1431666000"/>
    <n v="1432184400"/>
    <x v="0"/>
    <x v="0"/>
    <s v="games/mobile games"/>
    <x v="6"/>
    <x v="20"/>
  </r>
  <r>
    <n v="228"/>
    <x v="227"/>
    <s v="Exclusive real-time protocol"/>
    <n v="137900"/>
    <n v="165352"/>
    <x v="1"/>
    <n v="1.1990717911530093"/>
    <n v="2468"/>
    <n v="66.998379254457049"/>
    <x v="1"/>
    <s v="USD"/>
    <n v="1472619600"/>
    <n v="1474779600"/>
    <x v="0"/>
    <x v="0"/>
    <s v="film &amp; video/animation"/>
    <x v="4"/>
    <x v="10"/>
  </r>
  <r>
    <n v="229"/>
    <x v="228"/>
    <s v="Extended encompassing application"/>
    <n v="85600"/>
    <n v="165798"/>
    <x v="1"/>
    <n v="1.936892523364486"/>
    <n v="2551"/>
    <n v="64.99333594668758"/>
    <x v="1"/>
    <s v="USD"/>
    <n v="1496293200"/>
    <n v="1500440400"/>
    <x v="0"/>
    <x v="1"/>
    <s v="games/mobile games"/>
    <x v="6"/>
    <x v="20"/>
  </r>
  <r>
    <n v="230"/>
    <x v="229"/>
    <s v="Progressive value-added ability"/>
    <n v="2400"/>
    <n v="10084"/>
    <x v="1"/>
    <n v="4.2016666666666671"/>
    <n v="101"/>
    <n v="99.841584158415841"/>
    <x v="1"/>
    <s v="USD"/>
    <n v="1575612000"/>
    <n v="1575612000"/>
    <x v="0"/>
    <x v="0"/>
    <s v="games/video games"/>
    <x v="6"/>
    <x v="11"/>
  </r>
  <r>
    <n v="231"/>
    <x v="230"/>
    <s v="Cross-platform uniform hardware"/>
    <n v="7200"/>
    <n v="5523"/>
    <x v="3"/>
    <n v="0.76708333333333334"/>
    <n v="67"/>
    <n v="82.432835820895519"/>
    <x v="1"/>
    <s v="USD"/>
    <n v="1369112400"/>
    <n v="1374123600"/>
    <x v="0"/>
    <x v="0"/>
    <s v="theater/plays"/>
    <x v="3"/>
    <x v="3"/>
  </r>
  <r>
    <n v="232"/>
    <x v="231"/>
    <s v="Progressive secondary portal"/>
    <n v="3400"/>
    <n v="5823"/>
    <x v="1"/>
    <n v="1.7126470588235294"/>
    <n v="92"/>
    <n v="63.293478260869563"/>
    <x v="1"/>
    <s v="USD"/>
    <n v="1469422800"/>
    <n v="1469509200"/>
    <x v="0"/>
    <x v="0"/>
    <s v="theater/plays"/>
    <x v="3"/>
    <x v="3"/>
  </r>
  <r>
    <n v="233"/>
    <x v="232"/>
    <s v="Multi-lateral national adapter"/>
    <n v="3800"/>
    <n v="6000"/>
    <x v="1"/>
    <n v="1.5789473684210527"/>
    <n v="62"/>
    <n v="96.774193548387103"/>
    <x v="1"/>
    <s v="USD"/>
    <n v="1307854800"/>
    <n v="1309237200"/>
    <x v="0"/>
    <x v="0"/>
    <s v="film &amp; video/animation"/>
    <x v="4"/>
    <x v="10"/>
  </r>
  <r>
    <n v="234"/>
    <x v="233"/>
    <s v="Enterprise-wide motivating matrices"/>
    <n v="7500"/>
    <n v="8181"/>
    <x v="1"/>
    <n v="1.0908"/>
    <n v="149"/>
    <n v="54.906040268456373"/>
    <x v="6"/>
    <s v="EUR"/>
    <n v="1503378000"/>
    <n v="1503982800"/>
    <x v="0"/>
    <x v="1"/>
    <s v="games/video games"/>
    <x v="6"/>
    <x v="11"/>
  </r>
  <r>
    <n v="235"/>
    <x v="234"/>
    <s v="Polarized upward-trending Local Area Network"/>
    <n v="8600"/>
    <n v="3589"/>
    <x v="0"/>
    <n v="0.41732558139534881"/>
    <n v="92"/>
    <n v="39.010869565217391"/>
    <x v="1"/>
    <s v="USD"/>
    <n v="1486965600"/>
    <n v="1487397600"/>
    <x v="0"/>
    <x v="0"/>
    <s v="film &amp; video/animation"/>
    <x v="4"/>
    <x v="10"/>
  </r>
  <r>
    <n v="236"/>
    <x v="235"/>
    <s v="Object-based directional function"/>
    <n v="39500"/>
    <n v="4323"/>
    <x v="0"/>
    <n v="0.10944303797468355"/>
    <n v="57"/>
    <n v="75.84210526315789"/>
    <x v="2"/>
    <s v="AUD"/>
    <n v="1561438800"/>
    <n v="1562043600"/>
    <x v="0"/>
    <x v="1"/>
    <s v="music/rock"/>
    <x v="1"/>
    <x v="1"/>
  </r>
  <r>
    <n v="237"/>
    <x v="236"/>
    <s v="Re-contextualized tangible open architecture"/>
    <n v="9300"/>
    <n v="14822"/>
    <x v="1"/>
    <n v="1.593763440860215"/>
    <n v="329"/>
    <n v="45.051671732522799"/>
    <x v="1"/>
    <s v="USD"/>
    <n v="1398402000"/>
    <n v="1398574800"/>
    <x v="0"/>
    <x v="0"/>
    <s v="film &amp; video/animation"/>
    <x v="4"/>
    <x v="10"/>
  </r>
  <r>
    <n v="238"/>
    <x v="237"/>
    <s v="Distributed systemic adapter"/>
    <n v="2400"/>
    <n v="10138"/>
    <x v="1"/>
    <n v="4.2241666666666671"/>
    <n v="97"/>
    <n v="104.51546391752578"/>
    <x v="3"/>
    <s v="DKK"/>
    <n v="1513231200"/>
    <n v="1515391200"/>
    <x v="0"/>
    <x v="1"/>
    <s v="theater/plays"/>
    <x v="3"/>
    <x v="3"/>
  </r>
  <r>
    <n v="239"/>
    <x v="238"/>
    <s v="Networked web-enabled instruction set"/>
    <n v="3200"/>
    <n v="3127"/>
    <x v="0"/>
    <n v="0.97718749999999999"/>
    <n v="41"/>
    <n v="76.268292682926827"/>
    <x v="1"/>
    <s v="USD"/>
    <n v="1440824400"/>
    <n v="1441170000"/>
    <x v="0"/>
    <x v="0"/>
    <s v="technology/wearables"/>
    <x v="2"/>
    <x v="8"/>
  </r>
  <r>
    <n v="240"/>
    <x v="239"/>
    <s v="Vision-oriented dynamic service-desk"/>
    <n v="29400"/>
    <n v="123124"/>
    <x v="1"/>
    <n v="4.1878911564625847"/>
    <n v="1784"/>
    <n v="69.015695067264573"/>
    <x v="1"/>
    <s v="USD"/>
    <n v="1281070800"/>
    <n v="1281157200"/>
    <x v="0"/>
    <x v="0"/>
    <s v="theater/plays"/>
    <x v="3"/>
    <x v="3"/>
  </r>
  <r>
    <n v="241"/>
    <x v="240"/>
    <s v="Vision-oriented actuating open system"/>
    <n v="168500"/>
    <n v="171729"/>
    <x v="1"/>
    <n v="1.0191632047477746"/>
    <n v="1684"/>
    <n v="101.97684085510689"/>
    <x v="2"/>
    <s v="AUD"/>
    <n v="1397365200"/>
    <n v="1398229200"/>
    <x v="0"/>
    <x v="1"/>
    <s v="publishing/nonfiction"/>
    <x v="5"/>
    <x v="9"/>
  </r>
  <r>
    <n v="242"/>
    <x v="241"/>
    <s v="Sharable scalable core"/>
    <n v="8400"/>
    <n v="10729"/>
    <x v="1"/>
    <n v="1.2772619047619047"/>
    <n v="250"/>
    <n v="42.915999999999997"/>
    <x v="1"/>
    <s v="USD"/>
    <n v="1494392400"/>
    <n v="1495256400"/>
    <x v="0"/>
    <x v="1"/>
    <s v="music/rock"/>
    <x v="1"/>
    <x v="1"/>
  </r>
  <r>
    <n v="243"/>
    <x v="242"/>
    <s v="Customer-focused attitude-oriented function"/>
    <n v="2300"/>
    <n v="10240"/>
    <x v="1"/>
    <n v="4.4521739130434783"/>
    <n v="238"/>
    <n v="43.025210084033617"/>
    <x v="1"/>
    <s v="USD"/>
    <n v="1520143200"/>
    <n v="1520402400"/>
    <x v="0"/>
    <x v="0"/>
    <s v="theater/plays"/>
    <x v="3"/>
    <x v="3"/>
  </r>
  <r>
    <n v="244"/>
    <x v="243"/>
    <s v="Reverse-engineered system-worthy extranet"/>
    <n v="700"/>
    <n v="3988"/>
    <x v="1"/>
    <n v="5.6971428571428575"/>
    <n v="53"/>
    <n v="75.245283018867923"/>
    <x v="1"/>
    <s v="USD"/>
    <n v="1405314000"/>
    <n v="1409806800"/>
    <x v="0"/>
    <x v="0"/>
    <s v="theater/plays"/>
    <x v="3"/>
    <x v="3"/>
  </r>
  <r>
    <n v="245"/>
    <x v="244"/>
    <s v="Re-engineered systematic monitoring"/>
    <n v="2900"/>
    <n v="14771"/>
    <x v="1"/>
    <n v="5.0934482758620687"/>
    <n v="214"/>
    <n v="69.023364485981304"/>
    <x v="1"/>
    <s v="USD"/>
    <n v="1396846800"/>
    <n v="1396933200"/>
    <x v="0"/>
    <x v="0"/>
    <s v="theater/plays"/>
    <x v="3"/>
    <x v="3"/>
  </r>
  <r>
    <n v="246"/>
    <x v="245"/>
    <s v="Seamless value-added standardization"/>
    <n v="4500"/>
    <n v="14649"/>
    <x v="1"/>
    <n v="3.2553333333333332"/>
    <n v="222"/>
    <n v="65.986486486486484"/>
    <x v="1"/>
    <s v="USD"/>
    <n v="1375678800"/>
    <n v="1376024400"/>
    <x v="0"/>
    <x v="0"/>
    <s v="technology/web"/>
    <x v="2"/>
    <x v="2"/>
  </r>
  <r>
    <n v="247"/>
    <x v="246"/>
    <s v="Triple-buffered fresh-thinking frame"/>
    <n v="19800"/>
    <n v="184658"/>
    <x v="1"/>
    <n v="9.3261616161616168"/>
    <n v="1884"/>
    <n v="98.013800424628457"/>
    <x v="1"/>
    <s v="USD"/>
    <n v="1482386400"/>
    <n v="1483682400"/>
    <x v="0"/>
    <x v="1"/>
    <s v="publishing/fiction"/>
    <x v="5"/>
    <x v="13"/>
  </r>
  <r>
    <n v="248"/>
    <x v="247"/>
    <s v="Streamlined holistic knowledgebase"/>
    <n v="6200"/>
    <n v="13103"/>
    <x v="1"/>
    <n v="2.1133870967741935"/>
    <n v="218"/>
    <n v="60.105504587155963"/>
    <x v="2"/>
    <s v="AUD"/>
    <n v="1420005600"/>
    <n v="1420437600"/>
    <x v="0"/>
    <x v="0"/>
    <s v="games/mobile games"/>
    <x v="6"/>
    <x v="20"/>
  </r>
  <r>
    <n v="249"/>
    <x v="248"/>
    <s v="Up-sized intermediate website"/>
    <n v="61500"/>
    <n v="168095"/>
    <x v="1"/>
    <n v="2.7332520325203253"/>
    <n v="6465"/>
    <n v="26.000773395204948"/>
    <x v="1"/>
    <s v="USD"/>
    <n v="1420178400"/>
    <n v="1420783200"/>
    <x v="0"/>
    <x v="0"/>
    <s v="publishing/translations"/>
    <x v="5"/>
    <x v="18"/>
  </r>
  <r>
    <n v="250"/>
    <x v="249"/>
    <s v="Future-proofed directional synergy"/>
    <n v="100"/>
    <n v="3"/>
    <x v="0"/>
    <n v="0.03"/>
    <n v="1"/>
    <n v="3"/>
    <x v="1"/>
    <s v="USD"/>
    <n v="1264399200"/>
    <n v="1267423200"/>
    <x v="0"/>
    <x v="0"/>
    <s v="music/rock"/>
    <x v="1"/>
    <x v="1"/>
  </r>
  <r>
    <n v="251"/>
    <x v="250"/>
    <s v="Enhanced user-facing function"/>
    <n v="7100"/>
    <n v="3840"/>
    <x v="0"/>
    <n v="0.54084507042253516"/>
    <n v="101"/>
    <n v="38.019801980198018"/>
    <x v="1"/>
    <s v="USD"/>
    <n v="1355032800"/>
    <n v="1355205600"/>
    <x v="0"/>
    <x v="0"/>
    <s v="theater/plays"/>
    <x v="3"/>
    <x v="3"/>
  </r>
  <r>
    <n v="252"/>
    <x v="251"/>
    <s v="Operative bandwidth-monitored interface"/>
    <n v="1000"/>
    <n v="6263"/>
    <x v="1"/>
    <n v="6.2629999999999999"/>
    <n v="59"/>
    <n v="106.15254237288136"/>
    <x v="1"/>
    <s v="USD"/>
    <n v="1382677200"/>
    <n v="1383109200"/>
    <x v="0"/>
    <x v="0"/>
    <s v="theater/plays"/>
    <x v="3"/>
    <x v="3"/>
  </r>
  <r>
    <n v="253"/>
    <x v="252"/>
    <s v="Upgradable multi-state instruction set"/>
    <n v="121500"/>
    <n v="108161"/>
    <x v="0"/>
    <n v="0.8902139917695473"/>
    <n v="1335"/>
    <n v="81.019475655430711"/>
    <x v="0"/>
    <s v="CAD"/>
    <n v="1302238800"/>
    <n v="1303275600"/>
    <x v="0"/>
    <x v="0"/>
    <s v="film &amp; video/drama"/>
    <x v="4"/>
    <x v="6"/>
  </r>
  <r>
    <n v="254"/>
    <x v="253"/>
    <s v="De-engineered static Local Area Network"/>
    <n v="4600"/>
    <n v="8505"/>
    <x v="1"/>
    <n v="1.8489130434782608"/>
    <n v="88"/>
    <n v="96.647727272727266"/>
    <x v="1"/>
    <s v="USD"/>
    <n v="1487656800"/>
    <n v="1487829600"/>
    <x v="0"/>
    <x v="0"/>
    <s v="publishing/nonfiction"/>
    <x v="5"/>
    <x v="9"/>
  </r>
  <r>
    <n v="255"/>
    <x v="254"/>
    <s v="Upgradable grid-enabled superstructure"/>
    <n v="80500"/>
    <n v="96735"/>
    <x v="1"/>
    <n v="1.2016770186335404"/>
    <n v="1697"/>
    <n v="57.003535651149086"/>
    <x v="1"/>
    <s v="USD"/>
    <n v="1297836000"/>
    <n v="1298268000"/>
    <x v="0"/>
    <x v="1"/>
    <s v="music/rock"/>
    <x v="1"/>
    <x v="1"/>
  </r>
  <r>
    <n v="256"/>
    <x v="255"/>
    <s v="Optimized actuating toolset"/>
    <n v="4100"/>
    <n v="959"/>
    <x v="0"/>
    <n v="0.23390243902439026"/>
    <n v="15"/>
    <n v="63.93333333333333"/>
    <x v="4"/>
    <s v="GBP"/>
    <n v="1453615200"/>
    <n v="1456812000"/>
    <x v="0"/>
    <x v="0"/>
    <s v="music/rock"/>
    <x v="1"/>
    <x v="1"/>
  </r>
  <r>
    <n v="257"/>
    <x v="256"/>
    <s v="Decentralized exuding strategy"/>
    <n v="5700"/>
    <n v="8322"/>
    <x v="1"/>
    <n v="1.46"/>
    <n v="92"/>
    <n v="90.456521739130437"/>
    <x v="1"/>
    <s v="USD"/>
    <n v="1362463200"/>
    <n v="1363669200"/>
    <x v="0"/>
    <x v="0"/>
    <s v="theater/plays"/>
    <x v="3"/>
    <x v="3"/>
  </r>
  <r>
    <n v="258"/>
    <x v="257"/>
    <s v="Assimilated coherent hardware"/>
    <n v="5000"/>
    <n v="13424"/>
    <x v="1"/>
    <n v="2.6848000000000001"/>
    <n v="186"/>
    <n v="72.172043010752688"/>
    <x v="1"/>
    <s v="USD"/>
    <n v="1481176800"/>
    <n v="1482904800"/>
    <x v="0"/>
    <x v="1"/>
    <s v="theater/plays"/>
    <x v="3"/>
    <x v="3"/>
  </r>
  <r>
    <n v="259"/>
    <x v="258"/>
    <s v="Multi-channeled responsive implementation"/>
    <n v="1800"/>
    <n v="10755"/>
    <x v="1"/>
    <n v="5.9749999999999996"/>
    <n v="138"/>
    <n v="77.934782608695656"/>
    <x v="1"/>
    <s v="USD"/>
    <n v="1354946400"/>
    <n v="1356588000"/>
    <x v="1"/>
    <x v="0"/>
    <s v="photography/photography books"/>
    <x v="7"/>
    <x v="14"/>
  </r>
  <r>
    <n v="260"/>
    <x v="259"/>
    <s v="Centralized modular initiative"/>
    <n v="6300"/>
    <n v="9935"/>
    <x v="1"/>
    <n v="1.5769841269841269"/>
    <n v="261"/>
    <n v="38.065134099616856"/>
    <x v="1"/>
    <s v="USD"/>
    <n v="1348808400"/>
    <n v="1349845200"/>
    <x v="0"/>
    <x v="0"/>
    <s v="music/rock"/>
    <x v="1"/>
    <x v="1"/>
  </r>
  <r>
    <n v="261"/>
    <x v="260"/>
    <s v="Reverse-engineered cohesive migration"/>
    <n v="84300"/>
    <n v="26303"/>
    <x v="0"/>
    <n v="0.31201660735468567"/>
    <n v="454"/>
    <n v="57.936123348017624"/>
    <x v="1"/>
    <s v="USD"/>
    <n v="1282712400"/>
    <n v="1283058000"/>
    <x v="0"/>
    <x v="1"/>
    <s v="music/rock"/>
    <x v="1"/>
    <x v="1"/>
  </r>
  <r>
    <n v="262"/>
    <x v="261"/>
    <s v="Compatible multimedia hub"/>
    <n v="1700"/>
    <n v="5328"/>
    <x v="1"/>
    <n v="3.1341176470588237"/>
    <n v="107"/>
    <n v="49.794392523364486"/>
    <x v="1"/>
    <s v="USD"/>
    <n v="1301979600"/>
    <n v="1304226000"/>
    <x v="0"/>
    <x v="1"/>
    <s v="music/indie rock"/>
    <x v="1"/>
    <x v="7"/>
  </r>
  <r>
    <n v="263"/>
    <x v="262"/>
    <s v="Organic eco-centric success"/>
    <n v="2900"/>
    <n v="10756"/>
    <x v="1"/>
    <n v="3.7089655172413791"/>
    <n v="199"/>
    <n v="54.050251256281406"/>
    <x v="1"/>
    <s v="USD"/>
    <n v="1263016800"/>
    <n v="1263016800"/>
    <x v="0"/>
    <x v="0"/>
    <s v="photography/photography books"/>
    <x v="7"/>
    <x v="14"/>
  </r>
  <r>
    <n v="264"/>
    <x v="263"/>
    <s v="Virtual reciprocal policy"/>
    <n v="45600"/>
    <n v="165375"/>
    <x v="1"/>
    <n v="3.6266447368421053"/>
    <n v="5512"/>
    <n v="30.002721335268504"/>
    <x v="1"/>
    <s v="USD"/>
    <n v="1360648800"/>
    <n v="1362031200"/>
    <x v="0"/>
    <x v="0"/>
    <s v="theater/plays"/>
    <x v="3"/>
    <x v="3"/>
  </r>
  <r>
    <n v="265"/>
    <x v="264"/>
    <s v="Persevering interactive emulation"/>
    <n v="4900"/>
    <n v="6031"/>
    <x v="1"/>
    <n v="1.2308163265306122"/>
    <n v="86"/>
    <n v="70.127906976744185"/>
    <x v="1"/>
    <s v="USD"/>
    <n v="1451800800"/>
    <n v="1455602400"/>
    <x v="0"/>
    <x v="0"/>
    <s v="theater/plays"/>
    <x v="3"/>
    <x v="3"/>
  </r>
  <r>
    <n v="266"/>
    <x v="265"/>
    <s v="Proactive responsive emulation"/>
    <n v="111900"/>
    <n v="85902"/>
    <x v="0"/>
    <n v="0.76766756032171579"/>
    <n v="3182"/>
    <n v="26.996228786926462"/>
    <x v="6"/>
    <s v="EUR"/>
    <n v="1415340000"/>
    <n v="1418191200"/>
    <x v="0"/>
    <x v="1"/>
    <s v="music/jazz"/>
    <x v="1"/>
    <x v="17"/>
  </r>
  <r>
    <n v="267"/>
    <x v="266"/>
    <s v="Extended eco-centric function"/>
    <n v="61600"/>
    <n v="143910"/>
    <x v="1"/>
    <n v="2.3362012987012988"/>
    <n v="2768"/>
    <n v="51.990606936416185"/>
    <x v="2"/>
    <s v="AUD"/>
    <n v="1351054800"/>
    <n v="1352440800"/>
    <x v="0"/>
    <x v="0"/>
    <s v="theater/plays"/>
    <x v="3"/>
    <x v="3"/>
  </r>
  <r>
    <n v="268"/>
    <x v="267"/>
    <s v="Networked optimal productivity"/>
    <n v="1500"/>
    <n v="2708"/>
    <x v="1"/>
    <n v="1.8053333333333332"/>
    <n v="48"/>
    <n v="56.416666666666664"/>
    <x v="1"/>
    <s v="USD"/>
    <n v="1349326800"/>
    <n v="1353304800"/>
    <x v="0"/>
    <x v="0"/>
    <s v="film &amp; video/documentary"/>
    <x v="4"/>
    <x v="4"/>
  </r>
  <r>
    <n v="269"/>
    <x v="268"/>
    <s v="Persistent attitude-oriented approach"/>
    <n v="3500"/>
    <n v="8842"/>
    <x v="1"/>
    <n v="2.5262857142857142"/>
    <n v="87"/>
    <n v="101.63218390804597"/>
    <x v="1"/>
    <s v="USD"/>
    <n v="1548914400"/>
    <n v="1550728800"/>
    <x v="0"/>
    <x v="0"/>
    <s v="film &amp; video/television"/>
    <x v="4"/>
    <x v="19"/>
  </r>
  <r>
    <n v="270"/>
    <x v="269"/>
    <s v="Triple-buffered 4thgeneration toolset"/>
    <n v="173900"/>
    <n v="47260"/>
    <x v="3"/>
    <n v="0.27176538240368026"/>
    <n v="1890"/>
    <n v="25.005291005291006"/>
    <x v="1"/>
    <s v="USD"/>
    <n v="1291269600"/>
    <n v="1291442400"/>
    <x v="0"/>
    <x v="0"/>
    <s v="games/video games"/>
    <x v="6"/>
    <x v="11"/>
  </r>
  <r>
    <n v="271"/>
    <x v="270"/>
    <s v="Progressive zero administration leverage"/>
    <n v="153700"/>
    <n v="1953"/>
    <x v="2"/>
    <n v="1.2706571242680547E-2"/>
    <n v="61"/>
    <n v="32.016393442622949"/>
    <x v="1"/>
    <s v="USD"/>
    <n v="1449468000"/>
    <n v="1452146400"/>
    <x v="0"/>
    <x v="0"/>
    <s v="photography/photography books"/>
    <x v="7"/>
    <x v="14"/>
  </r>
  <r>
    <n v="272"/>
    <x v="271"/>
    <s v="Networked radical neural-net"/>
    <n v="51100"/>
    <n v="155349"/>
    <x v="1"/>
    <n v="3.0400978473581213"/>
    <n v="1894"/>
    <n v="82.021647307286173"/>
    <x v="1"/>
    <s v="USD"/>
    <n v="1562734800"/>
    <n v="1564894800"/>
    <x v="0"/>
    <x v="1"/>
    <s v="theater/plays"/>
    <x v="3"/>
    <x v="3"/>
  </r>
  <r>
    <n v="273"/>
    <x v="272"/>
    <s v="Re-engineered heuristic forecast"/>
    <n v="7800"/>
    <n v="10704"/>
    <x v="1"/>
    <n v="1.3723076923076922"/>
    <n v="282"/>
    <n v="37.957446808510639"/>
    <x v="0"/>
    <s v="CAD"/>
    <n v="1505624400"/>
    <n v="1505883600"/>
    <x v="0"/>
    <x v="0"/>
    <s v="theater/plays"/>
    <x v="3"/>
    <x v="3"/>
  </r>
  <r>
    <n v="274"/>
    <x v="273"/>
    <s v="Fully-configurable background algorithm"/>
    <n v="2400"/>
    <n v="773"/>
    <x v="0"/>
    <n v="0.32208333333333333"/>
    <n v="15"/>
    <n v="51.533333333333331"/>
    <x v="1"/>
    <s v="USD"/>
    <n v="1509948000"/>
    <n v="1510380000"/>
    <x v="0"/>
    <x v="0"/>
    <s v="theater/plays"/>
    <x v="3"/>
    <x v="3"/>
  </r>
  <r>
    <n v="275"/>
    <x v="274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x v="0"/>
    <x v="0"/>
    <s v="publishing/translations"/>
    <x v="5"/>
    <x v="18"/>
  </r>
  <r>
    <n v="276"/>
    <x v="275"/>
    <s v="Front-line foreground project"/>
    <n v="5500"/>
    <n v="5324"/>
    <x v="0"/>
    <n v="0.96799999999999997"/>
    <n v="133"/>
    <n v="40.030075187969928"/>
    <x v="1"/>
    <s v="USD"/>
    <n v="1334811600"/>
    <n v="1335243600"/>
    <x v="0"/>
    <x v="1"/>
    <s v="games/video games"/>
    <x v="6"/>
    <x v="11"/>
  </r>
  <r>
    <n v="277"/>
    <x v="276"/>
    <s v="Persevering system-worthy info-mediaries"/>
    <n v="700"/>
    <n v="7465"/>
    <x v="1"/>
    <n v="10.664285714285715"/>
    <n v="83"/>
    <n v="89.939759036144579"/>
    <x v="1"/>
    <s v="USD"/>
    <n v="1279515600"/>
    <n v="1279688400"/>
    <x v="0"/>
    <x v="0"/>
    <s v="theater/plays"/>
    <x v="3"/>
    <x v="3"/>
  </r>
  <r>
    <n v="278"/>
    <x v="277"/>
    <s v="Distributed multi-tasking strategy"/>
    <n v="2700"/>
    <n v="8799"/>
    <x v="1"/>
    <n v="3.2588888888888889"/>
    <n v="91"/>
    <n v="96.692307692307693"/>
    <x v="1"/>
    <s v="USD"/>
    <n v="1353909600"/>
    <n v="1356069600"/>
    <x v="0"/>
    <x v="0"/>
    <s v="technology/web"/>
    <x v="2"/>
    <x v="2"/>
  </r>
  <r>
    <n v="279"/>
    <x v="278"/>
    <s v="Vision-oriented methodical application"/>
    <n v="8000"/>
    <n v="13656"/>
    <x v="1"/>
    <n v="1.7070000000000001"/>
    <n v="546"/>
    <n v="25.010989010989011"/>
    <x v="1"/>
    <s v="USD"/>
    <n v="1535950800"/>
    <n v="1536210000"/>
    <x v="0"/>
    <x v="0"/>
    <s v="theater/plays"/>
    <x v="3"/>
    <x v="3"/>
  </r>
  <r>
    <n v="280"/>
    <x v="279"/>
    <s v="Function-based high-level infrastructure"/>
    <n v="2500"/>
    <n v="14536"/>
    <x v="1"/>
    <n v="5.8144"/>
    <n v="393"/>
    <n v="36.987277353689571"/>
    <x v="1"/>
    <s v="USD"/>
    <n v="1511244000"/>
    <n v="1511762400"/>
    <x v="0"/>
    <x v="0"/>
    <s v="film &amp; video/animation"/>
    <x v="4"/>
    <x v="10"/>
  </r>
  <r>
    <n v="281"/>
    <x v="280"/>
    <s v="Profound object-oriented paradigm"/>
    <n v="164500"/>
    <n v="150552"/>
    <x v="0"/>
    <n v="0.91520972644376897"/>
    <n v="2062"/>
    <n v="73.012609117361791"/>
    <x v="1"/>
    <s v="USD"/>
    <n v="1331445600"/>
    <n v="1333256400"/>
    <x v="0"/>
    <x v="1"/>
    <s v="theater/plays"/>
    <x v="3"/>
    <x v="3"/>
  </r>
  <r>
    <n v="282"/>
    <x v="281"/>
    <s v="Virtual contextually-based circuit"/>
    <n v="8400"/>
    <n v="9076"/>
    <x v="1"/>
    <n v="1.0804761904761904"/>
    <n v="133"/>
    <n v="68.240601503759393"/>
    <x v="1"/>
    <s v="USD"/>
    <n v="1480226400"/>
    <n v="1480744800"/>
    <x v="0"/>
    <x v="1"/>
    <s v="film &amp; video/television"/>
    <x v="4"/>
    <x v="19"/>
  </r>
  <r>
    <n v="283"/>
    <x v="282"/>
    <s v="Business-focused dynamic instruction set"/>
    <n v="8100"/>
    <n v="1517"/>
    <x v="0"/>
    <n v="0.18728395061728395"/>
    <n v="29"/>
    <n v="52.310344827586206"/>
    <x v="3"/>
    <s v="DKK"/>
    <n v="1464584400"/>
    <n v="1465016400"/>
    <x v="0"/>
    <x v="0"/>
    <s v="music/rock"/>
    <x v="1"/>
    <x v="1"/>
  </r>
  <r>
    <n v="284"/>
    <x v="283"/>
    <s v="Ameliorated fresh-thinking protocol"/>
    <n v="9800"/>
    <n v="8153"/>
    <x v="0"/>
    <n v="0.83193877551020412"/>
    <n v="132"/>
    <n v="61.765151515151516"/>
    <x v="1"/>
    <s v="USD"/>
    <n v="1335848400"/>
    <n v="1336280400"/>
    <x v="0"/>
    <x v="0"/>
    <s v="technology/web"/>
    <x v="2"/>
    <x v="2"/>
  </r>
  <r>
    <n v="285"/>
    <x v="284"/>
    <s v="Front-line optimizing emulation"/>
    <n v="900"/>
    <n v="6357"/>
    <x v="1"/>
    <n v="7.0633333333333335"/>
    <n v="254"/>
    <n v="25.027559055118111"/>
    <x v="1"/>
    <s v="USD"/>
    <n v="1473483600"/>
    <n v="1476766800"/>
    <x v="0"/>
    <x v="0"/>
    <s v="theater/plays"/>
    <x v="3"/>
    <x v="3"/>
  </r>
  <r>
    <n v="286"/>
    <x v="285"/>
    <s v="Devolved uniform complexity"/>
    <n v="112100"/>
    <n v="19557"/>
    <x v="3"/>
    <n v="0.17446030330062445"/>
    <n v="184"/>
    <n v="106.28804347826087"/>
    <x v="1"/>
    <s v="USD"/>
    <n v="1479880800"/>
    <n v="1480485600"/>
    <x v="0"/>
    <x v="0"/>
    <s v="theater/plays"/>
    <x v="3"/>
    <x v="3"/>
  </r>
  <r>
    <n v="287"/>
    <x v="286"/>
    <s v="Public-key intangible superstructure"/>
    <n v="6300"/>
    <n v="13213"/>
    <x v="1"/>
    <n v="2.0973015873015872"/>
    <n v="176"/>
    <n v="75.07386363636364"/>
    <x v="1"/>
    <s v="USD"/>
    <n v="1430197200"/>
    <n v="1430197200"/>
    <x v="0"/>
    <x v="0"/>
    <s v="music/electric music"/>
    <x v="1"/>
    <x v="5"/>
  </r>
  <r>
    <n v="288"/>
    <x v="287"/>
    <s v="Secured global success"/>
    <n v="5600"/>
    <n v="5476"/>
    <x v="0"/>
    <n v="0.97785714285714287"/>
    <n v="137"/>
    <n v="39.970802919708028"/>
    <x v="3"/>
    <s v="DKK"/>
    <n v="1331701200"/>
    <n v="1331787600"/>
    <x v="0"/>
    <x v="1"/>
    <s v="music/metal"/>
    <x v="1"/>
    <x v="16"/>
  </r>
  <r>
    <n v="289"/>
    <x v="288"/>
    <s v="Grass-roots mission-critical capability"/>
    <n v="800"/>
    <n v="13474"/>
    <x v="1"/>
    <n v="16.842500000000001"/>
    <n v="337"/>
    <n v="39.982195845697326"/>
    <x v="0"/>
    <s v="CAD"/>
    <n v="1438578000"/>
    <n v="1438837200"/>
    <x v="0"/>
    <x v="0"/>
    <s v="theater/plays"/>
    <x v="3"/>
    <x v="3"/>
  </r>
  <r>
    <n v="290"/>
    <x v="289"/>
    <s v="Advanced global data-warehouse"/>
    <n v="168600"/>
    <n v="91722"/>
    <x v="0"/>
    <n v="0.54402135231316728"/>
    <n v="908"/>
    <n v="101.01541850220265"/>
    <x v="1"/>
    <s v="USD"/>
    <n v="1368162000"/>
    <n v="1370926800"/>
    <x v="0"/>
    <x v="1"/>
    <s v="film &amp; video/documentary"/>
    <x v="4"/>
    <x v="4"/>
  </r>
  <r>
    <n v="291"/>
    <x v="290"/>
    <s v="Self-enabling uniform complexity"/>
    <n v="1800"/>
    <n v="8219"/>
    <x v="1"/>
    <n v="4.5661111111111108"/>
    <n v="107"/>
    <n v="76.813084112149539"/>
    <x v="1"/>
    <s v="USD"/>
    <n v="1318654800"/>
    <n v="1319000400"/>
    <x v="1"/>
    <x v="0"/>
    <s v="technology/web"/>
    <x v="2"/>
    <x v="2"/>
  </r>
  <r>
    <n v="292"/>
    <x v="291"/>
    <s v="Versatile cohesive encoding"/>
    <n v="7300"/>
    <n v="717"/>
    <x v="0"/>
    <n v="9.8219178082191785E-2"/>
    <n v="10"/>
    <n v="71.7"/>
    <x v="1"/>
    <s v="USD"/>
    <n v="1331874000"/>
    <n v="1333429200"/>
    <x v="0"/>
    <x v="0"/>
    <s v="food/food trucks"/>
    <x v="0"/>
    <x v="0"/>
  </r>
  <r>
    <n v="293"/>
    <x v="292"/>
    <s v="Organized executive solution"/>
    <n v="6500"/>
    <n v="1065"/>
    <x v="3"/>
    <n v="0.16384615384615384"/>
    <n v="32"/>
    <n v="33.28125"/>
    <x v="6"/>
    <s v="EUR"/>
    <n v="1286254800"/>
    <n v="1287032400"/>
    <x v="0"/>
    <x v="0"/>
    <s v="theater/plays"/>
    <x v="3"/>
    <x v="3"/>
  </r>
  <r>
    <n v="294"/>
    <x v="293"/>
    <s v="Automated local emulation"/>
    <n v="600"/>
    <n v="8038"/>
    <x v="1"/>
    <n v="13.396666666666667"/>
    <n v="183"/>
    <n v="43.923497267759565"/>
    <x v="1"/>
    <s v="USD"/>
    <n v="1540530000"/>
    <n v="1541570400"/>
    <x v="0"/>
    <x v="0"/>
    <s v="theater/plays"/>
    <x v="3"/>
    <x v="3"/>
  </r>
  <r>
    <n v="295"/>
    <x v="294"/>
    <s v="Enterprise-wide intermediate middleware"/>
    <n v="192900"/>
    <n v="68769"/>
    <x v="0"/>
    <n v="0.35650077760497667"/>
    <n v="1910"/>
    <n v="36.004712041884815"/>
    <x v="5"/>
    <s v="CHF"/>
    <n v="1381813200"/>
    <n v="1383976800"/>
    <x v="0"/>
    <x v="0"/>
    <s v="theater/plays"/>
    <x v="3"/>
    <x v="3"/>
  </r>
  <r>
    <n v="296"/>
    <x v="295"/>
    <s v="Grass-roots real-time Local Area Network"/>
    <n v="6100"/>
    <n v="3352"/>
    <x v="0"/>
    <n v="0.54950819672131146"/>
    <n v="38"/>
    <n v="88.21052631578948"/>
    <x v="2"/>
    <s v="AUD"/>
    <n v="1548655200"/>
    <n v="1550556000"/>
    <x v="0"/>
    <x v="0"/>
    <s v="theater/plays"/>
    <x v="3"/>
    <x v="3"/>
  </r>
  <r>
    <n v="297"/>
    <x v="296"/>
    <s v="Organized client-driven capacity"/>
    <n v="7200"/>
    <n v="6785"/>
    <x v="0"/>
    <n v="0.94236111111111109"/>
    <n v="104"/>
    <n v="65.240384615384613"/>
    <x v="2"/>
    <s v="AUD"/>
    <n v="1389679200"/>
    <n v="1390456800"/>
    <x v="0"/>
    <x v="1"/>
    <s v="theater/plays"/>
    <x v="3"/>
    <x v="3"/>
  </r>
  <r>
    <n v="298"/>
    <x v="297"/>
    <s v="Adaptive intangible database"/>
    <n v="3500"/>
    <n v="5037"/>
    <x v="1"/>
    <n v="1.4391428571428571"/>
    <n v="72"/>
    <n v="69.958333333333329"/>
    <x v="1"/>
    <s v="USD"/>
    <n v="1456466400"/>
    <n v="1458018000"/>
    <x v="0"/>
    <x v="1"/>
    <s v="music/rock"/>
    <x v="1"/>
    <x v="1"/>
  </r>
  <r>
    <n v="299"/>
    <x v="298"/>
    <s v="Grass-roots contextually-based algorithm"/>
    <n v="3800"/>
    <n v="1954"/>
    <x v="0"/>
    <n v="0.51421052631578945"/>
    <n v="49"/>
    <n v="39.877551020408163"/>
    <x v="1"/>
    <s v="USD"/>
    <n v="1456984800"/>
    <n v="1461819600"/>
    <x v="0"/>
    <x v="0"/>
    <s v="food/food trucks"/>
    <x v="0"/>
    <x v="0"/>
  </r>
  <r>
    <n v="300"/>
    <x v="299"/>
    <s v="Focused executive core"/>
    <n v="100"/>
    <n v="5"/>
    <x v="0"/>
    <n v="0.05"/>
    <n v="1"/>
    <n v="5"/>
    <x v="3"/>
    <s v="DKK"/>
    <n v="1504069200"/>
    <n v="1504155600"/>
    <x v="0"/>
    <x v="1"/>
    <s v="publishing/nonfiction"/>
    <x v="5"/>
    <x v="9"/>
  </r>
  <r>
    <n v="301"/>
    <x v="300"/>
    <s v="Multi-channeled disintermediate policy"/>
    <n v="900"/>
    <n v="12102"/>
    <x v="1"/>
    <n v="13.446666666666667"/>
    <n v="295"/>
    <n v="41.023728813559323"/>
    <x v="1"/>
    <s v="USD"/>
    <n v="1424930400"/>
    <n v="1426395600"/>
    <x v="0"/>
    <x v="0"/>
    <s v="film &amp; video/documentary"/>
    <x v="4"/>
    <x v="4"/>
  </r>
  <r>
    <n v="302"/>
    <x v="301"/>
    <s v="Customizable bi-directional hardware"/>
    <n v="76100"/>
    <n v="24234"/>
    <x v="0"/>
    <n v="0.31844940867279897"/>
    <n v="245"/>
    <n v="98.914285714285711"/>
    <x v="1"/>
    <s v="USD"/>
    <n v="1535864400"/>
    <n v="1537074000"/>
    <x v="0"/>
    <x v="0"/>
    <s v="theater/plays"/>
    <x v="3"/>
    <x v="3"/>
  </r>
  <r>
    <n v="303"/>
    <x v="302"/>
    <s v="Networked optimal architecture"/>
    <n v="3400"/>
    <n v="2809"/>
    <x v="0"/>
    <n v="0.82617647058823529"/>
    <n v="32"/>
    <n v="87.78125"/>
    <x v="1"/>
    <s v="USD"/>
    <n v="1452146400"/>
    <n v="1452578400"/>
    <x v="0"/>
    <x v="0"/>
    <s v="music/indie rock"/>
    <x v="1"/>
    <x v="7"/>
  </r>
  <r>
    <n v="304"/>
    <x v="303"/>
    <s v="User-friendly discrete benchmark"/>
    <n v="2100"/>
    <n v="11469"/>
    <x v="1"/>
    <n v="5.4614285714285717"/>
    <n v="142"/>
    <n v="80.767605633802816"/>
    <x v="1"/>
    <s v="USD"/>
    <n v="1470546000"/>
    <n v="1474088400"/>
    <x v="0"/>
    <x v="0"/>
    <s v="film &amp; video/documentary"/>
    <x v="4"/>
    <x v="4"/>
  </r>
  <r>
    <n v="305"/>
    <x v="304"/>
    <s v="Grass-roots actuating policy"/>
    <n v="2800"/>
    <n v="8014"/>
    <x v="1"/>
    <n v="2.8621428571428571"/>
    <n v="85"/>
    <n v="94.28235294117647"/>
    <x v="1"/>
    <s v="USD"/>
    <n v="1458363600"/>
    <n v="1461906000"/>
    <x v="0"/>
    <x v="0"/>
    <s v="theater/plays"/>
    <x v="3"/>
    <x v="3"/>
  </r>
  <r>
    <n v="306"/>
    <x v="305"/>
    <s v="Enterprise-wide 3rdgeneration knowledge user"/>
    <n v="6500"/>
    <n v="514"/>
    <x v="0"/>
    <n v="7.9076923076923072E-2"/>
    <n v="7"/>
    <n v="73.428571428571431"/>
    <x v="1"/>
    <s v="USD"/>
    <n v="1500008400"/>
    <n v="1500267600"/>
    <x v="0"/>
    <x v="1"/>
    <s v="theater/plays"/>
    <x v="3"/>
    <x v="3"/>
  </r>
  <r>
    <n v="307"/>
    <x v="306"/>
    <s v="Face-to-face zero tolerance moderator"/>
    <n v="32900"/>
    <n v="43473"/>
    <x v="1"/>
    <n v="1.3213677811550153"/>
    <n v="659"/>
    <n v="65.968133535660087"/>
    <x v="3"/>
    <s v="DKK"/>
    <n v="1338958800"/>
    <n v="1340686800"/>
    <x v="0"/>
    <x v="1"/>
    <s v="publishing/fiction"/>
    <x v="5"/>
    <x v="13"/>
  </r>
  <r>
    <n v="308"/>
    <x v="307"/>
    <s v="Grass-roots optimizing projection"/>
    <n v="118200"/>
    <n v="87560"/>
    <x v="0"/>
    <n v="0.74077834179357027"/>
    <n v="803"/>
    <n v="109.04109589041096"/>
    <x v="1"/>
    <s v="USD"/>
    <n v="1303102800"/>
    <n v="1303189200"/>
    <x v="0"/>
    <x v="0"/>
    <s v="theater/plays"/>
    <x v="3"/>
    <x v="3"/>
  </r>
  <r>
    <n v="309"/>
    <x v="308"/>
    <s v="User-centric 6thgeneration attitude"/>
    <n v="4100"/>
    <n v="3087"/>
    <x v="3"/>
    <n v="0.75292682926829269"/>
    <n v="75"/>
    <n v="41.16"/>
    <x v="1"/>
    <s v="USD"/>
    <n v="1316581200"/>
    <n v="1318309200"/>
    <x v="0"/>
    <x v="1"/>
    <s v="music/indie rock"/>
    <x v="1"/>
    <x v="7"/>
  </r>
  <r>
    <n v="310"/>
    <x v="309"/>
    <s v="Switchable zero tolerance website"/>
    <n v="7800"/>
    <n v="1586"/>
    <x v="0"/>
    <n v="0.20333333333333334"/>
    <n v="16"/>
    <n v="99.125"/>
    <x v="1"/>
    <s v="USD"/>
    <n v="1270789200"/>
    <n v="1272171600"/>
    <x v="0"/>
    <x v="0"/>
    <s v="games/video games"/>
    <x v="6"/>
    <x v="11"/>
  </r>
  <r>
    <n v="311"/>
    <x v="310"/>
    <s v="Focused real-time help-desk"/>
    <n v="6300"/>
    <n v="12812"/>
    <x v="1"/>
    <n v="2.0336507936507937"/>
    <n v="121"/>
    <n v="105.88429752066116"/>
    <x v="1"/>
    <s v="USD"/>
    <n v="1297836000"/>
    <n v="1298872800"/>
    <x v="0"/>
    <x v="0"/>
    <s v="theater/plays"/>
    <x v="3"/>
    <x v="3"/>
  </r>
  <r>
    <n v="312"/>
    <x v="311"/>
    <s v="Robust impactful approach"/>
    <n v="59100"/>
    <n v="183345"/>
    <x v="1"/>
    <n v="3.1022842639593908"/>
    <n v="3742"/>
    <n v="48.996525921966864"/>
    <x v="1"/>
    <s v="USD"/>
    <n v="1382677200"/>
    <n v="1383282000"/>
    <x v="0"/>
    <x v="0"/>
    <s v="theater/plays"/>
    <x v="3"/>
    <x v="3"/>
  </r>
  <r>
    <n v="313"/>
    <x v="312"/>
    <s v="Secured maximized policy"/>
    <n v="2200"/>
    <n v="8697"/>
    <x v="1"/>
    <n v="3.9531818181818181"/>
    <n v="223"/>
    <n v="39"/>
    <x v="1"/>
    <s v="USD"/>
    <n v="1330322400"/>
    <n v="1330495200"/>
    <x v="0"/>
    <x v="0"/>
    <s v="music/rock"/>
    <x v="1"/>
    <x v="1"/>
  </r>
  <r>
    <n v="314"/>
    <x v="313"/>
    <s v="Realigned upward-trending strategy"/>
    <n v="1400"/>
    <n v="4126"/>
    <x v="1"/>
    <n v="2.9471428571428571"/>
    <n v="133"/>
    <n v="31.022556390977442"/>
    <x v="1"/>
    <s v="USD"/>
    <n v="1552366800"/>
    <n v="1552798800"/>
    <x v="0"/>
    <x v="1"/>
    <s v="film &amp; video/documentary"/>
    <x v="4"/>
    <x v="4"/>
  </r>
  <r>
    <n v="315"/>
    <x v="314"/>
    <s v="Open-source interactive knowledge user"/>
    <n v="9500"/>
    <n v="3220"/>
    <x v="0"/>
    <n v="0.33894736842105261"/>
    <n v="31"/>
    <n v="103.87096774193549"/>
    <x v="1"/>
    <s v="USD"/>
    <n v="1400907600"/>
    <n v="1403413200"/>
    <x v="0"/>
    <x v="0"/>
    <s v="theater/plays"/>
    <x v="3"/>
    <x v="3"/>
  </r>
  <r>
    <n v="316"/>
    <x v="315"/>
    <s v="Configurable demand-driven matrix"/>
    <n v="9600"/>
    <n v="6401"/>
    <x v="0"/>
    <n v="0.66677083333333331"/>
    <n v="108"/>
    <n v="59.268518518518519"/>
    <x v="6"/>
    <s v="EUR"/>
    <n v="1574143200"/>
    <n v="1574229600"/>
    <x v="0"/>
    <x v="1"/>
    <s v="food/food trucks"/>
    <x v="0"/>
    <x v="0"/>
  </r>
  <r>
    <n v="317"/>
    <x v="316"/>
    <s v="Cross-group coherent hierarchy"/>
    <n v="6600"/>
    <n v="1269"/>
    <x v="0"/>
    <n v="0.19227272727272726"/>
    <n v="30"/>
    <n v="42.3"/>
    <x v="1"/>
    <s v="USD"/>
    <n v="1494738000"/>
    <n v="1495861200"/>
    <x v="0"/>
    <x v="0"/>
    <s v="theater/plays"/>
    <x v="3"/>
    <x v="3"/>
  </r>
  <r>
    <n v="318"/>
    <x v="317"/>
    <s v="Decentralized demand-driven open system"/>
    <n v="5700"/>
    <n v="903"/>
    <x v="0"/>
    <n v="0.15842105263157893"/>
    <n v="17"/>
    <n v="53.117647058823529"/>
    <x v="1"/>
    <s v="USD"/>
    <n v="1392357600"/>
    <n v="1392530400"/>
    <x v="0"/>
    <x v="0"/>
    <s v="music/rock"/>
    <x v="1"/>
    <x v="1"/>
  </r>
  <r>
    <n v="319"/>
    <x v="318"/>
    <s v="Advanced empowering matrix"/>
    <n v="8400"/>
    <n v="3251"/>
    <x v="3"/>
    <n v="0.38702380952380955"/>
    <n v="64"/>
    <n v="50.796875"/>
    <x v="1"/>
    <s v="USD"/>
    <n v="1281589200"/>
    <n v="1283662800"/>
    <x v="0"/>
    <x v="0"/>
    <s v="technology/web"/>
    <x v="2"/>
    <x v="2"/>
  </r>
  <r>
    <n v="320"/>
    <x v="319"/>
    <s v="Phased holistic implementation"/>
    <n v="84400"/>
    <n v="8092"/>
    <x v="0"/>
    <n v="9.5876777251184833E-2"/>
    <n v="80"/>
    <n v="101.15"/>
    <x v="1"/>
    <s v="USD"/>
    <n v="1305003600"/>
    <n v="1305781200"/>
    <x v="0"/>
    <x v="0"/>
    <s v="publishing/fiction"/>
    <x v="5"/>
    <x v="13"/>
  </r>
  <r>
    <n v="321"/>
    <x v="320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x v="0"/>
    <x v="0"/>
    <s v="film &amp; video/shorts"/>
    <x v="4"/>
    <x v="12"/>
  </r>
  <r>
    <n v="322"/>
    <x v="321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x v="0"/>
    <x v="0"/>
    <s v="theater/plays"/>
    <x v="3"/>
    <x v="3"/>
  </r>
  <r>
    <n v="323"/>
    <x v="322"/>
    <s v="Integrated zero-defect help-desk"/>
    <n v="8900"/>
    <n v="2148"/>
    <x v="0"/>
    <n v="0.24134831460674158"/>
    <n v="26"/>
    <n v="82.615384615384613"/>
    <x v="4"/>
    <s v="GBP"/>
    <n v="1395896400"/>
    <n v="1396069200"/>
    <x v="0"/>
    <x v="0"/>
    <s v="film &amp; video/documentary"/>
    <x v="4"/>
    <x v="4"/>
  </r>
  <r>
    <n v="324"/>
    <x v="323"/>
    <s v="Inverse analyzing matrices"/>
    <n v="7100"/>
    <n v="11648"/>
    <x v="1"/>
    <n v="1.6405633802816901"/>
    <n v="307"/>
    <n v="37.941368078175898"/>
    <x v="1"/>
    <s v="USD"/>
    <n v="1434862800"/>
    <n v="1435899600"/>
    <x v="0"/>
    <x v="1"/>
    <s v="theater/plays"/>
    <x v="3"/>
    <x v="3"/>
  </r>
  <r>
    <n v="325"/>
    <x v="324"/>
    <s v="Programmable systemic implementation"/>
    <n v="6500"/>
    <n v="5897"/>
    <x v="0"/>
    <n v="0.90723076923076929"/>
    <n v="73"/>
    <n v="80.780821917808225"/>
    <x v="1"/>
    <s v="USD"/>
    <n v="1529125200"/>
    <n v="1531112400"/>
    <x v="0"/>
    <x v="1"/>
    <s v="theater/plays"/>
    <x v="3"/>
    <x v="3"/>
  </r>
  <r>
    <n v="326"/>
    <x v="325"/>
    <s v="Multi-channeled next generation architecture"/>
    <n v="7200"/>
    <n v="3326"/>
    <x v="0"/>
    <n v="0.46194444444444444"/>
    <n v="128"/>
    <n v="25.984375"/>
    <x v="1"/>
    <s v="USD"/>
    <n v="1451109600"/>
    <n v="1451628000"/>
    <x v="0"/>
    <x v="0"/>
    <s v="film &amp; video/animation"/>
    <x v="4"/>
    <x v="10"/>
  </r>
  <r>
    <n v="327"/>
    <x v="326"/>
    <s v="Digitized 3rdgeneration encoding"/>
    <n v="2600"/>
    <n v="1002"/>
    <x v="0"/>
    <n v="0.38538461538461538"/>
    <n v="33"/>
    <n v="30.363636363636363"/>
    <x v="1"/>
    <s v="USD"/>
    <n v="1566968400"/>
    <n v="1567314000"/>
    <x v="0"/>
    <x v="1"/>
    <s v="theater/plays"/>
    <x v="3"/>
    <x v="3"/>
  </r>
  <r>
    <n v="328"/>
    <x v="327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x v="0"/>
    <x v="0"/>
    <s v="music/rock"/>
    <x v="1"/>
    <x v="1"/>
  </r>
  <r>
    <n v="329"/>
    <x v="328"/>
    <s v="Fundamental incremental database"/>
    <n v="93800"/>
    <n v="21477"/>
    <x v="2"/>
    <n v="0.22896588486140726"/>
    <n v="211"/>
    <n v="101.78672985781991"/>
    <x v="1"/>
    <s v="USD"/>
    <n v="1481522400"/>
    <n v="1482472800"/>
    <x v="0"/>
    <x v="0"/>
    <s v="games/video games"/>
    <x v="6"/>
    <x v="11"/>
  </r>
  <r>
    <n v="330"/>
    <x v="329"/>
    <s v="Expanded encompassing open architecture"/>
    <n v="33700"/>
    <n v="62330"/>
    <x v="1"/>
    <n v="1.8495548961424333"/>
    <n v="1385"/>
    <n v="45.003610108303249"/>
    <x v="4"/>
    <s v="GBP"/>
    <n v="1512712800"/>
    <n v="1512799200"/>
    <x v="0"/>
    <x v="0"/>
    <s v="film &amp; video/documentary"/>
    <x v="4"/>
    <x v="4"/>
  </r>
  <r>
    <n v="331"/>
    <x v="330"/>
    <s v="Intuitive static portal"/>
    <n v="3300"/>
    <n v="14643"/>
    <x v="1"/>
    <n v="4.4372727272727275"/>
    <n v="190"/>
    <n v="77.068421052631578"/>
    <x v="1"/>
    <s v="USD"/>
    <n v="1324274400"/>
    <n v="1324360800"/>
    <x v="0"/>
    <x v="0"/>
    <s v="food/food trucks"/>
    <x v="0"/>
    <x v="0"/>
  </r>
  <r>
    <n v="332"/>
    <x v="331"/>
    <s v="Optional bandwidth-monitored definition"/>
    <n v="20700"/>
    <n v="41396"/>
    <x v="1"/>
    <n v="1.999806763285024"/>
    <n v="470"/>
    <n v="88.076595744680844"/>
    <x v="1"/>
    <s v="USD"/>
    <n v="1364446800"/>
    <n v="1364533200"/>
    <x v="0"/>
    <x v="0"/>
    <s v="technology/wearables"/>
    <x v="2"/>
    <x v="8"/>
  </r>
  <r>
    <n v="333"/>
    <x v="332"/>
    <s v="Persistent well-modulated synergy"/>
    <n v="9600"/>
    <n v="11900"/>
    <x v="1"/>
    <n v="1.2395833333333333"/>
    <n v="253"/>
    <n v="47.035573122529641"/>
    <x v="1"/>
    <s v="USD"/>
    <n v="1542693600"/>
    <n v="1545112800"/>
    <x v="0"/>
    <x v="0"/>
    <s v="theater/plays"/>
    <x v="3"/>
    <x v="3"/>
  </r>
  <r>
    <n v="334"/>
    <x v="333"/>
    <s v="Assimilated discrete algorithm"/>
    <n v="66200"/>
    <n v="123538"/>
    <x v="1"/>
    <n v="1.8661329305135952"/>
    <n v="1113"/>
    <n v="110.99550763701707"/>
    <x v="1"/>
    <s v="USD"/>
    <n v="1515564000"/>
    <n v="1516168800"/>
    <x v="0"/>
    <x v="0"/>
    <s v="music/rock"/>
    <x v="1"/>
    <x v="1"/>
  </r>
  <r>
    <n v="335"/>
    <x v="334"/>
    <s v="Operative uniform hub"/>
    <n v="173800"/>
    <n v="198628"/>
    <x v="1"/>
    <n v="1.1428538550057536"/>
    <n v="2283"/>
    <n v="87.003066141042481"/>
    <x v="1"/>
    <s v="USD"/>
    <n v="1573797600"/>
    <n v="1574920800"/>
    <x v="0"/>
    <x v="0"/>
    <s v="music/rock"/>
    <x v="1"/>
    <x v="1"/>
  </r>
  <r>
    <n v="336"/>
    <x v="335"/>
    <s v="Customizable intangible capability"/>
    <n v="70700"/>
    <n v="68602"/>
    <x v="0"/>
    <n v="0.97032531824611035"/>
    <n v="1072"/>
    <n v="63.994402985074629"/>
    <x v="1"/>
    <s v="USD"/>
    <n v="1292392800"/>
    <n v="1292479200"/>
    <x v="0"/>
    <x v="1"/>
    <s v="music/rock"/>
    <x v="1"/>
    <x v="1"/>
  </r>
  <r>
    <n v="337"/>
    <x v="336"/>
    <s v="Innovative didactic analyzer"/>
    <n v="94500"/>
    <n v="116064"/>
    <x v="1"/>
    <n v="1.2281904761904763"/>
    <n v="1095"/>
    <n v="105.9945205479452"/>
    <x v="1"/>
    <s v="USD"/>
    <n v="1573452000"/>
    <n v="1573538400"/>
    <x v="0"/>
    <x v="0"/>
    <s v="theater/plays"/>
    <x v="3"/>
    <x v="3"/>
  </r>
  <r>
    <n v="338"/>
    <x v="337"/>
    <s v="Decentralized intangible encoding"/>
    <n v="69800"/>
    <n v="125042"/>
    <x v="1"/>
    <n v="1.7914326647564469"/>
    <n v="1690"/>
    <n v="73.989349112426041"/>
    <x v="1"/>
    <s v="USD"/>
    <n v="1317790800"/>
    <n v="1320382800"/>
    <x v="0"/>
    <x v="0"/>
    <s v="theater/plays"/>
    <x v="3"/>
    <x v="3"/>
  </r>
  <r>
    <n v="339"/>
    <x v="338"/>
    <s v="Front-line transitional algorithm"/>
    <n v="136300"/>
    <n v="108974"/>
    <x v="3"/>
    <n v="0.79951577402787966"/>
    <n v="1297"/>
    <n v="84.02004626060139"/>
    <x v="0"/>
    <s v="CAD"/>
    <n v="1501650000"/>
    <n v="1502859600"/>
    <x v="0"/>
    <x v="0"/>
    <s v="theater/plays"/>
    <x v="3"/>
    <x v="3"/>
  </r>
  <r>
    <n v="340"/>
    <x v="339"/>
    <s v="Switchable didactic matrices"/>
    <n v="37100"/>
    <n v="34964"/>
    <x v="0"/>
    <n v="0.94242587601078165"/>
    <n v="393"/>
    <n v="88.966921119592882"/>
    <x v="1"/>
    <s v="USD"/>
    <n v="1323669600"/>
    <n v="1323756000"/>
    <x v="0"/>
    <x v="0"/>
    <s v="photography/photography books"/>
    <x v="7"/>
    <x v="14"/>
  </r>
  <r>
    <n v="341"/>
    <x v="340"/>
    <s v="Ameliorated disintermediate utilization"/>
    <n v="114300"/>
    <n v="96777"/>
    <x v="0"/>
    <n v="0.84669291338582675"/>
    <n v="1257"/>
    <n v="76.990453460620529"/>
    <x v="1"/>
    <s v="USD"/>
    <n v="1440738000"/>
    <n v="1441342800"/>
    <x v="0"/>
    <x v="0"/>
    <s v="music/indie rock"/>
    <x v="1"/>
    <x v="7"/>
  </r>
  <r>
    <n v="342"/>
    <x v="341"/>
    <s v="Visionary foreground middleware"/>
    <n v="47900"/>
    <n v="31864"/>
    <x v="0"/>
    <n v="0.66521920668058454"/>
    <n v="328"/>
    <n v="97.146341463414629"/>
    <x v="1"/>
    <s v="USD"/>
    <n v="1374296400"/>
    <n v="1375333200"/>
    <x v="0"/>
    <x v="0"/>
    <s v="theater/plays"/>
    <x v="3"/>
    <x v="3"/>
  </r>
  <r>
    <n v="343"/>
    <x v="342"/>
    <s v="Optional zero-defect task-force"/>
    <n v="9000"/>
    <n v="4853"/>
    <x v="0"/>
    <n v="0.53922222222222227"/>
    <n v="147"/>
    <n v="33.013605442176868"/>
    <x v="1"/>
    <s v="USD"/>
    <n v="1384840800"/>
    <n v="1389420000"/>
    <x v="0"/>
    <x v="0"/>
    <s v="theater/plays"/>
    <x v="3"/>
    <x v="3"/>
  </r>
  <r>
    <n v="344"/>
    <x v="343"/>
    <s v="Devolved exuding emulation"/>
    <n v="197600"/>
    <n v="82959"/>
    <x v="0"/>
    <n v="0.41983299595141699"/>
    <n v="830"/>
    <n v="99.950602409638549"/>
    <x v="1"/>
    <s v="USD"/>
    <n v="1516600800"/>
    <n v="1520056800"/>
    <x v="0"/>
    <x v="0"/>
    <s v="games/video games"/>
    <x v="6"/>
    <x v="11"/>
  </r>
  <r>
    <n v="345"/>
    <x v="344"/>
    <s v="Open-source neutral task-force"/>
    <n v="157600"/>
    <n v="23159"/>
    <x v="0"/>
    <n v="0.14694796954314721"/>
    <n v="331"/>
    <n v="69.966767371601208"/>
    <x v="4"/>
    <s v="GBP"/>
    <n v="1436418000"/>
    <n v="1436504400"/>
    <x v="0"/>
    <x v="0"/>
    <s v="film &amp; video/drama"/>
    <x v="4"/>
    <x v="6"/>
  </r>
  <r>
    <n v="346"/>
    <x v="345"/>
    <s v="Virtual attitude-oriented migration"/>
    <n v="8000"/>
    <n v="2758"/>
    <x v="0"/>
    <n v="0.34475"/>
    <n v="25"/>
    <n v="110.32"/>
    <x v="1"/>
    <s v="USD"/>
    <n v="1503550800"/>
    <n v="1508302800"/>
    <x v="0"/>
    <x v="1"/>
    <s v="music/indie rock"/>
    <x v="1"/>
    <x v="7"/>
  </r>
  <r>
    <n v="347"/>
    <x v="346"/>
    <s v="Open-source full-range portal"/>
    <n v="900"/>
    <n v="12607"/>
    <x v="1"/>
    <n v="14.007777777777777"/>
    <n v="191"/>
    <n v="66.005235602094245"/>
    <x v="1"/>
    <s v="USD"/>
    <n v="1423634400"/>
    <n v="1425708000"/>
    <x v="0"/>
    <x v="0"/>
    <s v="technology/web"/>
    <x v="2"/>
    <x v="2"/>
  </r>
  <r>
    <n v="348"/>
    <x v="347"/>
    <s v="Versatile cohesive open system"/>
    <n v="199000"/>
    <n v="142823"/>
    <x v="0"/>
    <n v="0.71770351758793971"/>
    <n v="3483"/>
    <n v="41.005742176284812"/>
    <x v="1"/>
    <s v="USD"/>
    <n v="1487224800"/>
    <n v="1488348000"/>
    <x v="0"/>
    <x v="0"/>
    <s v="food/food trucks"/>
    <x v="0"/>
    <x v="0"/>
  </r>
  <r>
    <n v="349"/>
    <x v="348"/>
    <s v="Multi-layered bottom-line frame"/>
    <n v="180800"/>
    <n v="95958"/>
    <x v="0"/>
    <n v="0.53074115044247783"/>
    <n v="923"/>
    <n v="103.96316359696641"/>
    <x v="1"/>
    <s v="USD"/>
    <n v="1500008400"/>
    <n v="1502600400"/>
    <x v="0"/>
    <x v="0"/>
    <s v="theater/plays"/>
    <x v="3"/>
    <x v="3"/>
  </r>
  <r>
    <n v="350"/>
    <x v="349"/>
    <s v="Pre-emptive neutral capacity"/>
    <n v="100"/>
    <n v="5"/>
    <x v="0"/>
    <n v="0.05"/>
    <n v="1"/>
    <n v="5"/>
    <x v="1"/>
    <s v="USD"/>
    <n v="1432098000"/>
    <n v="1433653200"/>
    <x v="0"/>
    <x v="1"/>
    <s v="music/jazz"/>
    <x v="1"/>
    <x v="17"/>
  </r>
  <r>
    <n v="351"/>
    <x v="350"/>
    <s v="Universal maximized methodology"/>
    <n v="74100"/>
    <n v="94631"/>
    <x v="1"/>
    <n v="1.2770715249662619"/>
    <n v="2013"/>
    <n v="47.009935419771487"/>
    <x v="1"/>
    <s v="USD"/>
    <n v="1440392400"/>
    <n v="1441602000"/>
    <x v="0"/>
    <x v="0"/>
    <s v="music/rock"/>
    <x v="1"/>
    <x v="1"/>
  </r>
  <r>
    <n v="352"/>
    <x v="351"/>
    <s v="Expanded hybrid hardware"/>
    <n v="2800"/>
    <n v="977"/>
    <x v="0"/>
    <n v="0.34892857142857142"/>
    <n v="33"/>
    <n v="29.606060606060606"/>
    <x v="0"/>
    <s v="CAD"/>
    <n v="1446876000"/>
    <n v="1447567200"/>
    <x v="0"/>
    <x v="0"/>
    <s v="theater/plays"/>
    <x v="3"/>
    <x v="3"/>
  </r>
  <r>
    <n v="353"/>
    <x v="352"/>
    <s v="Profit-focused multi-tasking access"/>
    <n v="33600"/>
    <n v="137961"/>
    <x v="1"/>
    <n v="4.105982142857143"/>
    <n v="1703"/>
    <n v="81.010569583088667"/>
    <x v="1"/>
    <s v="USD"/>
    <n v="1562302800"/>
    <n v="1562389200"/>
    <x v="0"/>
    <x v="0"/>
    <s v="theater/plays"/>
    <x v="3"/>
    <x v="3"/>
  </r>
  <r>
    <n v="354"/>
    <x v="353"/>
    <s v="Profit-focused transitional capability"/>
    <n v="6100"/>
    <n v="7548"/>
    <x v="1"/>
    <n v="1.2373770491803278"/>
    <n v="80"/>
    <n v="94.35"/>
    <x v="3"/>
    <s v="DKK"/>
    <n v="1378184400"/>
    <n v="1378789200"/>
    <x v="0"/>
    <x v="0"/>
    <s v="film &amp; video/documentary"/>
    <x v="4"/>
    <x v="4"/>
  </r>
  <r>
    <n v="355"/>
    <x v="354"/>
    <s v="Front-line scalable definition"/>
    <n v="3800"/>
    <n v="2241"/>
    <x v="2"/>
    <n v="0.58973684210526311"/>
    <n v="86"/>
    <n v="26.058139534883722"/>
    <x v="1"/>
    <s v="USD"/>
    <n v="1485064800"/>
    <n v="1488520800"/>
    <x v="0"/>
    <x v="0"/>
    <s v="technology/wearables"/>
    <x v="2"/>
    <x v="8"/>
  </r>
  <r>
    <n v="356"/>
    <x v="355"/>
    <s v="Open-source systematic protocol"/>
    <n v="9300"/>
    <n v="3431"/>
    <x v="0"/>
    <n v="0.36892473118279567"/>
    <n v="40"/>
    <n v="85.775000000000006"/>
    <x v="6"/>
    <s v="EUR"/>
    <n v="1326520800"/>
    <n v="1327298400"/>
    <x v="0"/>
    <x v="0"/>
    <s v="theater/plays"/>
    <x v="3"/>
    <x v="3"/>
  </r>
  <r>
    <n v="357"/>
    <x v="356"/>
    <s v="Implemented tangible algorithm"/>
    <n v="2300"/>
    <n v="4253"/>
    <x v="1"/>
    <n v="1.8491304347826087"/>
    <n v="41"/>
    <n v="103.73170731707317"/>
    <x v="1"/>
    <s v="USD"/>
    <n v="1441256400"/>
    <n v="1443416400"/>
    <x v="0"/>
    <x v="0"/>
    <s v="games/video games"/>
    <x v="6"/>
    <x v="11"/>
  </r>
  <r>
    <n v="358"/>
    <x v="357"/>
    <s v="Profit-focused 3rdgeneration circuit"/>
    <n v="9700"/>
    <n v="1146"/>
    <x v="0"/>
    <n v="0.11814432989690722"/>
    <n v="23"/>
    <n v="49.826086956521742"/>
    <x v="0"/>
    <s v="CAD"/>
    <n v="1533877200"/>
    <n v="1534136400"/>
    <x v="1"/>
    <x v="0"/>
    <s v="photography/photography books"/>
    <x v="7"/>
    <x v="14"/>
  </r>
  <r>
    <n v="359"/>
    <x v="358"/>
    <s v="Compatible needs-based architecture"/>
    <n v="4000"/>
    <n v="11948"/>
    <x v="1"/>
    <n v="2.9870000000000001"/>
    <n v="187"/>
    <n v="63.893048128342244"/>
    <x v="1"/>
    <s v="USD"/>
    <n v="1314421200"/>
    <n v="1315026000"/>
    <x v="0"/>
    <x v="0"/>
    <s v="film &amp; video/animation"/>
    <x v="4"/>
    <x v="10"/>
  </r>
  <r>
    <n v="360"/>
    <x v="359"/>
    <s v="Right-sized zero tolerance migration"/>
    <n v="59700"/>
    <n v="135132"/>
    <x v="1"/>
    <n v="2.2635175879396985"/>
    <n v="2875"/>
    <n v="47.002434782608695"/>
    <x v="4"/>
    <s v="GBP"/>
    <n v="1293861600"/>
    <n v="1295071200"/>
    <x v="0"/>
    <x v="1"/>
    <s v="theater/plays"/>
    <x v="3"/>
    <x v="3"/>
  </r>
  <r>
    <n v="361"/>
    <x v="360"/>
    <s v="Quality-focused reciprocal structure"/>
    <n v="5500"/>
    <n v="9546"/>
    <x v="1"/>
    <n v="1.7356363636363636"/>
    <n v="88"/>
    <n v="108.47727272727273"/>
    <x v="1"/>
    <s v="USD"/>
    <n v="1507352400"/>
    <n v="1509426000"/>
    <x v="0"/>
    <x v="0"/>
    <s v="theater/plays"/>
    <x v="3"/>
    <x v="3"/>
  </r>
  <r>
    <n v="362"/>
    <x v="361"/>
    <s v="Automated actuating conglomeration"/>
    <n v="3700"/>
    <n v="13755"/>
    <x v="1"/>
    <n v="3.7175675675675675"/>
    <n v="191"/>
    <n v="72.015706806282722"/>
    <x v="1"/>
    <s v="USD"/>
    <n v="1296108000"/>
    <n v="1299391200"/>
    <x v="0"/>
    <x v="0"/>
    <s v="music/rock"/>
    <x v="1"/>
    <x v="1"/>
  </r>
  <r>
    <n v="363"/>
    <x v="362"/>
    <s v="Re-contextualized local initiative"/>
    <n v="5200"/>
    <n v="8330"/>
    <x v="1"/>
    <n v="1.601923076923077"/>
    <n v="139"/>
    <n v="59.928057553956833"/>
    <x v="1"/>
    <s v="USD"/>
    <n v="1324965600"/>
    <n v="1325052000"/>
    <x v="0"/>
    <x v="0"/>
    <s v="music/rock"/>
    <x v="1"/>
    <x v="1"/>
  </r>
  <r>
    <n v="364"/>
    <x v="363"/>
    <s v="Switchable intangible definition"/>
    <n v="900"/>
    <n v="14547"/>
    <x v="1"/>
    <n v="16.163333333333334"/>
    <n v="186"/>
    <n v="78.209677419354833"/>
    <x v="1"/>
    <s v="USD"/>
    <n v="1520229600"/>
    <n v="1522818000"/>
    <x v="0"/>
    <x v="0"/>
    <s v="music/indie rock"/>
    <x v="1"/>
    <x v="7"/>
  </r>
  <r>
    <n v="365"/>
    <x v="364"/>
    <s v="Networked bottom-line initiative"/>
    <n v="1600"/>
    <n v="11735"/>
    <x v="1"/>
    <n v="7.3343749999999996"/>
    <n v="112"/>
    <n v="104.77678571428571"/>
    <x v="2"/>
    <s v="AUD"/>
    <n v="1482991200"/>
    <n v="1485324000"/>
    <x v="0"/>
    <x v="0"/>
    <s v="theater/plays"/>
    <x v="3"/>
    <x v="3"/>
  </r>
  <r>
    <n v="366"/>
    <x v="365"/>
    <s v="Robust directional system engine"/>
    <n v="1800"/>
    <n v="10658"/>
    <x v="1"/>
    <n v="5.9211111111111112"/>
    <n v="101"/>
    <n v="105.52475247524752"/>
    <x v="1"/>
    <s v="USD"/>
    <n v="1294034400"/>
    <n v="1294120800"/>
    <x v="0"/>
    <x v="1"/>
    <s v="theater/plays"/>
    <x v="3"/>
    <x v="3"/>
  </r>
  <r>
    <n v="367"/>
    <x v="366"/>
    <s v="Triple-buffered explicit methodology"/>
    <n v="9900"/>
    <n v="1870"/>
    <x v="0"/>
    <n v="0.18888888888888888"/>
    <n v="75"/>
    <n v="24.933333333333334"/>
    <x v="1"/>
    <s v="USD"/>
    <n v="1413608400"/>
    <n v="1415685600"/>
    <x v="0"/>
    <x v="1"/>
    <s v="theater/plays"/>
    <x v="3"/>
    <x v="3"/>
  </r>
  <r>
    <n v="368"/>
    <x v="367"/>
    <s v="Reactive directional capacity"/>
    <n v="5200"/>
    <n v="14394"/>
    <x v="1"/>
    <n v="2.7680769230769231"/>
    <n v="206"/>
    <n v="69.873786407766985"/>
    <x v="4"/>
    <s v="GBP"/>
    <n v="1286946000"/>
    <n v="1288933200"/>
    <x v="0"/>
    <x v="1"/>
    <s v="film &amp; video/documentary"/>
    <x v="4"/>
    <x v="4"/>
  </r>
  <r>
    <n v="369"/>
    <x v="368"/>
    <s v="Polarized needs-based approach"/>
    <n v="5400"/>
    <n v="14743"/>
    <x v="1"/>
    <n v="2.730185185185185"/>
    <n v="154"/>
    <n v="95.733766233766232"/>
    <x v="1"/>
    <s v="USD"/>
    <n v="1359871200"/>
    <n v="1363237200"/>
    <x v="0"/>
    <x v="1"/>
    <s v="film &amp; video/television"/>
    <x v="4"/>
    <x v="19"/>
  </r>
  <r>
    <n v="370"/>
    <x v="369"/>
    <s v="Intuitive well-modulated middleware"/>
    <n v="112300"/>
    <n v="178965"/>
    <x v="1"/>
    <n v="1.593633125556545"/>
    <n v="5966"/>
    <n v="29.997485752598056"/>
    <x v="1"/>
    <s v="USD"/>
    <n v="1555304400"/>
    <n v="1555822800"/>
    <x v="0"/>
    <x v="0"/>
    <s v="theater/plays"/>
    <x v="3"/>
    <x v="3"/>
  </r>
  <r>
    <n v="371"/>
    <x v="370"/>
    <s v="Multi-channeled logistical matrices"/>
    <n v="189200"/>
    <n v="128410"/>
    <x v="0"/>
    <n v="0.67869978858350954"/>
    <n v="2176"/>
    <n v="59.011948529411768"/>
    <x v="1"/>
    <s v="USD"/>
    <n v="1423375200"/>
    <n v="1427778000"/>
    <x v="0"/>
    <x v="0"/>
    <s v="theater/plays"/>
    <x v="3"/>
    <x v="3"/>
  </r>
  <r>
    <n v="372"/>
    <x v="371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x v="0"/>
    <x v="1"/>
    <s v="film &amp; video/documentary"/>
    <x v="4"/>
    <x v="4"/>
  </r>
  <r>
    <n v="373"/>
    <x v="372"/>
    <s v="Down-sized coherent toolset"/>
    <n v="22500"/>
    <n v="164291"/>
    <x v="1"/>
    <n v="7.3018222222222224"/>
    <n v="2106"/>
    <n v="78.010921177587846"/>
    <x v="1"/>
    <s v="USD"/>
    <n v="1502946000"/>
    <n v="1503637200"/>
    <x v="0"/>
    <x v="0"/>
    <s v="theater/plays"/>
    <x v="3"/>
    <x v="3"/>
  </r>
  <r>
    <n v="374"/>
    <x v="373"/>
    <s v="Open-source multi-tasking data-warehouse"/>
    <n v="167400"/>
    <n v="22073"/>
    <x v="0"/>
    <n v="0.13185782556750297"/>
    <n v="441"/>
    <n v="50.05215419501134"/>
    <x v="1"/>
    <s v="USD"/>
    <n v="1547186400"/>
    <n v="1547618400"/>
    <x v="0"/>
    <x v="1"/>
    <s v="film &amp; video/documentary"/>
    <x v="4"/>
    <x v="4"/>
  </r>
  <r>
    <n v="375"/>
    <x v="374"/>
    <s v="Future-proofed upward-trending contingency"/>
    <n v="2700"/>
    <n v="1479"/>
    <x v="0"/>
    <n v="0.54777777777777781"/>
    <n v="25"/>
    <n v="59.16"/>
    <x v="1"/>
    <s v="USD"/>
    <n v="1444971600"/>
    <n v="1449900000"/>
    <x v="0"/>
    <x v="0"/>
    <s v="music/indie rock"/>
    <x v="1"/>
    <x v="7"/>
  </r>
  <r>
    <n v="376"/>
    <x v="375"/>
    <s v="Mandatory uniform matrix"/>
    <n v="3400"/>
    <n v="12275"/>
    <x v="1"/>
    <n v="3.6102941176470589"/>
    <n v="131"/>
    <n v="93.702290076335885"/>
    <x v="1"/>
    <s v="USD"/>
    <n v="1404622800"/>
    <n v="1405141200"/>
    <x v="0"/>
    <x v="0"/>
    <s v="music/rock"/>
    <x v="1"/>
    <x v="1"/>
  </r>
  <r>
    <n v="377"/>
    <x v="376"/>
    <s v="Phased methodical initiative"/>
    <n v="49700"/>
    <n v="5098"/>
    <x v="0"/>
    <n v="0.10257545271629778"/>
    <n v="127"/>
    <n v="40.14173228346457"/>
    <x v="1"/>
    <s v="USD"/>
    <n v="1571720400"/>
    <n v="1572933600"/>
    <x v="0"/>
    <x v="0"/>
    <s v="theater/plays"/>
    <x v="3"/>
    <x v="3"/>
  </r>
  <r>
    <n v="378"/>
    <x v="377"/>
    <s v="Managed stable function"/>
    <n v="178200"/>
    <n v="24882"/>
    <x v="0"/>
    <n v="0.13962962962962963"/>
    <n v="355"/>
    <n v="70.090140845070422"/>
    <x v="1"/>
    <s v="USD"/>
    <n v="1526878800"/>
    <n v="1530162000"/>
    <x v="0"/>
    <x v="0"/>
    <s v="film &amp; video/documentary"/>
    <x v="4"/>
    <x v="4"/>
  </r>
  <r>
    <n v="379"/>
    <x v="378"/>
    <s v="Realigned clear-thinking migration"/>
    <n v="7200"/>
    <n v="2912"/>
    <x v="0"/>
    <n v="0.40444444444444444"/>
    <n v="44"/>
    <n v="66.181818181818187"/>
    <x v="4"/>
    <s v="GBP"/>
    <n v="1319691600"/>
    <n v="1320904800"/>
    <x v="0"/>
    <x v="0"/>
    <s v="theater/plays"/>
    <x v="3"/>
    <x v="3"/>
  </r>
  <r>
    <n v="380"/>
    <x v="379"/>
    <s v="Optional clear-thinking process improvement"/>
    <n v="2500"/>
    <n v="4008"/>
    <x v="1"/>
    <n v="1.6032"/>
    <n v="84"/>
    <n v="47.714285714285715"/>
    <x v="1"/>
    <s v="USD"/>
    <n v="1371963600"/>
    <n v="1372395600"/>
    <x v="0"/>
    <x v="0"/>
    <s v="theater/plays"/>
    <x v="3"/>
    <x v="3"/>
  </r>
  <r>
    <n v="381"/>
    <x v="380"/>
    <s v="Cross-group global moratorium"/>
    <n v="5300"/>
    <n v="9749"/>
    <x v="1"/>
    <n v="1.8394339622641509"/>
    <n v="155"/>
    <n v="62.896774193548389"/>
    <x v="1"/>
    <s v="USD"/>
    <n v="1433739600"/>
    <n v="1437714000"/>
    <x v="0"/>
    <x v="0"/>
    <s v="theater/plays"/>
    <x v="3"/>
    <x v="3"/>
  </r>
  <r>
    <n v="382"/>
    <x v="381"/>
    <s v="Visionary systemic process improvement"/>
    <n v="9100"/>
    <n v="5803"/>
    <x v="0"/>
    <n v="0.63769230769230767"/>
    <n v="67"/>
    <n v="86.611940298507463"/>
    <x v="1"/>
    <s v="USD"/>
    <n v="1508130000"/>
    <n v="1509771600"/>
    <x v="0"/>
    <x v="0"/>
    <s v="photography/photography books"/>
    <x v="7"/>
    <x v="14"/>
  </r>
  <r>
    <n v="383"/>
    <x v="382"/>
    <s v="Progressive intangible flexibility"/>
    <n v="6300"/>
    <n v="14199"/>
    <x v="1"/>
    <n v="2.2538095238095237"/>
    <n v="189"/>
    <n v="75.126984126984127"/>
    <x v="1"/>
    <s v="USD"/>
    <n v="1550037600"/>
    <n v="1550556000"/>
    <x v="0"/>
    <x v="1"/>
    <s v="food/food trucks"/>
    <x v="0"/>
    <x v="0"/>
  </r>
  <r>
    <n v="384"/>
    <x v="383"/>
    <s v="Reactive real-time software"/>
    <n v="114400"/>
    <n v="196779"/>
    <x v="1"/>
    <n v="1.7200961538461539"/>
    <n v="4799"/>
    <n v="41.004167534903104"/>
    <x v="1"/>
    <s v="USD"/>
    <n v="1486706400"/>
    <n v="1489039200"/>
    <x v="1"/>
    <x v="1"/>
    <s v="film &amp; video/documentary"/>
    <x v="4"/>
    <x v="4"/>
  </r>
  <r>
    <n v="385"/>
    <x v="384"/>
    <s v="Programmable incremental knowledge user"/>
    <n v="38900"/>
    <n v="56859"/>
    <x v="1"/>
    <n v="1.4616709511568124"/>
    <n v="1137"/>
    <n v="50.007915567282325"/>
    <x v="1"/>
    <s v="USD"/>
    <n v="1553835600"/>
    <n v="1556600400"/>
    <x v="0"/>
    <x v="0"/>
    <s v="publishing/nonfiction"/>
    <x v="5"/>
    <x v="9"/>
  </r>
  <r>
    <n v="386"/>
    <x v="385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x v="0"/>
    <x v="0"/>
    <s v="theater/plays"/>
    <x v="3"/>
    <x v="3"/>
  </r>
  <r>
    <n v="387"/>
    <x v="386"/>
    <s v="Triple-buffered logistical frame"/>
    <n v="109000"/>
    <n v="42795"/>
    <x v="0"/>
    <n v="0.39261467889908258"/>
    <n v="424"/>
    <n v="100.93160377358491"/>
    <x v="1"/>
    <s v="USD"/>
    <n v="1339477200"/>
    <n v="1339909200"/>
    <x v="0"/>
    <x v="0"/>
    <s v="technology/wearables"/>
    <x v="2"/>
    <x v="8"/>
  </r>
  <r>
    <n v="388"/>
    <x v="387"/>
    <s v="Exclusive dynamic adapter"/>
    <n v="114800"/>
    <n v="12938"/>
    <x v="3"/>
    <n v="0.11270034843205574"/>
    <n v="145"/>
    <n v="89.227586206896547"/>
    <x v="5"/>
    <s v="CHF"/>
    <n v="1325656800"/>
    <n v="1325829600"/>
    <x v="0"/>
    <x v="0"/>
    <s v="music/indie rock"/>
    <x v="1"/>
    <x v="7"/>
  </r>
  <r>
    <n v="389"/>
    <x v="388"/>
    <s v="Automated systemic hierarchy"/>
    <n v="83000"/>
    <n v="101352"/>
    <x v="1"/>
    <n v="1.2211084337349398"/>
    <n v="1152"/>
    <n v="87.979166666666671"/>
    <x v="1"/>
    <s v="USD"/>
    <n v="1288242000"/>
    <n v="1290578400"/>
    <x v="0"/>
    <x v="0"/>
    <s v="theater/plays"/>
    <x v="3"/>
    <x v="3"/>
  </r>
  <r>
    <n v="390"/>
    <x v="389"/>
    <s v="Digitized eco-centric core"/>
    <n v="2400"/>
    <n v="4477"/>
    <x v="1"/>
    <n v="1.8654166666666667"/>
    <n v="50"/>
    <n v="89.54"/>
    <x v="1"/>
    <s v="USD"/>
    <n v="1379048400"/>
    <n v="1380344400"/>
    <x v="0"/>
    <x v="0"/>
    <s v="photography/photography books"/>
    <x v="7"/>
    <x v="14"/>
  </r>
  <r>
    <n v="391"/>
    <x v="390"/>
    <s v="Mandatory uniform strategy"/>
    <n v="60400"/>
    <n v="4393"/>
    <x v="0"/>
    <n v="7.27317880794702E-2"/>
    <n v="151"/>
    <n v="29.09271523178808"/>
    <x v="1"/>
    <s v="USD"/>
    <n v="1389679200"/>
    <n v="1389852000"/>
    <x v="0"/>
    <x v="0"/>
    <s v="publishing/nonfiction"/>
    <x v="5"/>
    <x v="9"/>
  </r>
  <r>
    <n v="392"/>
    <x v="391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x v="0"/>
    <x v="0"/>
    <s v="technology/wearables"/>
    <x v="2"/>
    <x v="8"/>
  </r>
  <r>
    <n v="393"/>
    <x v="392"/>
    <s v="De-engineered static orchestration"/>
    <n v="62800"/>
    <n v="143788"/>
    <x v="1"/>
    <n v="2.2896178343949045"/>
    <n v="3059"/>
    <n v="47.004903563255965"/>
    <x v="0"/>
    <s v="CAD"/>
    <n v="1500267600"/>
    <n v="1500354000"/>
    <x v="0"/>
    <x v="0"/>
    <s v="music/jazz"/>
    <x v="1"/>
    <x v="17"/>
  </r>
  <r>
    <n v="394"/>
    <x v="393"/>
    <s v="Customizable dynamic info-mediaries"/>
    <n v="800"/>
    <n v="3755"/>
    <x v="1"/>
    <n v="4.6937499999999996"/>
    <n v="34"/>
    <n v="110.44117647058823"/>
    <x v="1"/>
    <s v="USD"/>
    <n v="1375074000"/>
    <n v="1375938000"/>
    <x v="0"/>
    <x v="1"/>
    <s v="film &amp; video/documentary"/>
    <x v="4"/>
    <x v="4"/>
  </r>
  <r>
    <n v="395"/>
    <x v="122"/>
    <s v="Enhanced incremental budgetary management"/>
    <n v="7100"/>
    <n v="9238"/>
    <x v="1"/>
    <n v="1.3011267605633803"/>
    <n v="220"/>
    <n v="41.990909090909092"/>
    <x v="1"/>
    <s v="USD"/>
    <n v="1323324000"/>
    <n v="1323410400"/>
    <x v="1"/>
    <x v="0"/>
    <s v="theater/plays"/>
    <x v="3"/>
    <x v="3"/>
  </r>
  <r>
    <n v="396"/>
    <x v="394"/>
    <s v="Digitized local info-mediaries"/>
    <n v="46100"/>
    <n v="77012"/>
    <x v="1"/>
    <n v="1.6705422993492407"/>
    <n v="1604"/>
    <n v="48.012468827930178"/>
    <x v="2"/>
    <s v="AUD"/>
    <n v="1538715600"/>
    <n v="1539406800"/>
    <x v="0"/>
    <x v="0"/>
    <s v="film &amp; video/drama"/>
    <x v="4"/>
    <x v="6"/>
  </r>
  <r>
    <n v="397"/>
    <x v="395"/>
    <s v="Virtual systematic monitoring"/>
    <n v="8100"/>
    <n v="14083"/>
    <x v="1"/>
    <n v="1.738641975308642"/>
    <n v="454"/>
    <n v="31.019823788546255"/>
    <x v="1"/>
    <s v="USD"/>
    <n v="1369285200"/>
    <n v="1369803600"/>
    <x v="0"/>
    <x v="0"/>
    <s v="music/rock"/>
    <x v="1"/>
    <x v="1"/>
  </r>
  <r>
    <n v="398"/>
    <x v="396"/>
    <s v="Reactive bottom-line open architecture"/>
    <n v="1700"/>
    <n v="12202"/>
    <x v="1"/>
    <n v="7.1776470588235295"/>
    <n v="123"/>
    <n v="99.203252032520325"/>
    <x v="6"/>
    <s v="EUR"/>
    <n v="1525755600"/>
    <n v="1525928400"/>
    <x v="0"/>
    <x v="1"/>
    <s v="film &amp; video/animation"/>
    <x v="4"/>
    <x v="10"/>
  </r>
  <r>
    <n v="399"/>
    <x v="397"/>
    <s v="Pre-emptive interactive model"/>
    <n v="97300"/>
    <n v="62127"/>
    <x v="0"/>
    <n v="0.63850976361767731"/>
    <n v="941"/>
    <n v="66.022316684378325"/>
    <x v="1"/>
    <s v="USD"/>
    <n v="1296626400"/>
    <n v="1297231200"/>
    <x v="0"/>
    <x v="0"/>
    <s v="music/indie rock"/>
    <x v="1"/>
    <x v="7"/>
  </r>
  <r>
    <n v="400"/>
    <x v="398"/>
    <s v="Ergonomic eco-centric open architecture"/>
    <n v="100"/>
    <n v="2"/>
    <x v="0"/>
    <n v="0.02"/>
    <n v="1"/>
    <n v="2"/>
    <x v="1"/>
    <s v="USD"/>
    <n v="1376629200"/>
    <n v="1378530000"/>
    <x v="0"/>
    <x v="1"/>
    <s v="photography/photography books"/>
    <x v="7"/>
    <x v="14"/>
  </r>
  <r>
    <n v="401"/>
    <x v="399"/>
    <s v="Inverse radical hierarchy"/>
    <n v="900"/>
    <n v="13772"/>
    <x v="1"/>
    <n v="15.302222222222222"/>
    <n v="299"/>
    <n v="46.060200668896321"/>
    <x v="1"/>
    <s v="USD"/>
    <n v="1572152400"/>
    <n v="1572152400"/>
    <x v="0"/>
    <x v="0"/>
    <s v="theater/plays"/>
    <x v="3"/>
    <x v="3"/>
  </r>
  <r>
    <n v="402"/>
    <x v="400"/>
    <s v="Team-oriented static interface"/>
    <n v="7300"/>
    <n v="2946"/>
    <x v="0"/>
    <n v="0.40356164383561643"/>
    <n v="40"/>
    <n v="73.650000000000006"/>
    <x v="1"/>
    <s v="USD"/>
    <n v="1325829600"/>
    <n v="1329890400"/>
    <x v="0"/>
    <x v="1"/>
    <s v="film &amp; video/shorts"/>
    <x v="4"/>
    <x v="12"/>
  </r>
  <r>
    <n v="403"/>
    <x v="401"/>
    <s v="Virtual foreground throughput"/>
    <n v="195800"/>
    <n v="168820"/>
    <x v="0"/>
    <n v="0.86220633299284988"/>
    <n v="3015"/>
    <n v="55.99336650082919"/>
    <x v="0"/>
    <s v="CAD"/>
    <n v="1273640400"/>
    <n v="1276750800"/>
    <x v="0"/>
    <x v="1"/>
    <s v="theater/plays"/>
    <x v="3"/>
    <x v="3"/>
  </r>
  <r>
    <n v="404"/>
    <x v="402"/>
    <s v="Visionary exuding Internet solution"/>
    <n v="48900"/>
    <n v="154321"/>
    <x v="1"/>
    <n v="3.1558486707566464"/>
    <n v="2237"/>
    <n v="68.985695127402778"/>
    <x v="1"/>
    <s v="USD"/>
    <n v="1510639200"/>
    <n v="1510898400"/>
    <x v="0"/>
    <x v="0"/>
    <s v="theater/plays"/>
    <x v="3"/>
    <x v="3"/>
  </r>
  <r>
    <n v="405"/>
    <x v="403"/>
    <s v="Synchronized secondary analyzer"/>
    <n v="29600"/>
    <n v="26527"/>
    <x v="0"/>
    <n v="0.89618243243243245"/>
    <n v="435"/>
    <n v="60.981609195402299"/>
    <x v="1"/>
    <s v="USD"/>
    <n v="1528088400"/>
    <n v="1532408400"/>
    <x v="0"/>
    <x v="0"/>
    <s v="theater/plays"/>
    <x v="3"/>
    <x v="3"/>
  </r>
  <r>
    <n v="406"/>
    <x v="404"/>
    <s v="Balanced attitude-oriented parallelism"/>
    <n v="39300"/>
    <n v="71583"/>
    <x v="1"/>
    <n v="1.8214503816793892"/>
    <n v="645"/>
    <n v="110.98139534883721"/>
    <x v="1"/>
    <s v="USD"/>
    <n v="1359525600"/>
    <n v="1360562400"/>
    <x v="1"/>
    <x v="0"/>
    <s v="film &amp; video/documentary"/>
    <x v="4"/>
    <x v="4"/>
  </r>
  <r>
    <n v="407"/>
    <x v="405"/>
    <s v="Organized bandwidth-monitored core"/>
    <n v="3400"/>
    <n v="12100"/>
    <x v="1"/>
    <n v="3.5588235294117645"/>
    <n v="484"/>
    <n v="25"/>
    <x v="3"/>
    <s v="DKK"/>
    <n v="1570942800"/>
    <n v="1571547600"/>
    <x v="0"/>
    <x v="0"/>
    <s v="theater/plays"/>
    <x v="3"/>
    <x v="3"/>
  </r>
  <r>
    <n v="408"/>
    <x v="406"/>
    <s v="Cloned leadingedge utilization"/>
    <n v="9200"/>
    <n v="12129"/>
    <x v="1"/>
    <n v="1.3183695652173912"/>
    <n v="154"/>
    <n v="78.759740259740255"/>
    <x v="0"/>
    <s v="CAD"/>
    <n v="1466398800"/>
    <n v="1468126800"/>
    <x v="0"/>
    <x v="0"/>
    <s v="film &amp; video/documentary"/>
    <x v="4"/>
    <x v="4"/>
  </r>
  <r>
    <n v="409"/>
    <x v="97"/>
    <s v="Secured asymmetric projection"/>
    <n v="135600"/>
    <n v="62804"/>
    <x v="0"/>
    <n v="0.46315634218289087"/>
    <n v="714"/>
    <n v="87.960784313725483"/>
    <x v="1"/>
    <s v="USD"/>
    <n v="1492491600"/>
    <n v="1492837200"/>
    <x v="0"/>
    <x v="0"/>
    <s v="music/rock"/>
    <x v="1"/>
    <x v="1"/>
  </r>
  <r>
    <n v="410"/>
    <x v="407"/>
    <s v="Advanced cohesive Graphic Interface"/>
    <n v="153700"/>
    <n v="55536"/>
    <x v="2"/>
    <n v="0.36132726089785294"/>
    <n v="1111"/>
    <n v="49.987398739873989"/>
    <x v="1"/>
    <s v="USD"/>
    <n v="1430197200"/>
    <n v="1430197200"/>
    <x v="0"/>
    <x v="0"/>
    <s v="games/mobile games"/>
    <x v="6"/>
    <x v="20"/>
  </r>
  <r>
    <n v="411"/>
    <x v="408"/>
    <s v="Down-sized maximized function"/>
    <n v="7800"/>
    <n v="8161"/>
    <x v="1"/>
    <n v="1.0462820512820512"/>
    <n v="82"/>
    <n v="99.524390243902445"/>
    <x v="1"/>
    <s v="USD"/>
    <n v="1496034000"/>
    <n v="1496206800"/>
    <x v="0"/>
    <x v="0"/>
    <s v="theater/plays"/>
    <x v="3"/>
    <x v="3"/>
  </r>
  <r>
    <n v="412"/>
    <x v="409"/>
    <s v="Realigned zero tolerance software"/>
    <n v="2100"/>
    <n v="14046"/>
    <x v="1"/>
    <n v="6.6885714285714286"/>
    <n v="134"/>
    <n v="104.82089552238806"/>
    <x v="1"/>
    <s v="USD"/>
    <n v="1388728800"/>
    <n v="1389592800"/>
    <x v="0"/>
    <x v="0"/>
    <s v="publishing/fiction"/>
    <x v="5"/>
    <x v="13"/>
  </r>
  <r>
    <n v="413"/>
    <x v="410"/>
    <s v="Persevering analyzing extranet"/>
    <n v="189500"/>
    <n v="117628"/>
    <x v="2"/>
    <n v="0.62072823218997364"/>
    <n v="1089"/>
    <n v="108.01469237832875"/>
    <x v="1"/>
    <s v="USD"/>
    <n v="1543298400"/>
    <n v="1545631200"/>
    <x v="0"/>
    <x v="0"/>
    <s v="film &amp; video/animation"/>
    <x v="4"/>
    <x v="10"/>
  </r>
  <r>
    <n v="414"/>
    <x v="411"/>
    <s v="Innovative human-resource migration"/>
    <n v="188200"/>
    <n v="159405"/>
    <x v="0"/>
    <n v="0.84699787460148779"/>
    <n v="5497"/>
    <n v="28.998544660724033"/>
    <x v="1"/>
    <s v="USD"/>
    <n v="1271739600"/>
    <n v="1272430800"/>
    <x v="0"/>
    <x v="1"/>
    <s v="food/food trucks"/>
    <x v="0"/>
    <x v="0"/>
  </r>
  <r>
    <n v="415"/>
    <x v="412"/>
    <s v="Intuitive needs-based monitoring"/>
    <n v="113500"/>
    <n v="12552"/>
    <x v="0"/>
    <n v="0.11059030837004405"/>
    <n v="418"/>
    <n v="30.028708133971293"/>
    <x v="1"/>
    <s v="USD"/>
    <n v="1326434400"/>
    <n v="1327903200"/>
    <x v="0"/>
    <x v="0"/>
    <s v="theater/plays"/>
    <x v="3"/>
    <x v="3"/>
  </r>
  <r>
    <n v="416"/>
    <x v="413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x v="0"/>
    <x v="1"/>
    <s v="film &amp; video/documentary"/>
    <x v="4"/>
    <x v="4"/>
  </r>
  <r>
    <n v="417"/>
    <x v="414"/>
    <s v="Upgradable 24/7 emulation"/>
    <n v="1700"/>
    <n v="943"/>
    <x v="0"/>
    <n v="0.55470588235294116"/>
    <n v="15"/>
    <n v="62.866666666666667"/>
    <x v="1"/>
    <s v="USD"/>
    <n v="1541221200"/>
    <n v="1543298400"/>
    <x v="0"/>
    <x v="0"/>
    <s v="theater/plays"/>
    <x v="3"/>
    <x v="3"/>
  </r>
  <r>
    <n v="418"/>
    <x v="32"/>
    <s v="Quality-focused client-server core"/>
    <n v="163700"/>
    <n v="93963"/>
    <x v="0"/>
    <n v="0.57399511301160655"/>
    <n v="1999"/>
    <n v="47.005002501250623"/>
    <x v="0"/>
    <s v="CAD"/>
    <n v="1336280400"/>
    <n v="1336366800"/>
    <x v="0"/>
    <x v="0"/>
    <s v="film &amp; video/documentary"/>
    <x v="4"/>
    <x v="4"/>
  </r>
  <r>
    <n v="419"/>
    <x v="415"/>
    <s v="Upgradable maximized protocol"/>
    <n v="113800"/>
    <n v="140469"/>
    <x v="1"/>
    <n v="1.2343497363796134"/>
    <n v="5203"/>
    <n v="26.997693638285604"/>
    <x v="1"/>
    <s v="USD"/>
    <n v="1324533600"/>
    <n v="1325052000"/>
    <x v="0"/>
    <x v="0"/>
    <s v="technology/web"/>
    <x v="2"/>
    <x v="2"/>
  </r>
  <r>
    <n v="420"/>
    <x v="416"/>
    <s v="Cross-platform interactive synergy"/>
    <n v="5000"/>
    <n v="6423"/>
    <x v="1"/>
    <n v="1.2846"/>
    <n v="94"/>
    <n v="68.329787234042556"/>
    <x v="1"/>
    <s v="USD"/>
    <n v="1498366800"/>
    <n v="1499576400"/>
    <x v="0"/>
    <x v="0"/>
    <s v="theater/plays"/>
    <x v="3"/>
    <x v="3"/>
  </r>
  <r>
    <n v="421"/>
    <x v="417"/>
    <s v="User-centric fault-tolerant archive"/>
    <n v="9400"/>
    <n v="6015"/>
    <x v="0"/>
    <n v="0.63989361702127656"/>
    <n v="118"/>
    <n v="50.974576271186443"/>
    <x v="1"/>
    <s v="USD"/>
    <n v="1498712400"/>
    <n v="1501304400"/>
    <x v="0"/>
    <x v="1"/>
    <s v="technology/wearables"/>
    <x v="2"/>
    <x v="8"/>
  </r>
  <r>
    <n v="422"/>
    <x v="418"/>
    <s v="Reverse-engineered regional knowledge user"/>
    <n v="8700"/>
    <n v="11075"/>
    <x v="1"/>
    <n v="1.2729885057471264"/>
    <n v="205"/>
    <n v="54.024390243902438"/>
    <x v="1"/>
    <s v="USD"/>
    <n v="1271480400"/>
    <n v="1273208400"/>
    <x v="0"/>
    <x v="1"/>
    <s v="theater/plays"/>
    <x v="3"/>
    <x v="3"/>
  </r>
  <r>
    <n v="423"/>
    <x v="419"/>
    <s v="Self-enabling real-time definition"/>
    <n v="147800"/>
    <n v="15723"/>
    <x v="0"/>
    <n v="0.10638024357239513"/>
    <n v="162"/>
    <n v="97.055555555555557"/>
    <x v="1"/>
    <s v="USD"/>
    <n v="1316667600"/>
    <n v="1316840400"/>
    <x v="0"/>
    <x v="1"/>
    <s v="food/food trucks"/>
    <x v="0"/>
    <x v="0"/>
  </r>
  <r>
    <n v="424"/>
    <x v="420"/>
    <s v="User-centric impactful projection"/>
    <n v="5100"/>
    <n v="2064"/>
    <x v="0"/>
    <n v="0.40470588235294119"/>
    <n v="83"/>
    <n v="24.867469879518072"/>
    <x v="1"/>
    <s v="USD"/>
    <n v="1524027600"/>
    <n v="1524546000"/>
    <x v="0"/>
    <x v="0"/>
    <s v="music/indie rock"/>
    <x v="1"/>
    <x v="7"/>
  </r>
  <r>
    <n v="425"/>
    <x v="421"/>
    <s v="Vision-oriented actuating hardware"/>
    <n v="2700"/>
    <n v="7767"/>
    <x v="1"/>
    <n v="2.8766666666666665"/>
    <n v="92"/>
    <n v="84.423913043478265"/>
    <x v="1"/>
    <s v="USD"/>
    <n v="1438059600"/>
    <n v="1438578000"/>
    <x v="0"/>
    <x v="0"/>
    <s v="photography/photography books"/>
    <x v="7"/>
    <x v="14"/>
  </r>
  <r>
    <n v="426"/>
    <x v="422"/>
    <s v="Virtual leadingedge framework"/>
    <n v="1800"/>
    <n v="10313"/>
    <x v="1"/>
    <n v="5.7294444444444448"/>
    <n v="219"/>
    <n v="47.091324200913242"/>
    <x v="1"/>
    <s v="USD"/>
    <n v="1361944800"/>
    <n v="1362549600"/>
    <x v="0"/>
    <x v="0"/>
    <s v="theater/plays"/>
    <x v="3"/>
    <x v="3"/>
  </r>
  <r>
    <n v="427"/>
    <x v="423"/>
    <s v="Managed discrete framework"/>
    <n v="174500"/>
    <n v="197018"/>
    <x v="1"/>
    <n v="1.1290429799426933"/>
    <n v="2526"/>
    <n v="77.996041171813147"/>
    <x v="1"/>
    <s v="USD"/>
    <n v="1410584400"/>
    <n v="1413349200"/>
    <x v="0"/>
    <x v="1"/>
    <s v="theater/plays"/>
    <x v="3"/>
    <x v="3"/>
  </r>
  <r>
    <n v="428"/>
    <x v="424"/>
    <s v="Progressive zero-defect capability"/>
    <n v="101400"/>
    <n v="47037"/>
    <x v="0"/>
    <n v="0.46387573964497042"/>
    <n v="747"/>
    <n v="62.967871485943775"/>
    <x v="1"/>
    <s v="USD"/>
    <n v="1297404000"/>
    <n v="1298008800"/>
    <x v="0"/>
    <x v="0"/>
    <s v="film &amp; video/animation"/>
    <x v="4"/>
    <x v="10"/>
  </r>
  <r>
    <n v="429"/>
    <x v="425"/>
    <s v="Right-sized demand-driven adapter"/>
    <n v="191000"/>
    <n v="173191"/>
    <x v="3"/>
    <n v="0.90675916230366493"/>
    <n v="2138"/>
    <n v="81.006080449017773"/>
    <x v="1"/>
    <s v="USD"/>
    <n v="1392012000"/>
    <n v="1394427600"/>
    <x v="0"/>
    <x v="1"/>
    <s v="photography/photography books"/>
    <x v="7"/>
    <x v="14"/>
  </r>
  <r>
    <n v="430"/>
    <x v="426"/>
    <s v="Re-engineered attitude-oriented frame"/>
    <n v="8100"/>
    <n v="5487"/>
    <x v="0"/>
    <n v="0.67740740740740746"/>
    <n v="84"/>
    <n v="65.321428571428569"/>
    <x v="1"/>
    <s v="USD"/>
    <n v="1569733200"/>
    <n v="1572670800"/>
    <x v="0"/>
    <x v="0"/>
    <s v="theater/plays"/>
    <x v="3"/>
    <x v="3"/>
  </r>
  <r>
    <n v="431"/>
    <x v="427"/>
    <s v="Compatible multimedia utilization"/>
    <n v="5100"/>
    <n v="9817"/>
    <x v="1"/>
    <n v="1.9249019607843136"/>
    <n v="94"/>
    <n v="104.43617021276596"/>
    <x v="1"/>
    <s v="USD"/>
    <n v="1529643600"/>
    <n v="1531112400"/>
    <x v="1"/>
    <x v="0"/>
    <s v="theater/plays"/>
    <x v="3"/>
    <x v="3"/>
  </r>
  <r>
    <n v="432"/>
    <x v="428"/>
    <s v="Re-contextualized dedicated hardware"/>
    <n v="7700"/>
    <n v="6369"/>
    <x v="0"/>
    <n v="0.82714285714285718"/>
    <n v="91"/>
    <n v="69.989010989010993"/>
    <x v="1"/>
    <s v="USD"/>
    <n v="1399006800"/>
    <n v="1400734800"/>
    <x v="0"/>
    <x v="0"/>
    <s v="theater/plays"/>
    <x v="3"/>
    <x v="3"/>
  </r>
  <r>
    <n v="433"/>
    <x v="429"/>
    <s v="Decentralized composite paradigm"/>
    <n v="121400"/>
    <n v="65755"/>
    <x v="0"/>
    <n v="0.54163920922570019"/>
    <n v="792"/>
    <n v="83.023989898989896"/>
    <x v="1"/>
    <s v="USD"/>
    <n v="1385359200"/>
    <n v="1386741600"/>
    <x v="0"/>
    <x v="1"/>
    <s v="film &amp; video/documentary"/>
    <x v="4"/>
    <x v="4"/>
  </r>
  <r>
    <n v="434"/>
    <x v="430"/>
    <s v="Cloned transitional hierarchy"/>
    <n v="5400"/>
    <n v="903"/>
    <x v="3"/>
    <n v="0.16722222222222222"/>
    <n v="10"/>
    <n v="90.3"/>
    <x v="0"/>
    <s v="CAD"/>
    <n v="1480572000"/>
    <n v="1481781600"/>
    <x v="1"/>
    <x v="0"/>
    <s v="theater/plays"/>
    <x v="3"/>
    <x v="3"/>
  </r>
  <r>
    <n v="435"/>
    <x v="431"/>
    <s v="Advanced discrete leverage"/>
    <n v="152400"/>
    <n v="178120"/>
    <x v="1"/>
    <n v="1.168766404199475"/>
    <n v="1713"/>
    <n v="103.98131932282546"/>
    <x v="6"/>
    <s v="EUR"/>
    <n v="1418623200"/>
    <n v="1419660000"/>
    <x v="0"/>
    <x v="1"/>
    <s v="theater/plays"/>
    <x v="3"/>
    <x v="3"/>
  </r>
  <r>
    <n v="436"/>
    <x v="432"/>
    <s v="Open-source incremental throughput"/>
    <n v="1300"/>
    <n v="13678"/>
    <x v="1"/>
    <n v="10.521538461538462"/>
    <n v="249"/>
    <n v="54.931726907630519"/>
    <x v="1"/>
    <s v="USD"/>
    <n v="1555736400"/>
    <n v="1555822800"/>
    <x v="0"/>
    <x v="0"/>
    <s v="music/jazz"/>
    <x v="1"/>
    <x v="17"/>
  </r>
  <r>
    <n v="437"/>
    <x v="433"/>
    <s v="Centralized regional interface"/>
    <n v="8100"/>
    <n v="9969"/>
    <x v="1"/>
    <n v="1.2307407407407407"/>
    <n v="192"/>
    <n v="51.921875"/>
    <x v="1"/>
    <s v="USD"/>
    <n v="1442120400"/>
    <n v="1442379600"/>
    <x v="0"/>
    <x v="1"/>
    <s v="film &amp; video/animation"/>
    <x v="4"/>
    <x v="10"/>
  </r>
  <r>
    <n v="438"/>
    <x v="434"/>
    <s v="Streamlined web-enabled knowledgebase"/>
    <n v="8300"/>
    <n v="14827"/>
    <x v="1"/>
    <n v="1.7863855421686747"/>
    <n v="247"/>
    <n v="60.02834008097166"/>
    <x v="1"/>
    <s v="USD"/>
    <n v="1362376800"/>
    <n v="1364965200"/>
    <x v="0"/>
    <x v="0"/>
    <s v="theater/plays"/>
    <x v="3"/>
    <x v="3"/>
  </r>
  <r>
    <n v="439"/>
    <x v="435"/>
    <s v="Digitized transitional monitoring"/>
    <n v="28400"/>
    <n v="100900"/>
    <x v="1"/>
    <n v="3.5528169014084505"/>
    <n v="2293"/>
    <n v="44.003488879197555"/>
    <x v="1"/>
    <s v="USD"/>
    <n v="1478408400"/>
    <n v="1479016800"/>
    <x v="0"/>
    <x v="0"/>
    <s v="film &amp; video/science fiction"/>
    <x v="4"/>
    <x v="22"/>
  </r>
  <r>
    <n v="440"/>
    <x v="436"/>
    <s v="Networked optimal adapter"/>
    <n v="102500"/>
    <n v="165954"/>
    <x v="1"/>
    <n v="1.6190634146341463"/>
    <n v="3131"/>
    <n v="53.003513254551258"/>
    <x v="1"/>
    <s v="USD"/>
    <n v="1498798800"/>
    <n v="1499662800"/>
    <x v="0"/>
    <x v="0"/>
    <s v="film &amp; video/television"/>
    <x v="4"/>
    <x v="19"/>
  </r>
  <r>
    <n v="441"/>
    <x v="437"/>
    <s v="Automated optimal function"/>
    <n v="7000"/>
    <n v="1744"/>
    <x v="0"/>
    <n v="0.24914285714285714"/>
    <n v="32"/>
    <n v="54.5"/>
    <x v="1"/>
    <s v="USD"/>
    <n v="1335416400"/>
    <n v="1337835600"/>
    <x v="0"/>
    <x v="0"/>
    <s v="technology/wearables"/>
    <x v="2"/>
    <x v="8"/>
  </r>
  <r>
    <n v="442"/>
    <x v="438"/>
    <s v="Devolved system-worthy framework"/>
    <n v="5400"/>
    <n v="10731"/>
    <x v="1"/>
    <n v="1.9872222222222222"/>
    <n v="143"/>
    <n v="75.04195804195804"/>
    <x v="6"/>
    <s v="EUR"/>
    <n v="1504328400"/>
    <n v="1505710800"/>
    <x v="0"/>
    <x v="0"/>
    <s v="theater/plays"/>
    <x v="3"/>
    <x v="3"/>
  </r>
  <r>
    <n v="443"/>
    <x v="439"/>
    <s v="Stand-alone user-facing service-desk"/>
    <n v="9300"/>
    <n v="3232"/>
    <x v="3"/>
    <n v="0.34752688172043011"/>
    <n v="90"/>
    <n v="35.911111111111111"/>
    <x v="1"/>
    <s v="USD"/>
    <n v="1285822800"/>
    <n v="1287464400"/>
    <x v="0"/>
    <x v="0"/>
    <s v="theater/plays"/>
    <x v="3"/>
    <x v="3"/>
  </r>
  <r>
    <n v="444"/>
    <x v="347"/>
    <s v="Versatile global attitude"/>
    <n v="6200"/>
    <n v="10938"/>
    <x v="1"/>
    <n v="1.7641935483870967"/>
    <n v="296"/>
    <n v="36.952702702702702"/>
    <x v="1"/>
    <s v="USD"/>
    <n v="1311483600"/>
    <n v="1311656400"/>
    <x v="0"/>
    <x v="1"/>
    <s v="music/indie rock"/>
    <x v="1"/>
    <x v="7"/>
  </r>
  <r>
    <n v="445"/>
    <x v="440"/>
    <s v="Intuitive demand-driven Local Area Network"/>
    <n v="2100"/>
    <n v="10739"/>
    <x v="1"/>
    <n v="5.1138095238095236"/>
    <n v="170"/>
    <n v="63.170588235294119"/>
    <x v="1"/>
    <s v="USD"/>
    <n v="1291356000"/>
    <n v="1293170400"/>
    <x v="0"/>
    <x v="1"/>
    <s v="theater/plays"/>
    <x v="3"/>
    <x v="3"/>
  </r>
  <r>
    <n v="446"/>
    <x v="441"/>
    <s v="Assimilated uniform methodology"/>
    <n v="6800"/>
    <n v="5579"/>
    <x v="0"/>
    <n v="0.82044117647058823"/>
    <n v="186"/>
    <n v="29.99462365591398"/>
    <x v="1"/>
    <s v="USD"/>
    <n v="1355810400"/>
    <n v="1355983200"/>
    <x v="0"/>
    <x v="0"/>
    <s v="technology/wearables"/>
    <x v="2"/>
    <x v="8"/>
  </r>
  <r>
    <n v="447"/>
    <x v="442"/>
    <s v="Self-enabling next generation algorithm"/>
    <n v="155200"/>
    <n v="37754"/>
    <x v="3"/>
    <n v="0.24326030927835052"/>
    <n v="439"/>
    <n v="86"/>
    <x v="4"/>
    <s v="GBP"/>
    <n v="1513663200"/>
    <n v="1515045600"/>
    <x v="0"/>
    <x v="0"/>
    <s v="film &amp; video/television"/>
    <x v="4"/>
    <x v="19"/>
  </r>
  <r>
    <n v="448"/>
    <x v="443"/>
    <s v="Object-based demand-driven strategy"/>
    <n v="89900"/>
    <n v="45384"/>
    <x v="0"/>
    <n v="0.50482758620689661"/>
    <n v="605"/>
    <n v="75.014876033057845"/>
    <x v="1"/>
    <s v="USD"/>
    <n v="1365915600"/>
    <n v="1366088400"/>
    <x v="0"/>
    <x v="1"/>
    <s v="games/video games"/>
    <x v="6"/>
    <x v="11"/>
  </r>
  <r>
    <n v="449"/>
    <x v="444"/>
    <s v="Public-key coherent ability"/>
    <n v="900"/>
    <n v="8703"/>
    <x v="1"/>
    <n v="9.67"/>
    <n v="86"/>
    <n v="101.19767441860465"/>
    <x v="3"/>
    <s v="DKK"/>
    <n v="1551852000"/>
    <n v="1553317200"/>
    <x v="0"/>
    <x v="0"/>
    <s v="games/video games"/>
    <x v="6"/>
    <x v="11"/>
  </r>
  <r>
    <n v="450"/>
    <x v="445"/>
    <s v="Up-sized composite success"/>
    <n v="100"/>
    <n v="4"/>
    <x v="0"/>
    <n v="0.04"/>
    <n v="1"/>
    <n v="4"/>
    <x v="0"/>
    <s v="CAD"/>
    <n v="1540098000"/>
    <n v="1542088800"/>
    <x v="0"/>
    <x v="0"/>
    <s v="film &amp; video/animation"/>
    <x v="4"/>
    <x v="10"/>
  </r>
  <r>
    <n v="451"/>
    <x v="446"/>
    <s v="Innovative exuding matrix"/>
    <n v="148400"/>
    <n v="182302"/>
    <x v="1"/>
    <n v="1.2284501347708894"/>
    <n v="6286"/>
    <n v="29.001272669424118"/>
    <x v="1"/>
    <s v="USD"/>
    <n v="1500440400"/>
    <n v="1503118800"/>
    <x v="0"/>
    <x v="0"/>
    <s v="music/rock"/>
    <x v="1"/>
    <x v="1"/>
  </r>
  <r>
    <n v="452"/>
    <x v="447"/>
    <s v="Realigned impactful artificial intelligence"/>
    <n v="4800"/>
    <n v="3045"/>
    <x v="0"/>
    <n v="0.63437500000000002"/>
    <n v="31"/>
    <n v="98.225806451612897"/>
    <x v="1"/>
    <s v="USD"/>
    <n v="1278392400"/>
    <n v="1278478800"/>
    <x v="0"/>
    <x v="0"/>
    <s v="film &amp; video/drama"/>
    <x v="4"/>
    <x v="6"/>
  </r>
  <r>
    <n v="453"/>
    <x v="448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x v="0"/>
    <x v="0"/>
    <s v="film &amp; video/science fiction"/>
    <x v="4"/>
    <x v="22"/>
  </r>
  <r>
    <n v="454"/>
    <x v="449"/>
    <s v="Upgradable upward-trending portal"/>
    <n v="4000"/>
    <n v="1763"/>
    <x v="0"/>
    <n v="0.44074999999999998"/>
    <n v="39"/>
    <n v="45.205128205128204"/>
    <x v="1"/>
    <s v="USD"/>
    <n v="1382331600"/>
    <n v="1385445600"/>
    <x v="0"/>
    <x v="1"/>
    <s v="film &amp; video/drama"/>
    <x v="4"/>
    <x v="6"/>
  </r>
  <r>
    <n v="455"/>
    <x v="450"/>
    <s v="Profit-focused global product"/>
    <n v="116500"/>
    <n v="137904"/>
    <x v="1"/>
    <n v="1.1837253218884121"/>
    <n v="3727"/>
    <n v="37.001341561577675"/>
    <x v="1"/>
    <s v="USD"/>
    <n v="1316754000"/>
    <n v="1318741200"/>
    <x v="0"/>
    <x v="0"/>
    <s v="theater/plays"/>
    <x v="3"/>
    <x v="3"/>
  </r>
  <r>
    <n v="456"/>
    <x v="451"/>
    <s v="Operative well-modulated data-warehouse"/>
    <n v="146400"/>
    <n v="152438"/>
    <x v="1"/>
    <n v="1.041243169398907"/>
    <n v="1605"/>
    <n v="94.976947040498445"/>
    <x v="1"/>
    <s v="USD"/>
    <n v="1518242400"/>
    <n v="1518242400"/>
    <x v="0"/>
    <x v="1"/>
    <s v="music/indie rock"/>
    <x v="1"/>
    <x v="7"/>
  </r>
  <r>
    <n v="457"/>
    <x v="452"/>
    <s v="Cloned asymmetric functionalities"/>
    <n v="5000"/>
    <n v="1332"/>
    <x v="0"/>
    <n v="0.26640000000000003"/>
    <n v="46"/>
    <n v="28.956521739130434"/>
    <x v="1"/>
    <s v="USD"/>
    <n v="1476421200"/>
    <n v="1476594000"/>
    <x v="0"/>
    <x v="0"/>
    <s v="theater/plays"/>
    <x v="3"/>
    <x v="3"/>
  </r>
  <r>
    <n v="458"/>
    <x v="453"/>
    <s v="Pre-emptive neutral portal"/>
    <n v="33800"/>
    <n v="118706"/>
    <x v="1"/>
    <n v="3.5120118343195266"/>
    <n v="2120"/>
    <n v="55.993396226415094"/>
    <x v="1"/>
    <s v="USD"/>
    <n v="1269752400"/>
    <n v="1273554000"/>
    <x v="0"/>
    <x v="0"/>
    <s v="theater/plays"/>
    <x v="3"/>
    <x v="3"/>
  </r>
  <r>
    <n v="459"/>
    <x v="454"/>
    <s v="Switchable demand-driven help-desk"/>
    <n v="6300"/>
    <n v="5674"/>
    <x v="0"/>
    <n v="0.90063492063492068"/>
    <n v="105"/>
    <n v="54.038095238095238"/>
    <x v="1"/>
    <s v="USD"/>
    <n v="1419746400"/>
    <n v="1421906400"/>
    <x v="0"/>
    <x v="0"/>
    <s v="film &amp; video/documentary"/>
    <x v="4"/>
    <x v="4"/>
  </r>
  <r>
    <n v="460"/>
    <x v="455"/>
    <s v="Business-focused static ability"/>
    <n v="2400"/>
    <n v="4119"/>
    <x v="1"/>
    <n v="1.7162500000000001"/>
    <n v="50"/>
    <n v="82.38"/>
    <x v="1"/>
    <s v="USD"/>
    <n v="1281330000"/>
    <n v="1281589200"/>
    <x v="0"/>
    <x v="0"/>
    <s v="theater/plays"/>
    <x v="3"/>
    <x v="3"/>
  </r>
  <r>
    <n v="461"/>
    <x v="456"/>
    <s v="Networked secondary structure"/>
    <n v="98800"/>
    <n v="139354"/>
    <x v="1"/>
    <n v="1.4104655870445344"/>
    <n v="2080"/>
    <n v="66.997115384615384"/>
    <x v="1"/>
    <s v="USD"/>
    <n v="1398661200"/>
    <n v="1400389200"/>
    <x v="0"/>
    <x v="0"/>
    <s v="film &amp; video/drama"/>
    <x v="4"/>
    <x v="6"/>
  </r>
  <r>
    <n v="462"/>
    <x v="457"/>
    <s v="Total multimedia website"/>
    <n v="188800"/>
    <n v="57734"/>
    <x v="0"/>
    <n v="0.30579449152542371"/>
    <n v="535"/>
    <n v="107.91401869158878"/>
    <x v="1"/>
    <s v="USD"/>
    <n v="1359525600"/>
    <n v="1362808800"/>
    <x v="0"/>
    <x v="0"/>
    <s v="games/mobile games"/>
    <x v="6"/>
    <x v="20"/>
  </r>
  <r>
    <n v="463"/>
    <x v="458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x v="0"/>
    <x v="0"/>
    <s v="film &amp; video/animation"/>
    <x v="4"/>
    <x v="10"/>
  </r>
  <r>
    <n v="464"/>
    <x v="459"/>
    <s v="Pre-emptive mission-critical hardware"/>
    <n v="71200"/>
    <n v="95020"/>
    <x v="1"/>
    <n v="1.3345505617977529"/>
    <n v="2436"/>
    <n v="39.006568144499177"/>
    <x v="1"/>
    <s v="USD"/>
    <n v="1518328800"/>
    <n v="1519538400"/>
    <x v="0"/>
    <x v="0"/>
    <s v="theater/plays"/>
    <x v="3"/>
    <x v="3"/>
  </r>
  <r>
    <n v="465"/>
    <x v="460"/>
    <s v="Up-sized responsive protocol"/>
    <n v="4700"/>
    <n v="8829"/>
    <x v="1"/>
    <n v="1.8785106382978722"/>
    <n v="80"/>
    <n v="110.3625"/>
    <x v="1"/>
    <s v="USD"/>
    <n v="1517032800"/>
    <n v="1517810400"/>
    <x v="0"/>
    <x v="0"/>
    <s v="publishing/translations"/>
    <x v="5"/>
    <x v="18"/>
  </r>
  <r>
    <n v="466"/>
    <x v="461"/>
    <s v="Pre-emptive transitional frame"/>
    <n v="1200"/>
    <n v="3984"/>
    <x v="1"/>
    <n v="3.32"/>
    <n v="42"/>
    <n v="94.857142857142861"/>
    <x v="1"/>
    <s v="USD"/>
    <n v="1368594000"/>
    <n v="1370581200"/>
    <x v="0"/>
    <x v="1"/>
    <s v="technology/wearables"/>
    <x v="2"/>
    <x v="8"/>
  </r>
  <r>
    <n v="467"/>
    <x v="462"/>
    <s v="Profit-focused content-based application"/>
    <n v="1400"/>
    <n v="8053"/>
    <x v="1"/>
    <n v="5.7521428571428572"/>
    <n v="139"/>
    <n v="57.935251798561154"/>
    <x v="0"/>
    <s v="CAD"/>
    <n v="1448258400"/>
    <n v="1448863200"/>
    <x v="0"/>
    <x v="1"/>
    <s v="technology/web"/>
    <x v="2"/>
    <x v="2"/>
  </r>
  <r>
    <n v="468"/>
    <x v="463"/>
    <s v="Streamlined neutral analyzer"/>
    <n v="4000"/>
    <n v="1620"/>
    <x v="0"/>
    <n v="0.40500000000000003"/>
    <n v="16"/>
    <n v="101.25"/>
    <x v="1"/>
    <s v="USD"/>
    <n v="1555218000"/>
    <n v="1556600400"/>
    <x v="0"/>
    <x v="0"/>
    <s v="theater/plays"/>
    <x v="3"/>
    <x v="3"/>
  </r>
  <r>
    <n v="469"/>
    <x v="464"/>
    <s v="Assimilated neutral utilization"/>
    <n v="5600"/>
    <n v="10328"/>
    <x v="1"/>
    <n v="1.8442857142857143"/>
    <n v="159"/>
    <n v="64.95597484276729"/>
    <x v="1"/>
    <s v="USD"/>
    <n v="1431925200"/>
    <n v="1432098000"/>
    <x v="0"/>
    <x v="0"/>
    <s v="film &amp; video/drama"/>
    <x v="4"/>
    <x v="6"/>
  </r>
  <r>
    <n v="470"/>
    <x v="465"/>
    <s v="Extended dedicated archive"/>
    <n v="3600"/>
    <n v="10289"/>
    <x v="1"/>
    <n v="2.8580555555555556"/>
    <n v="381"/>
    <n v="27.00524934383202"/>
    <x v="1"/>
    <s v="USD"/>
    <n v="1481522400"/>
    <n v="1482127200"/>
    <x v="0"/>
    <x v="0"/>
    <s v="technology/wearables"/>
    <x v="2"/>
    <x v="8"/>
  </r>
  <r>
    <n v="471"/>
    <x v="197"/>
    <s v="Configurable static help-desk"/>
    <n v="3100"/>
    <n v="9889"/>
    <x v="1"/>
    <n v="3.19"/>
    <n v="194"/>
    <n v="50.97422680412371"/>
    <x v="4"/>
    <s v="GBP"/>
    <n v="1335934800"/>
    <n v="1335934800"/>
    <x v="0"/>
    <x v="1"/>
    <s v="food/food trucks"/>
    <x v="0"/>
    <x v="0"/>
  </r>
  <r>
    <n v="472"/>
    <x v="466"/>
    <s v="Self-enabling clear-thinking framework"/>
    <n v="153800"/>
    <n v="60342"/>
    <x v="0"/>
    <n v="0.39234070221066319"/>
    <n v="575"/>
    <n v="104.94260869565217"/>
    <x v="1"/>
    <s v="USD"/>
    <n v="1552280400"/>
    <n v="1556946000"/>
    <x v="0"/>
    <x v="0"/>
    <s v="music/rock"/>
    <x v="1"/>
    <x v="1"/>
  </r>
  <r>
    <n v="473"/>
    <x v="467"/>
    <s v="Assimilated fault-tolerant capacity"/>
    <n v="5000"/>
    <n v="8907"/>
    <x v="1"/>
    <n v="1.7814000000000001"/>
    <n v="106"/>
    <n v="84.028301886792448"/>
    <x v="1"/>
    <s v="USD"/>
    <n v="1529989200"/>
    <n v="1530075600"/>
    <x v="0"/>
    <x v="0"/>
    <s v="music/electric music"/>
    <x v="1"/>
    <x v="5"/>
  </r>
  <r>
    <n v="474"/>
    <x v="468"/>
    <s v="Enhanced neutral ability"/>
    <n v="4000"/>
    <n v="14606"/>
    <x v="1"/>
    <n v="3.6515"/>
    <n v="142"/>
    <n v="102.85915492957747"/>
    <x v="1"/>
    <s v="USD"/>
    <n v="1418709600"/>
    <n v="1418796000"/>
    <x v="0"/>
    <x v="0"/>
    <s v="film &amp; video/television"/>
    <x v="4"/>
    <x v="19"/>
  </r>
  <r>
    <n v="475"/>
    <x v="469"/>
    <s v="Function-based attitude-oriented groupware"/>
    <n v="7400"/>
    <n v="8432"/>
    <x v="1"/>
    <n v="1.1394594594594594"/>
    <n v="211"/>
    <n v="39.962085308056871"/>
    <x v="1"/>
    <s v="USD"/>
    <n v="1372136400"/>
    <n v="1372482000"/>
    <x v="0"/>
    <x v="1"/>
    <s v="publishing/translations"/>
    <x v="5"/>
    <x v="18"/>
  </r>
  <r>
    <n v="476"/>
    <x v="470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x v="0"/>
    <x v="0"/>
    <s v="publishing/fiction"/>
    <x v="5"/>
    <x v="13"/>
  </r>
  <r>
    <n v="477"/>
    <x v="471"/>
    <s v="Organic object-oriented core"/>
    <n v="8500"/>
    <n v="4613"/>
    <x v="0"/>
    <n v="0.54270588235294115"/>
    <n v="113"/>
    <n v="40.823008849557525"/>
    <x v="1"/>
    <s v="USD"/>
    <n v="1309064400"/>
    <n v="1311397200"/>
    <x v="0"/>
    <x v="0"/>
    <s v="film &amp; video/science fiction"/>
    <x v="4"/>
    <x v="22"/>
  </r>
  <r>
    <n v="478"/>
    <x v="472"/>
    <s v="Balanced impactful circuit"/>
    <n v="68800"/>
    <n v="162603"/>
    <x v="1"/>
    <n v="2.3634156976744185"/>
    <n v="2756"/>
    <n v="58.999637155297535"/>
    <x v="1"/>
    <s v="USD"/>
    <n v="1425877200"/>
    <n v="1426914000"/>
    <x v="0"/>
    <x v="0"/>
    <s v="technology/wearables"/>
    <x v="2"/>
    <x v="8"/>
  </r>
  <r>
    <n v="479"/>
    <x v="473"/>
    <s v="Future-proofed heuristic encryption"/>
    <n v="2400"/>
    <n v="12310"/>
    <x v="1"/>
    <n v="5.1291666666666664"/>
    <n v="173"/>
    <n v="71.156069364161851"/>
    <x v="4"/>
    <s v="GBP"/>
    <n v="1501304400"/>
    <n v="1501477200"/>
    <x v="0"/>
    <x v="0"/>
    <s v="food/food trucks"/>
    <x v="0"/>
    <x v="0"/>
  </r>
  <r>
    <n v="480"/>
    <x v="474"/>
    <s v="Balanced bifurcated leverage"/>
    <n v="8600"/>
    <n v="8656"/>
    <x v="1"/>
    <n v="1.0065116279069768"/>
    <n v="87"/>
    <n v="99.494252873563212"/>
    <x v="1"/>
    <s v="USD"/>
    <n v="1268287200"/>
    <n v="1269061200"/>
    <x v="0"/>
    <x v="1"/>
    <s v="photography/photography books"/>
    <x v="7"/>
    <x v="14"/>
  </r>
  <r>
    <n v="481"/>
    <x v="475"/>
    <s v="Sharable discrete budgetary management"/>
    <n v="196600"/>
    <n v="159931"/>
    <x v="0"/>
    <n v="0.81348423194303154"/>
    <n v="1538"/>
    <n v="103.98634590377114"/>
    <x v="1"/>
    <s v="USD"/>
    <n v="1412139600"/>
    <n v="1415772000"/>
    <x v="0"/>
    <x v="1"/>
    <s v="theater/plays"/>
    <x v="3"/>
    <x v="3"/>
  </r>
  <r>
    <n v="482"/>
    <x v="476"/>
    <s v="Focused solution-oriented instruction set"/>
    <n v="4200"/>
    <n v="689"/>
    <x v="0"/>
    <n v="0.16404761904761905"/>
    <n v="9"/>
    <n v="76.555555555555557"/>
    <x v="1"/>
    <s v="USD"/>
    <n v="1330063200"/>
    <n v="1331013600"/>
    <x v="0"/>
    <x v="1"/>
    <s v="publishing/fiction"/>
    <x v="5"/>
    <x v="13"/>
  </r>
  <r>
    <n v="483"/>
    <x v="477"/>
    <s v="Down-sized actuating infrastructure"/>
    <n v="91400"/>
    <n v="48236"/>
    <x v="0"/>
    <n v="0.52774617067833696"/>
    <n v="554"/>
    <n v="87.068592057761734"/>
    <x v="1"/>
    <s v="USD"/>
    <n v="1576130400"/>
    <n v="1576735200"/>
    <x v="0"/>
    <x v="0"/>
    <s v="theater/plays"/>
    <x v="3"/>
    <x v="3"/>
  </r>
  <r>
    <n v="484"/>
    <x v="478"/>
    <s v="Synergistic cohesive adapter"/>
    <n v="29600"/>
    <n v="77021"/>
    <x v="1"/>
    <n v="2.6020608108108108"/>
    <n v="1572"/>
    <n v="48.99554707379135"/>
    <x v="4"/>
    <s v="GBP"/>
    <n v="1407128400"/>
    <n v="1411362000"/>
    <x v="0"/>
    <x v="1"/>
    <s v="food/food trucks"/>
    <x v="0"/>
    <x v="0"/>
  </r>
  <r>
    <n v="485"/>
    <x v="479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x v="0"/>
    <x v="0"/>
    <s v="theater/plays"/>
    <x v="3"/>
    <x v="3"/>
  </r>
  <r>
    <n v="486"/>
    <x v="480"/>
    <s v="Compatible exuding Graphical User Interface"/>
    <n v="5200"/>
    <n v="702"/>
    <x v="0"/>
    <n v="0.13500000000000001"/>
    <n v="21"/>
    <n v="33.428571428571431"/>
    <x v="4"/>
    <s v="GBP"/>
    <n v="1520575200"/>
    <n v="1521867600"/>
    <x v="0"/>
    <x v="1"/>
    <s v="publishing/translations"/>
    <x v="5"/>
    <x v="18"/>
  </r>
  <r>
    <n v="487"/>
    <x v="481"/>
    <s v="Monitored 24/7 time-frame"/>
    <n v="110300"/>
    <n v="197024"/>
    <x v="1"/>
    <n v="1.7862556663644606"/>
    <n v="2346"/>
    <n v="83.982949701619773"/>
    <x v="1"/>
    <s v="USD"/>
    <n v="1492664400"/>
    <n v="1495515600"/>
    <x v="0"/>
    <x v="0"/>
    <s v="theater/plays"/>
    <x v="3"/>
    <x v="3"/>
  </r>
  <r>
    <n v="488"/>
    <x v="482"/>
    <s v="Virtual secondary open architecture"/>
    <n v="5300"/>
    <n v="11663"/>
    <x v="1"/>
    <n v="2.2005660377358489"/>
    <n v="115"/>
    <n v="101.41739130434783"/>
    <x v="1"/>
    <s v="USD"/>
    <n v="1454479200"/>
    <n v="1455948000"/>
    <x v="0"/>
    <x v="0"/>
    <s v="theater/plays"/>
    <x v="3"/>
    <x v="3"/>
  </r>
  <r>
    <n v="489"/>
    <x v="483"/>
    <s v="Down-sized mobile time-frame"/>
    <n v="9200"/>
    <n v="9339"/>
    <x v="1"/>
    <n v="1.015108695652174"/>
    <n v="85"/>
    <n v="109.87058823529412"/>
    <x v="6"/>
    <s v="EUR"/>
    <n v="1281934800"/>
    <n v="1282366800"/>
    <x v="0"/>
    <x v="0"/>
    <s v="technology/wearables"/>
    <x v="2"/>
    <x v="8"/>
  </r>
  <r>
    <n v="490"/>
    <x v="484"/>
    <s v="Innovative disintermediate encryption"/>
    <n v="2400"/>
    <n v="4596"/>
    <x v="1"/>
    <n v="1.915"/>
    <n v="144"/>
    <n v="31.916666666666668"/>
    <x v="1"/>
    <s v="USD"/>
    <n v="1573970400"/>
    <n v="1574575200"/>
    <x v="0"/>
    <x v="0"/>
    <s v="journalism/audio"/>
    <x v="8"/>
    <x v="23"/>
  </r>
  <r>
    <n v="491"/>
    <x v="485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x v="0"/>
    <x v="1"/>
    <s v="food/food trucks"/>
    <x v="0"/>
    <x v="0"/>
  </r>
  <r>
    <n v="492"/>
    <x v="486"/>
    <s v="Persevering interactive matrix"/>
    <n v="191000"/>
    <n v="45831"/>
    <x v="3"/>
    <n v="0.23995287958115183"/>
    <n v="595"/>
    <n v="77.026890756302521"/>
    <x v="1"/>
    <s v="USD"/>
    <n v="1275886800"/>
    <n v="1278910800"/>
    <x v="1"/>
    <x v="1"/>
    <s v="film &amp; video/shorts"/>
    <x v="4"/>
    <x v="12"/>
  </r>
  <r>
    <n v="493"/>
    <x v="487"/>
    <s v="Seamless background framework"/>
    <n v="900"/>
    <n v="6514"/>
    <x v="1"/>
    <n v="7.2377777777777776"/>
    <n v="64"/>
    <n v="101.78125"/>
    <x v="1"/>
    <s v="USD"/>
    <n v="1561784400"/>
    <n v="1562907600"/>
    <x v="0"/>
    <x v="0"/>
    <s v="photography/photography books"/>
    <x v="7"/>
    <x v="14"/>
  </r>
  <r>
    <n v="494"/>
    <x v="488"/>
    <s v="Balanced upward-trending productivity"/>
    <n v="2500"/>
    <n v="13684"/>
    <x v="1"/>
    <n v="5.4736000000000002"/>
    <n v="268"/>
    <n v="51.059701492537314"/>
    <x v="1"/>
    <s v="USD"/>
    <n v="1332392400"/>
    <n v="1332478800"/>
    <x v="0"/>
    <x v="0"/>
    <s v="technology/wearables"/>
    <x v="2"/>
    <x v="8"/>
  </r>
  <r>
    <n v="495"/>
    <x v="489"/>
    <s v="Centralized clear-thinking solution"/>
    <n v="3200"/>
    <n v="13264"/>
    <x v="1"/>
    <n v="4.1449999999999996"/>
    <n v="195"/>
    <n v="68.02051282051282"/>
    <x v="3"/>
    <s v="DKK"/>
    <n v="1402376400"/>
    <n v="1402722000"/>
    <x v="0"/>
    <x v="0"/>
    <s v="theater/plays"/>
    <x v="3"/>
    <x v="3"/>
  </r>
  <r>
    <n v="496"/>
    <x v="490"/>
    <s v="Optimized bi-directional extranet"/>
    <n v="183800"/>
    <n v="1667"/>
    <x v="0"/>
    <n v="9.0696409140369975E-3"/>
    <n v="54"/>
    <n v="30.87037037037037"/>
    <x v="1"/>
    <s v="USD"/>
    <n v="1495342800"/>
    <n v="1496811600"/>
    <x v="0"/>
    <x v="0"/>
    <s v="film &amp; video/animation"/>
    <x v="4"/>
    <x v="10"/>
  </r>
  <r>
    <n v="497"/>
    <x v="491"/>
    <s v="Intuitive actuating benchmark"/>
    <n v="9800"/>
    <n v="3349"/>
    <x v="0"/>
    <n v="0.34173469387755101"/>
    <n v="120"/>
    <n v="27.908333333333335"/>
    <x v="1"/>
    <s v="USD"/>
    <n v="1482213600"/>
    <n v="1482213600"/>
    <x v="0"/>
    <x v="1"/>
    <s v="technology/wearables"/>
    <x v="2"/>
    <x v="8"/>
  </r>
  <r>
    <n v="498"/>
    <x v="492"/>
    <s v="Devolved background project"/>
    <n v="193400"/>
    <n v="46317"/>
    <x v="0"/>
    <n v="0.239488107549121"/>
    <n v="579"/>
    <n v="79.994818652849744"/>
    <x v="3"/>
    <s v="DKK"/>
    <n v="1420092000"/>
    <n v="1420264800"/>
    <x v="0"/>
    <x v="0"/>
    <s v="technology/web"/>
    <x v="2"/>
    <x v="2"/>
  </r>
  <r>
    <n v="499"/>
    <x v="493"/>
    <s v="Reverse-engineered executive emulation"/>
    <n v="163800"/>
    <n v="78743"/>
    <x v="0"/>
    <n v="0.48072649572649573"/>
    <n v="2072"/>
    <n v="38.003378378378379"/>
    <x v="1"/>
    <s v="USD"/>
    <n v="1458018000"/>
    <n v="1458450000"/>
    <x v="0"/>
    <x v="1"/>
    <s v="film &amp; video/documentary"/>
    <x v="4"/>
    <x v="4"/>
  </r>
  <r>
    <n v="500"/>
    <x v="494"/>
    <s v="Team-oriented clear-thinking matrix"/>
    <n v="100"/>
    <n v="0"/>
    <x v="0"/>
    <n v="0"/>
    <n v="0"/>
    <n v="0"/>
    <x v="1"/>
    <s v="USD"/>
    <n v="1367384400"/>
    <n v="1369803600"/>
    <x v="0"/>
    <x v="1"/>
    <s v="theater/plays"/>
    <x v="3"/>
    <x v="3"/>
  </r>
  <r>
    <n v="501"/>
    <x v="495"/>
    <s v="Focused coherent methodology"/>
    <n v="153600"/>
    <n v="107743"/>
    <x v="0"/>
    <n v="0.70145182291666663"/>
    <n v="1796"/>
    <n v="59.990534521158132"/>
    <x v="1"/>
    <s v="USD"/>
    <n v="1363064400"/>
    <n v="1363237200"/>
    <x v="0"/>
    <x v="0"/>
    <s v="film &amp; video/documentary"/>
    <x v="4"/>
    <x v="4"/>
  </r>
  <r>
    <n v="502"/>
    <x v="212"/>
    <s v="Reduced context-sensitive complexity"/>
    <n v="1300"/>
    <n v="6889"/>
    <x v="1"/>
    <n v="5.2992307692307694"/>
    <n v="186"/>
    <n v="37.037634408602152"/>
    <x v="2"/>
    <s v="AUD"/>
    <n v="1343365200"/>
    <n v="1345870800"/>
    <x v="0"/>
    <x v="1"/>
    <s v="games/video games"/>
    <x v="6"/>
    <x v="11"/>
  </r>
  <r>
    <n v="503"/>
    <x v="496"/>
    <s v="Decentralized 4thgeneration time-frame"/>
    <n v="25500"/>
    <n v="45983"/>
    <x v="1"/>
    <n v="1.8032549019607844"/>
    <n v="460"/>
    <n v="99.963043478260872"/>
    <x v="1"/>
    <s v="USD"/>
    <n v="1435726800"/>
    <n v="1437454800"/>
    <x v="0"/>
    <x v="0"/>
    <s v="film &amp; video/drama"/>
    <x v="4"/>
    <x v="6"/>
  </r>
  <r>
    <n v="504"/>
    <x v="497"/>
    <s v="De-engineered cohesive moderator"/>
    <n v="7500"/>
    <n v="6924"/>
    <x v="0"/>
    <n v="0.92320000000000002"/>
    <n v="62"/>
    <n v="111.6774193548387"/>
    <x v="6"/>
    <s v="EUR"/>
    <n v="1431925200"/>
    <n v="1432011600"/>
    <x v="0"/>
    <x v="0"/>
    <s v="music/rock"/>
    <x v="1"/>
    <x v="1"/>
  </r>
  <r>
    <n v="505"/>
    <x v="498"/>
    <s v="Ameliorated explicit parallelism"/>
    <n v="89900"/>
    <n v="12497"/>
    <x v="0"/>
    <n v="0.13901001112347053"/>
    <n v="347"/>
    <n v="36.014409221902014"/>
    <x v="1"/>
    <s v="USD"/>
    <n v="1362722400"/>
    <n v="1366347600"/>
    <x v="0"/>
    <x v="1"/>
    <s v="publishing/radio &amp; podcasts"/>
    <x v="5"/>
    <x v="15"/>
  </r>
  <r>
    <n v="506"/>
    <x v="499"/>
    <s v="Customizable background monitoring"/>
    <n v="18000"/>
    <n v="166874"/>
    <x v="1"/>
    <n v="9.2707777777777771"/>
    <n v="2528"/>
    <n v="66.010284810126578"/>
    <x v="1"/>
    <s v="USD"/>
    <n v="1511416800"/>
    <n v="1512885600"/>
    <x v="0"/>
    <x v="1"/>
    <s v="theater/plays"/>
    <x v="3"/>
    <x v="3"/>
  </r>
  <r>
    <n v="507"/>
    <x v="500"/>
    <s v="Compatible well-modulated budgetary management"/>
    <n v="2100"/>
    <n v="837"/>
    <x v="0"/>
    <n v="0.39857142857142858"/>
    <n v="19"/>
    <n v="44.05263157894737"/>
    <x v="1"/>
    <s v="USD"/>
    <n v="1365483600"/>
    <n v="1369717200"/>
    <x v="0"/>
    <x v="1"/>
    <s v="technology/web"/>
    <x v="2"/>
    <x v="2"/>
  </r>
  <r>
    <n v="508"/>
    <x v="501"/>
    <s v="Up-sized radical pricing structure"/>
    <n v="172700"/>
    <n v="193820"/>
    <x v="1"/>
    <n v="1.1222929936305732"/>
    <n v="3657"/>
    <n v="52.999726551818434"/>
    <x v="1"/>
    <s v="USD"/>
    <n v="1532840400"/>
    <n v="1534654800"/>
    <x v="0"/>
    <x v="0"/>
    <s v="theater/plays"/>
    <x v="3"/>
    <x v="3"/>
  </r>
  <r>
    <n v="509"/>
    <x v="173"/>
    <s v="Robust zero-defect project"/>
    <n v="168500"/>
    <n v="119510"/>
    <x v="0"/>
    <n v="0.70925816023738875"/>
    <n v="1258"/>
    <n v="95"/>
    <x v="1"/>
    <s v="USD"/>
    <n v="1336194000"/>
    <n v="1337058000"/>
    <x v="0"/>
    <x v="0"/>
    <s v="theater/plays"/>
    <x v="3"/>
    <x v="3"/>
  </r>
  <r>
    <n v="510"/>
    <x v="502"/>
    <s v="Re-engineered mobile task-force"/>
    <n v="7800"/>
    <n v="9289"/>
    <x v="1"/>
    <n v="1.1908974358974358"/>
    <n v="131"/>
    <n v="70.908396946564892"/>
    <x v="2"/>
    <s v="AUD"/>
    <n v="1527742800"/>
    <n v="1529816400"/>
    <x v="0"/>
    <x v="0"/>
    <s v="film &amp; video/drama"/>
    <x v="4"/>
    <x v="6"/>
  </r>
  <r>
    <n v="511"/>
    <x v="503"/>
    <s v="User-centric intangible neural-net"/>
    <n v="147800"/>
    <n v="35498"/>
    <x v="0"/>
    <n v="0.24017591339648173"/>
    <n v="362"/>
    <n v="98.060773480662988"/>
    <x v="1"/>
    <s v="USD"/>
    <n v="1564030800"/>
    <n v="1564894800"/>
    <x v="0"/>
    <x v="0"/>
    <s v="theater/plays"/>
    <x v="3"/>
    <x v="3"/>
  </r>
  <r>
    <n v="512"/>
    <x v="504"/>
    <s v="Organized explicit core"/>
    <n v="9100"/>
    <n v="12678"/>
    <x v="1"/>
    <n v="1.3931868131868133"/>
    <n v="239"/>
    <n v="53.046025104602514"/>
    <x v="1"/>
    <s v="USD"/>
    <n v="1404536400"/>
    <n v="1404622800"/>
    <x v="0"/>
    <x v="1"/>
    <s v="games/video games"/>
    <x v="6"/>
    <x v="11"/>
  </r>
  <r>
    <n v="513"/>
    <x v="505"/>
    <s v="Synchronized 6thgeneration adapter"/>
    <n v="8300"/>
    <n v="3260"/>
    <x v="3"/>
    <n v="0.39277108433734942"/>
    <n v="35"/>
    <n v="93.142857142857139"/>
    <x v="1"/>
    <s v="USD"/>
    <n v="1284008400"/>
    <n v="1284181200"/>
    <x v="0"/>
    <x v="0"/>
    <s v="film &amp; video/television"/>
    <x v="4"/>
    <x v="19"/>
  </r>
  <r>
    <n v="514"/>
    <x v="506"/>
    <s v="Centralized motivating capacity"/>
    <n v="138700"/>
    <n v="31123"/>
    <x v="3"/>
    <n v="0.22439077144917088"/>
    <n v="528"/>
    <n v="58.945075757575758"/>
    <x v="5"/>
    <s v="CHF"/>
    <n v="1386309600"/>
    <n v="1386741600"/>
    <x v="0"/>
    <x v="1"/>
    <s v="music/rock"/>
    <x v="1"/>
    <x v="1"/>
  </r>
  <r>
    <n v="515"/>
    <x v="507"/>
    <s v="Phased 24hour flexibility"/>
    <n v="8600"/>
    <n v="4797"/>
    <x v="0"/>
    <n v="0.55779069767441858"/>
    <n v="133"/>
    <n v="36.067669172932334"/>
    <x v="0"/>
    <s v="CAD"/>
    <n v="1324620000"/>
    <n v="1324792800"/>
    <x v="0"/>
    <x v="1"/>
    <s v="theater/plays"/>
    <x v="3"/>
    <x v="3"/>
  </r>
  <r>
    <n v="516"/>
    <x v="508"/>
    <s v="Exclusive 5thgeneration structure"/>
    <n v="125400"/>
    <n v="53324"/>
    <x v="0"/>
    <n v="0.42523125996810207"/>
    <n v="846"/>
    <n v="63.030732860520096"/>
    <x v="1"/>
    <s v="USD"/>
    <n v="1281070800"/>
    <n v="1284354000"/>
    <x v="0"/>
    <x v="0"/>
    <s v="publishing/nonfiction"/>
    <x v="5"/>
    <x v="9"/>
  </r>
  <r>
    <n v="517"/>
    <x v="509"/>
    <s v="Multi-tiered maximized orchestration"/>
    <n v="5900"/>
    <n v="6608"/>
    <x v="1"/>
    <n v="1.1200000000000001"/>
    <n v="78"/>
    <n v="84.717948717948715"/>
    <x v="1"/>
    <s v="USD"/>
    <n v="1493960400"/>
    <n v="1494392400"/>
    <x v="0"/>
    <x v="0"/>
    <s v="food/food trucks"/>
    <x v="0"/>
    <x v="0"/>
  </r>
  <r>
    <n v="518"/>
    <x v="510"/>
    <s v="Open-architected uniform instruction set"/>
    <n v="8800"/>
    <n v="622"/>
    <x v="0"/>
    <n v="7.0681818181818179E-2"/>
    <n v="10"/>
    <n v="62.2"/>
    <x v="1"/>
    <s v="USD"/>
    <n v="1519365600"/>
    <n v="1519538400"/>
    <x v="0"/>
    <x v="1"/>
    <s v="film &amp; video/animation"/>
    <x v="4"/>
    <x v="10"/>
  </r>
  <r>
    <n v="519"/>
    <x v="511"/>
    <s v="Exclusive asymmetric analyzer"/>
    <n v="177700"/>
    <n v="180802"/>
    <x v="1"/>
    <n v="1.0174563871693867"/>
    <n v="1773"/>
    <n v="101.97518330513255"/>
    <x v="1"/>
    <s v="USD"/>
    <n v="1420696800"/>
    <n v="1421906400"/>
    <x v="0"/>
    <x v="1"/>
    <s v="music/rock"/>
    <x v="1"/>
    <x v="1"/>
  </r>
  <r>
    <n v="520"/>
    <x v="512"/>
    <s v="Organic radical collaboration"/>
    <n v="800"/>
    <n v="3406"/>
    <x v="1"/>
    <n v="4.2575000000000003"/>
    <n v="32"/>
    <n v="106.4375"/>
    <x v="1"/>
    <s v="USD"/>
    <n v="1555650000"/>
    <n v="1555909200"/>
    <x v="0"/>
    <x v="0"/>
    <s v="theater/plays"/>
    <x v="3"/>
    <x v="3"/>
  </r>
  <r>
    <n v="521"/>
    <x v="513"/>
    <s v="Function-based multi-state software"/>
    <n v="7600"/>
    <n v="11061"/>
    <x v="1"/>
    <n v="1.4553947368421052"/>
    <n v="369"/>
    <n v="29.975609756097562"/>
    <x v="1"/>
    <s v="USD"/>
    <n v="1471928400"/>
    <n v="1472446800"/>
    <x v="0"/>
    <x v="1"/>
    <s v="film &amp; video/drama"/>
    <x v="4"/>
    <x v="6"/>
  </r>
  <r>
    <n v="522"/>
    <x v="514"/>
    <s v="Innovative static budgetary management"/>
    <n v="50500"/>
    <n v="16389"/>
    <x v="0"/>
    <n v="0.32453465346534655"/>
    <n v="191"/>
    <n v="85.806282722513089"/>
    <x v="1"/>
    <s v="USD"/>
    <n v="1341291600"/>
    <n v="1342328400"/>
    <x v="0"/>
    <x v="0"/>
    <s v="film &amp; video/shorts"/>
    <x v="4"/>
    <x v="12"/>
  </r>
  <r>
    <n v="523"/>
    <x v="515"/>
    <s v="Triple-buffered holistic ability"/>
    <n v="900"/>
    <n v="6303"/>
    <x v="1"/>
    <n v="7.003333333333333"/>
    <n v="89"/>
    <n v="70.82022471910112"/>
    <x v="1"/>
    <s v="USD"/>
    <n v="1267682400"/>
    <n v="1268114400"/>
    <x v="0"/>
    <x v="0"/>
    <s v="film &amp; video/shorts"/>
    <x v="4"/>
    <x v="12"/>
  </r>
  <r>
    <n v="524"/>
    <x v="516"/>
    <s v="Diverse scalable superstructure"/>
    <n v="96700"/>
    <n v="81136"/>
    <x v="0"/>
    <n v="0.83904860392967939"/>
    <n v="1979"/>
    <n v="40.998484082870135"/>
    <x v="1"/>
    <s v="USD"/>
    <n v="1272258000"/>
    <n v="1273381200"/>
    <x v="0"/>
    <x v="0"/>
    <s v="theater/plays"/>
    <x v="3"/>
    <x v="3"/>
  </r>
  <r>
    <n v="525"/>
    <x v="517"/>
    <s v="Balanced leadingedge data-warehouse"/>
    <n v="2100"/>
    <n v="1768"/>
    <x v="0"/>
    <n v="0.84190476190476193"/>
    <n v="63"/>
    <n v="28.063492063492063"/>
    <x v="1"/>
    <s v="USD"/>
    <n v="1290492000"/>
    <n v="1290837600"/>
    <x v="0"/>
    <x v="0"/>
    <s v="technology/wearables"/>
    <x v="2"/>
    <x v="8"/>
  </r>
  <r>
    <n v="526"/>
    <x v="518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x v="0"/>
    <x v="1"/>
    <s v="theater/plays"/>
    <x v="3"/>
    <x v="3"/>
  </r>
  <r>
    <n v="527"/>
    <x v="519"/>
    <s v="Enterprise-wide intermediate portal"/>
    <n v="189200"/>
    <n v="188480"/>
    <x v="0"/>
    <n v="0.99619450317124736"/>
    <n v="6080"/>
    <n v="31"/>
    <x v="0"/>
    <s v="CAD"/>
    <n v="1454652000"/>
    <n v="1457762400"/>
    <x v="0"/>
    <x v="0"/>
    <s v="film &amp; video/animation"/>
    <x v="4"/>
    <x v="10"/>
  </r>
  <r>
    <n v="528"/>
    <x v="520"/>
    <s v="Focused leadingedge matrix"/>
    <n v="9000"/>
    <n v="7227"/>
    <x v="0"/>
    <n v="0.80300000000000005"/>
    <n v="80"/>
    <n v="90.337500000000006"/>
    <x v="4"/>
    <s v="GBP"/>
    <n v="1385186400"/>
    <n v="1389074400"/>
    <x v="0"/>
    <x v="0"/>
    <s v="music/indie rock"/>
    <x v="1"/>
    <x v="7"/>
  </r>
  <r>
    <n v="529"/>
    <x v="521"/>
    <s v="Seamless logistical encryption"/>
    <n v="5100"/>
    <n v="574"/>
    <x v="0"/>
    <n v="0.11254901960784314"/>
    <n v="9"/>
    <n v="63.777777777777779"/>
    <x v="1"/>
    <s v="USD"/>
    <n v="1399698000"/>
    <n v="1402117200"/>
    <x v="0"/>
    <x v="0"/>
    <s v="games/video games"/>
    <x v="6"/>
    <x v="11"/>
  </r>
  <r>
    <n v="530"/>
    <x v="522"/>
    <s v="Stand-alone human-resource workforce"/>
    <n v="105000"/>
    <n v="96328"/>
    <x v="0"/>
    <n v="0.91740952380952379"/>
    <n v="1784"/>
    <n v="53.995515695067262"/>
    <x v="1"/>
    <s v="USD"/>
    <n v="1283230800"/>
    <n v="1284440400"/>
    <x v="0"/>
    <x v="1"/>
    <s v="publishing/fiction"/>
    <x v="5"/>
    <x v="13"/>
  </r>
  <r>
    <n v="531"/>
    <x v="523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x v="0"/>
    <x v="0"/>
    <s v="games/video games"/>
    <x v="6"/>
    <x v="11"/>
  </r>
  <r>
    <n v="532"/>
    <x v="524"/>
    <s v="Pre-emptive grid-enabled contingency"/>
    <n v="1600"/>
    <n v="8046"/>
    <x v="1"/>
    <n v="5.0287499999999996"/>
    <n v="126"/>
    <n v="63.857142857142854"/>
    <x v="0"/>
    <s v="CAD"/>
    <n v="1516860000"/>
    <n v="1516946400"/>
    <x v="0"/>
    <x v="0"/>
    <s v="theater/plays"/>
    <x v="3"/>
    <x v="3"/>
  </r>
  <r>
    <n v="533"/>
    <x v="525"/>
    <s v="Multi-lateral didactic encoding"/>
    <n v="115600"/>
    <n v="184086"/>
    <x v="1"/>
    <n v="1.5924394463667819"/>
    <n v="2218"/>
    <n v="82.996393146979258"/>
    <x v="4"/>
    <s v="GBP"/>
    <n v="1374642000"/>
    <n v="1377752400"/>
    <x v="0"/>
    <x v="0"/>
    <s v="music/indie rock"/>
    <x v="1"/>
    <x v="7"/>
  </r>
  <r>
    <n v="534"/>
    <x v="526"/>
    <s v="Self-enabling didactic orchestration"/>
    <n v="89100"/>
    <n v="13385"/>
    <x v="0"/>
    <n v="0.15022446689113356"/>
    <n v="243"/>
    <n v="55.08230452674897"/>
    <x v="1"/>
    <s v="USD"/>
    <n v="1534482000"/>
    <n v="1534568400"/>
    <x v="0"/>
    <x v="1"/>
    <s v="film &amp; video/drama"/>
    <x v="4"/>
    <x v="6"/>
  </r>
  <r>
    <n v="535"/>
    <x v="527"/>
    <s v="Profit-focused 24/7 data-warehouse"/>
    <n v="2600"/>
    <n v="12533"/>
    <x v="1"/>
    <n v="4.820384615384615"/>
    <n v="202"/>
    <n v="62.044554455445542"/>
    <x v="6"/>
    <s v="EUR"/>
    <n v="1528434000"/>
    <n v="1528606800"/>
    <x v="0"/>
    <x v="1"/>
    <s v="theater/plays"/>
    <x v="3"/>
    <x v="3"/>
  </r>
  <r>
    <n v="536"/>
    <x v="528"/>
    <s v="Enhanced methodical middleware"/>
    <n v="9800"/>
    <n v="14697"/>
    <x v="1"/>
    <n v="1.4996938775510205"/>
    <n v="140"/>
    <n v="104.97857142857143"/>
    <x v="6"/>
    <s v="EUR"/>
    <n v="1282626000"/>
    <n v="1284872400"/>
    <x v="0"/>
    <x v="0"/>
    <s v="publishing/fiction"/>
    <x v="5"/>
    <x v="13"/>
  </r>
  <r>
    <n v="537"/>
    <x v="529"/>
    <s v="Synchronized client-driven projection"/>
    <n v="84400"/>
    <n v="98935"/>
    <x v="1"/>
    <n v="1.1722156398104266"/>
    <n v="1052"/>
    <n v="94.044676806083643"/>
    <x v="3"/>
    <s v="DKK"/>
    <n v="1535605200"/>
    <n v="1537592400"/>
    <x v="1"/>
    <x v="1"/>
    <s v="film &amp; video/documentary"/>
    <x v="4"/>
    <x v="4"/>
  </r>
  <r>
    <n v="538"/>
    <x v="530"/>
    <s v="Networked didactic time-frame"/>
    <n v="151300"/>
    <n v="57034"/>
    <x v="0"/>
    <n v="0.37695968274950431"/>
    <n v="1296"/>
    <n v="44.007716049382715"/>
    <x v="1"/>
    <s v="USD"/>
    <n v="1379826000"/>
    <n v="1381208400"/>
    <x v="0"/>
    <x v="0"/>
    <s v="games/mobile games"/>
    <x v="6"/>
    <x v="20"/>
  </r>
  <r>
    <n v="539"/>
    <x v="531"/>
    <s v="Assimilated exuding toolset"/>
    <n v="9800"/>
    <n v="7120"/>
    <x v="0"/>
    <n v="0.72653061224489801"/>
    <n v="77"/>
    <n v="92.467532467532465"/>
    <x v="1"/>
    <s v="USD"/>
    <n v="1561957200"/>
    <n v="1562475600"/>
    <x v="0"/>
    <x v="1"/>
    <s v="food/food trucks"/>
    <x v="0"/>
    <x v="0"/>
  </r>
  <r>
    <n v="540"/>
    <x v="532"/>
    <s v="Front-line client-server secured line"/>
    <n v="5300"/>
    <n v="14097"/>
    <x v="1"/>
    <n v="2.6598113207547169"/>
    <n v="247"/>
    <n v="57.072874493927124"/>
    <x v="1"/>
    <s v="USD"/>
    <n v="1525496400"/>
    <n v="1527397200"/>
    <x v="0"/>
    <x v="0"/>
    <s v="photography/photography books"/>
    <x v="7"/>
    <x v="14"/>
  </r>
  <r>
    <n v="541"/>
    <x v="533"/>
    <s v="Polarized systemic Internet solution"/>
    <n v="178000"/>
    <n v="43086"/>
    <x v="0"/>
    <n v="0.24205617977528091"/>
    <n v="395"/>
    <n v="109.07848101265823"/>
    <x v="6"/>
    <s v="EUR"/>
    <n v="1433912400"/>
    <n v="1436158800"/>
    <x v="0"/>
    <x v="0"/>
    <s v="games/mobile games"/>
    <x v="6"/>
    <x v="20"/>
  </r>
  <r>
    <n v="542"/>
    <x v="534"/>
    <s v="Profit-focused exuding moderator"/>
    <n v="77000"/>
    <n v="1930"/>
    <x v="0"/>
    <n v="2.5064935064935064E-2"/>
    <n v="49"/>
    <n v="39.387755102040813"/>
    <x v="4"/>
    <s v="GBP"/>
    <n v="1453442400"/>
    <n v="1456034400"/>
    <x v="0"/>
    <x v="0"/>
    <s v="music/indie rock"/>
    <x v="1"/>
    <x v="7"/>
  </r>
  <r>
    <n v="543"/>
    <x v="535"/>
    <s v="Cross-group high-level moderator"/>
    <n v="84900"/>
    <n v="13864"/>
    <x v="0"/>
    <n v="0.1632979976442874"/>
    <n v="180"/>
    <n v="77.022222222222226"/>
    <x v="1"/>
    <s v="USD"/>
    <n v="1378875600"/>
    <n v="1380171600"/>
    <x v="0"/>
    <x v="0"/>
    <s v="games/video games"/>
    <x v="6"/>
    <x v="11"/>
  </r>
  <r>
    <n v="544"/>
    <x v="536"/>
    <s v="Public-key 3rdgeneration system engine"/>
    <n v="2800"/>
    <n v="7742"/>
    <x v="1"/>
    <n v="2.7650000000000001"/>
    <n v="84"/>
    <n v="92.166666666666671"/>
    <x v="1"/>
    <s v="USD"/>
    <n v="1452232800"/>
    <n v="1453356000"/>
    <x v="0"/>
    <x v="0"/>
    <s v="music/rock"/>
    <x v="1"/>
    <x v="1"/>
  </r>
  <r>
    <n v="545"/>
    <x v="537"/>
    <s v="Organized value-added access"/>
    <n v="184800"/>
    <n v="164109"/>
    <x v="0"/>
    <n v="0.88803571428571426"/>
    <n v="2690"/>
    <n v="61.007063197026021"/>
    <x v="1"/>
    <s v="USD"/>
    <n v="1577253600"/>
    <n v="1578981600"/>
    <x v="0"/>
    <x v="0"/>
    <s v="theater/plays"/>
    <x v="3"/>
    <x v="3"/>
  </r>
  <r>
    <n v="546"/>
    <x v="538"/>
    <s v="Cloned global Graphical User Interface"/>
    <n v="4200"/>
    <n v="6870"/>
    <x v="1"/>
    <n v="1.6357142857142857"/>
    <n v="88"/>
    <n v="78.068181818181813"/>
    <x v="1"/>
    <s v="USD"/>
    <n v="1537160400"/>
    <n v="1537419600"/>
    <x v="0"/>
    <x v="1"/>
    <s v="theater/plays"/>
    <x v="3"/>
    <x v="3"/>
  </r>
  <r>
    <n v="547"/>
    <x v="539"/>
    <s v="Focused solution-oriented matrix"/>
    <n v="1300"/>
    <n v="12597"/>
    <x v="1"/>
    <n v="9.69"/>
    <n v="156"/>
    <n v="80.75"/>
    <x v="1"/>
    <s v="USD"/>
    <n v="1422165600"/>
    <n v="1423202400"/>
    <x v="0"/>
    <x v="0"/>
    <s v="film &amp; video/drama"/>
    <x v="4"/>
    <x v="6"/>
  </r>
  <r>
    <n v="548"/>
    <x v="540"/>
    <s v="Monitored discrete toolset"/>
    <n v="66100"/>
    <n v="179074"/>
    <x v="1"/>
    <n v="2.7091376701966716"/>
    <n v="2985"/>
    <n v="59.991289782244557"/>
    <x v="1"/>
    <s v="USD"/>
    <n v="1459486800"/>
    <n v="1460610000"/>
    <x v="0"/>
    <x v="0"/>
    <s v="theater/plays"/>
    <x v="3"/>
    <x v="3"/>
  </r>
  <r>
    <n v="549"/>
    <x v="541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x v="0"/>
    <x v="0"/>
    <s v="technology/wearables"/>
    <x v="2"/>
    <x v="8"/>
  </r>
  <r>
    <n v="550"/>
    <x v="542"/>
    <s v="De-engineered disintermediate encoding"/>
    <n v="100"/>
    <n v="4"/>
    <x v="3"/>
    <n v="0.04"/>
    <n v="1"/>
    <n v="4"/>
    <x v="5"/>
    <s v="CHF"/>
    <n v="1330495200"/>
    <n v="1332306000"/>
    <x v="0"/>
    <x v="0"/>
    <s v="music/indie rock"/>
    <x v="1"/>
    <x v="7"/>
  </r>
  <r>
    <n v="551"/>
    <x v="543"/>
    <s v="Streamlined upward-trending analyzer"/>
    <n v="180100"/>
    <n v="105598"/>
    <x v="0"/>
    <n v="0.58632981676846196"/>
    <n v="2779"/>
    <n v="37.99856063332134"/>
    <x v="2"/>
    <s v="AUD"/>
    <n v="1419055200"/>
    <n v="1422511200"/>
    <x v="0"/>
    <x v="1"/>
    <s v="technology/web"/>
    <x v="2"/>
    <x v="2"/>
  </r>
  <r>
    <n v="552"/>
    <x v="544"/>
    <s v="Distributed human-resource policy"/>
    <n v="9000"/>
    <n v="8866"/>
    <x v="0"/>
    <n v="0.98511111111111116"/>
    <n v="92"/>
    <n v="96.369565217391298"/>
    <x v="1"/>
    <s v="USD"/>
    <n v="1480140000"/>
    <n v="1480312800"/>
    <x v="0"/>
    <x v="0"/>
    <s v="theater/plays"/>
    <x v="3"/>
    <x v="3"/>
  </r>
  <r>
    <n v="553"/>
    <x v="545"/>
    <s v="De-engineered 5thgeneration contingency"/>
    <n v="170600"/>
    <n v="75022"/>
    <x v="0"/>
    <n v="0.43975381008206332"/>
    <n v="1028"/>
    <n v="72.978599221789878"/>
    <x v="1"/>
    <s v="USD"/>
    <n v="1293948000"/>
    <n v="1294034400"/>
    <x v="0"/>
    <x v="0"/>
    <s v="music/rock"/>
    <x v="1"/>
    <x v="1"/>
  </r>
  <r>
    <n v="554"/>
    <x v="546"/>
    <s v="Multi-channeled upward-trending application"/>
    <n v="9500"/>
    <n v="14408"/>
    <x v="1"/>
    <n v="1.5166315789473683"/>
    <n v="554"/>
    <n v="26.007220216606498"/>
    <x v="0"/>
    <s v="CAD"/>
    <n v="1482127200"/>
    <n v="1482645600"/>
    <x v="0"/>
    <x v="0"/>
    <s v="music/indie rock"/>
    <x v="1"/>
    <x v="7"/>
  </r>
  <r>
    <n v="555"/>
    <x v="547"/>
    <s v="Organic maximized database"/>
    <n v="6300"/>
    <n v="14089"/>
    <x v="1"/>
    <n v="2.2363492063492063"/>
    <n v="135"/>
    <n v="104.36296296296297"/>
    <x v="3"/>
    <s v="DKK"/>
    <n v="1396414800"/>
    <n v="1399093200"/>
    <x v="0"/>
    <x v="0"/>
    <s v="music/rock"/>
    <x v="1"/>
    <x v="1"/>
  </r>
  <r>
    <n v="556"/>
    <x v="195"/>
    <s v="Grass-roots 24/7 attitude"/>
    <n v="5200"/>
    <n v="12467"/>
    <x v="1"/>
    <n v="2.3975"/>
    <n v="122"/>
    <n v="102.18852459016394"/>
    <x v="1"/>
    <s v="USD"/>
    <n v="1315285200"/>
    <n v="1315890000"/>
    <x v="0"/>
    <x v="1"/>
    <s v="publishing/translations"/>
    <x v="5"/>
    <x v="18"/>
  </r>
  <r>
    <n v="557"/>
    <x v="548"/>
    <s v="Team-oriented global strategy"/>
    <n v="6000"/>
    <n v="11960"/>
    <x v="1"/>
    <n v="1.9933333333333334"/>
    <n v="221"/>
    <n v="54.117647058823529"/>
    <x v="1"/>
    <s v="USD"/>
    <n v="1443762000"/>
    <n v="1444021200"/>
    <x v="0"/>
    <x v="1"/>
    <s v="film &amp; video/science fiction"/>
    <x v="4"/>
    <x v="22"/>
  </r>
  <r>
    <n v="558"/>
    <x v="549"/>
    <s v="Enhanced client-driven capacity"/>
    <n v="5800"/>
    <n v="7966"/>
    <x v="1"/>
    <n v="1.373448275862069"/>
    <n v="126"/>
    <n v="63.222222222222221"/>
    <x v="1"/>
    <s v="USD"/>
    <n v="1456293600"/>
    <n v="1460005200"/>
    <x v="0"/>
    <x v="0"/>
    <s v="theater/plays"/>
    <x v="3"/>
    <x v="3"/>
  </r>
  <r>
    <n v="559"/>
    <x v="550"/>
    <s v="Exclusive systematic productivity"/>
    <n v="105300"/>
    <n v="106321"/>
    <x v="1"/>
    <n v="1.009696106362773"/>
    <n v="1022"/>
    <n v="104.03228962818004"/>
    <x v="1"/>
    <s v="USD"/>
    <n v="1470114000"/>
    <n v="1470718800"/>
    <x v="0"/>
    <x v="0"/>
    <s v="theater/plays"/>
    <x v="3"/>
    <x v="3"/>
  </r>
  <r>
    <n v="560"/>
    <x v="551"/>
    <s v="Re-engineered radical policy"/>
    <n v="20000"/>
    <n v="158832"/>
    <x v="1"/>
    <n v="7.9416000000000002"/>
    <n v="3177"/>
    <n v="49.994334277620396"/>
    <x v="1"/>
    <s v="USD"/>
    <n v="1321596000"/>
    <n v="1325052000"/>
    <x v="0"/>
    <x v="0"/>
    <s v="film &amp; video/animation"/>
    <x v="4"/>
    <x v="10"/>
  </r>
  <r>
    <n v="561"/>
    <x v="552"/>
    <s v="Down-sized logistical adapter"/>
    <n v="3000"/>
    <n v="11091"/>
    <x v="1"/>
    <n v="3.6970000000000001"/>
    <n v="198"/>
    <n v="56.015151515151516"/>
    <x v="5"/>
    <s v="CHF"/>
    <n v="1318827600"/>
    <n v="1319000400"/>
    <x v="0"/>
    <x v="0"/>
    <s v="theater/plays"/>
    <x v="3"/>
    <x v="3"/>
  </r>
  <r>
    <n v="562"/>
    <x v="553"/>
    <s v="Configurable bandwidth-monitored throughput"/>
    <n v="9900"/>
    <n v="1269"/>
    <x v="0"/>
    <n v="0.12818181818181817"/>
    <n v="26"/>
    <n v="48.807692307692307"/>
    <x v="5"/>
    <s v="CHF"/>
    <n v="1552366800"/>
    <n v="1552539600"/>
    <x v="0"/>
    <x v="0"/>
    <s v="music/rock"/>
    <x v="1"/>
    <x v="1"/>
  </r>
  <r>
    <n v="563"/>
    <x v="554"/>
    <s v="Optional tangible pricing structure"/>
    <n v="3700"/>
    <n v="5107"/>
    <x v="1"/>
    <n v="1.3802702702702703"/>
    <n v="85"/>
    <n v="60.082352941176474"/>
    <x v="2"/>
    <s v="AUD"/>
    <n v="1542088800"/>
    <n v="1543816800"/>
    <x v="0"/>
    <x v="0"/>
    <s v="film &amp; video/documentary"/>
    <x v="4"/>
    <x v="4"/>
  </r>
  <r>
    <n v="564"/>
    <x v="555"/>
    <s v="Organic high-level implementation"/>
    <n v="168700"/>
    <n v="141393"/>
    <x v="0"/>
    <n v="0.83813278008298753"/>
    <n v="1790"/>
    <n v="78.990502793296088"/>
    <x v="1"/>
    <s v="USD"/>
    <n v="1426395600"/>
    <n v="1427086800"/>
    <x v="0"/>
    <x v="0"/>
    <s v="theater/plays"/>
    <x v="3"/>
    <x v="3"/>
  </r>
  <r>
    <n v="565"/>
    <x v="556"/>
    <s v="Decentralized logistical collaboration"/>
    <n v="94900"/>
    <n v="194166"/>
    <x v="1"/>
    <n v="2.0460063224446787"/>
    <n v="3596"/>
    <n v="53.99499443826474"/>
    <x v="1"/>
    <s v="USD"/>
    <n v="1321336800"/>
    <n v="1323064800"/>
    <x v="0"/>
    <x v="0"/>
    <s v="theater/plays"/>
    <x v="3"/>
    <x v="3"/>
  </r>
  <r>
    <n v="566"/>
    <x v="557"/>
    <s v="Advanced content-based installation"/>
    <n v="9300"/>
    <n v="4124"/>
    <x v="0"/>
    <n v="0.44344086021505374"/>
    <n v="37"/>
    <n v="111.45945945945945"/>
    <x v="1"/>
    <s v="USD"/>
    <n v="1456293600"/>
    <n v="1458277200"/>
    <x v="0"/>
    <x v="1"/>
    <s v="music/electric music"/>
    <x v="1"/>
    <x v="5"/>
  </r>
  <r>
    <n v="567"/>
    <x v="558"/>
    <s v="Distributed high-level open architecture"/>
    <n v="6800"/>
    <n v="14865"/>
    <x v="1"/>
    <n v="2.1860294117647059"/>
    <n v="244"/>
    <n v="60.922131147540981"/>
    <x v="1"/>
    <s v="USD"/>
    <n v="1404968400"/>
    <n v="1405141200"/>
    <x v="0"/>
    <x v="0"/>
    <s v="music/rock"/>
    <x v="1"/>
    <x v="1"/>
  </r>
  <r>
    <n v="568"/>
    <x v="559"/>
    <s v="Synergized zero tolerance help-desk"/>
    <n v="72400"/>
    <n v="134688"/>
    <x v="1"/>
    <n v="1.8603314917127072"/>
    <n v="5180"/>
    <n v="26.0015444015444"/>
    <x v="1"/>
    <s v="USD"/>
    <n v="1279170000"/>
    <n v="1283058000"/>
    <x v="0"/>
    <x v="0"/>
    <s v="theater/plays"/>
    <x v="3"/>
    <x v="3"/>
  </r>
  <r>
    <n v="569"/>
    <x v="560"/>
    <s v="Extended multi-tasking definition"/>
    <n v="20100"/>
    <n v="47705"/>
    <x v="1"/>
    <n v="2.3733830845771142"/>
    <n v="589"/>
    <n v="80.993208828522924"/>
    <x v="6"/>
    <s v="EUR"/>
    <n v="1294725600"/>
    <n v="1295762400"/>
    <x v="0"/>
    <x v="0"/>
    <s v="film &amp; video/animation"/>
    <x v="4"/>
    <x v="10"/>
  </r>
  <r>
    <n v="570"/>
    <x v="561"/>
    <s v="Realigned uniform knowledge user"/>
    <n v="31200"/>
    <n v="95364"/>
    <x v="1"/>
    <n v="3.0565384615384614"/>
    <n v="2725"/>
    <n v="34.995963302752294"/>
    <x v="1"/>
    <s v="USD"/>
    <n v="1419055200"/>
    <n v="1419573600"/>
    <x v="0"/>
    <x v="1"/>
    <s v="music/rock"/>
    <x v="1"/>
    <x v="1"/>
  </r>
  <r>
    <n v="571"/>
    <x v="562"/>
    <s v="Monitored grid-enabled model"/>
    <n v="3500"/>
    <n v="3295"/>
    <x v="0"/>
    <n v="0.94142857142857139"/>
    <n v="35"/>
    <n v="94.142857142857139"/>
    <x v="6"/>
    <s v="EUR"/>
    <n v="1434690000"/>
    <n v="1438750800"/>
    <x v="0"/>
    <x v="0"/>
    <s v="film &amp; video/shorts"/>
    <x v="4"/>
    <x v="12"/>
  </r>
  <r>
    <n v="572"/>
    <x v="563"/>
    <s v="Assimilated actuating policy"/>
    <n v="9000"/>
    <n v="4896"/>
    <x v="3"/>
    <n v="0.54400000000000004"/>
    <n v="94"/>
    <n v="52.085106382978722"/>
    <x v="1"/>
    <s v="USD"/>
    <n v="1443416400"/>
    <n v="1444798800"/>
    <x v="0"/>
    <x v="1"/>
    <s v="music/rock"/>
    <x v="1"/>
    <x v="1"/>
  </r>
  <r>
    <n v="573"/>
    <x v="564"/>
    <s v="Total incremental productivity"/>
    <n v="6700"/>
    <n v="7496"/>
    <x v="1"/>
    <n v="1.1188059701492536"/>
    <n v="300"/>
    <n v="24.986666666666668"/>
    <x v="1"/>
    <s v="USD"/>
    <n v="1399006800"/>
    <n v="1399179600"/>
    <x v="0"/>
    <x v="0"/>
    <s v="journalism/audio"/>
    <x v="8"/>
    <x v="23"/>
  </r>
  <r>
    <n v="574"/>
    <x v="565"/>
    <s v="Adaptive local task-force"/>
    <n v="2700"/>
    <n v="9967"/>
    <x v="1"/>
    <n v="3.6914814814814814"/>
    <n v="144"/>
    <n v="69.215277777777771"/>
    <x v="1"/>
    <s v="USD"/>
    <n v="1575698400"/>
    <n v="1576562400"/>
    <x v="0"/>
    <x v="1"/>
    <s v="food/food trucks"/>
    <x v="0"/>
    <x v="0"/>
  </r>
  <r>
    <n v="575"/>
    <x v="566"/>
    <s v="Universal zero-defect concept"/>
    <n v="83300"/>
    <n v="52421"/>
    <x v="0"/>
    <n v="0.62930372148859548"/>
    <n v="558"/>
    <n v="93.944444444444443"/>
    <x v="1"/>
    <s v="USD"/>
    <n v="1400562000"/>
    <n v="1400821200"/>
    <x v="0"/>
    <x v="1"/>
    <s v="theater/plays"/>
    <x v="3"/>
    <x v="3"/>
  </r>
  <r>
    <n v="576"/>
    <x v="567"/>
    <s v="Object-based bottom-line superstructure"/>
    <n v="9700"/>
    <n v="6298"/>
    <x v="0"/>
    <n v="0.6492783505154639"/>
    <n v="64"/>
    <n v="98.40625"/>
    <x v="1"/>
    <s v="USD"/>
    <n v="1509512400"/>
    <n v="1510984800"/>
    <x v="0"/>
    <x v="0"/>
    <s v="theater/plays"/>
    <x v="3"/>
    <x v="3"/>
  </r>
  <r>
    <n v="577"/>
    <x v="568"/>
    <s v="Adaptive 24hour projection"/>
    <n v="8200"/>
    <n v="1546"/>
    <x v="3"/>
    <n v="0.18853658536585366"/>
    <n v="37"/>
    <n v="41.783783783783782"/>
    <x v="1"/>
    <s v="USD"/>
    <n v="1299823200"/>
    <n v="1302066000"/>
    <x v="0"/>
    <x v="0"/>
    <s v="music/jazz"/>
    <x v="1"/>
    <x v="17"/>
  </r>
  <r>
    <n v="578"/>
    <x v="569"/>
    <s v="Sharable radical toolset"/>
    <n v="96500"/>
    <n v="16168"/>
    <x v="0"/>
    <n v="0.1675440414507772"/>
    <n v="245"/>
    <n v="65.991836734693877"/>
    <x v="1"/>
    <s v="USD"/>
    <n v="1322719200"/>
    <n v="1322978400"/>
    <x v="0"/>
    <x v="0"/>
    <s v="film &amp; video/science fiction"/>
    <x v="4"/>
    <x v="22"/>
  </r>
  <r>
    <n v="579"/>
    <x v="570"/>
    <s v="Focused multimedia knowledgebase"/>
    <n v="6200"/>
    <n v="6269"/>
    <x v="1"/>
    <n v="1.0111290322580646"/>
    <n v="87"/>
    <n v="72.05747126436782"/>
    <x v="1"/>
    <s v="USD"/>
    <n v="1312693200"/>
    <n v="1313730000"/>
    <x v="0"/>
    <x v="0"/>
    <s v="music/jazz"/>
    <x v="1"/>
    <x v="17"/>
  </r>
  <r>
    <n v="580"/>
    <x v="251"/>
    <s v="Seamless 6thgeneration extranet"/>
    <n v="43800"/>
    <n v="149578"/>
    <x v="1"/>
    <n v="3.4150228310502282"/>
    <n v="3116"/>
    <n v="48.003209242618745"/>
    <x v="1"/>
    <s v="USD"/>
    <n v="1393394400"/>
    <n v="1394085600"/>
    <x v="0"/>
    <x v="0"/>
    <s v="theater/plays"/>
    <x v="3"/>
    <x v="3"/>
  </r>
  <r>
    <n v="581"/>
    <x v="571"/>
    <s v="Sharable mobile knowledgebase"/>
    <n v="6000"/>
    <n v="3841"/>
    <x v="0"/>
    <n v="0.64016666666666666"/>
    <n v="71"/>
    <n v="54.098591549295776"/>
    <x v="1"/>
    <s v="USD"/>
    <n v="1304053200"/>
    <n v="1305349200"/>
    <x v="0"/>
    <x v="0"/>
    <s v="technology/web"/>
    <x v="2"/>
    <x v="2"/>
  </r>
  <r>
    <n v="582"/>
    <x v="572"/>
    <s v="Cross-group global system engine"/>
    <n v="8700"/>
    <n v="4531"/>
    <x v="0"/>
    <n v="0.5208045977011494"/>
    <n v="42"/>
    <n v="107.88095238095238"/>
    <x v="1"/>
    <s v="USD"/>
    <n v="1433912400"/>
    <n v="1434344400"/>
    <x v="0"/>
    <x v="1"/>
    <s v="games/video games"/>
    <x v="6"/>
    <x v="11"/>
  </r>
  <r>
    <n v="583"/>
    <x v="573"/>
    <s v="Centralized clear-thinking conglomeration"/>
    <n v="18900"/>
    <n v="60934"/>
    <x v="1"/>
    <n v="3.2240211640211642"/>
    <n v="909"/>
    <n v="67.034103410341032"/>
    <x v="1"/>
    <s v="USD"/>
    <n v="1329717600"/>
    <n v="1331186400"/>
    <x v="0"/>
    <x v="0"/>
    <s v="film &amp; video/documentary"/>
    <x v="4"/>
    <x v="4"/>
  </r>
  <r>
    <n v="584"/>
    <x v="8"/>
    <s v="De-engineered cohesive system engine"/>
    <n v="86400"/>
    <n v="103255"/>
    <x v="1"/>
    <n v="1.1950810185185186"/>
    <n v="1613"/>
    <n v="64.01425914445133"/>
    <x v="1"/>
    <s v="USD"/>
    <n v="1335330000"/>
    <n v="1336539600"/>
    <x v="0"/>
    <x v="0"/>
    <s v="technology/web"/>
    <x v="2"/>
    <x v="2"/>
  </r>
  <r>
    <n v="585"/>
    <x v="574"/>
    <s v="Reactive analyzing function"/>
    <n v="8900"/>
    <n v="13065"/>
    <x v="1"/>
    <n v="1.4679775280898877"/>
    <n v="136"/>
    <n v="96.066176470588232"/>
    <x v="1"/>
    <s v="USD"/>
    <n v="1268888400"/>
    <n v="1269752400"/>
    <x v="0"/>
    <x v="0"/>
    <s v="publishing/translations"/>
    <x v="5"/>
    <x v="18"/>
  </r>
  <r>
    <n v="586"/>
    <x v="575"/>
    <s v="Robust hybrid budgetary management"/>
    <n v="700"/>
    <n v="6654"/>
    <x v="1"/>
    <n v="9.5057142857142853"/>
    <n v="130"/>
    <n v="51.184615384615384"/>
    <x v="1"/>
    <s v="USD"/>
    <n v="1289973600"/>
    <n v="1291615200"/>
    <x v="0"/>
    <x v="0"/>
    <s v="music/rock"/>
    <x v="1"/>
    <x v="1"/>
  </r>
  <r>
    <n v="587"/>
    <x v="576"/>
    <s v="Open-source analyzing monitoring"/>
    <n v="9400"/>
    <n v="6852"/>
    <x v="0"/>
    <n v="0.72893617021276591"/>
    <n v="156"/>
    <n v="43.92307692307692"/>
    <x v="0"/>
    <s v="CAD"/>
    <n v="1547877600"/>
    <n v="1552366800"/>
    <x v="0"/>
    <x v="1"/>
    <s v="food/food trucks"/>
    <x v="0"/>
    <x v="0"/>
  </r>
  <r>
    <n v="588"/>
    <x v="577"/>
    <s v="Up-sized discrete firmware"/>
    <n v="157600"/>
    <n v="124517"/>
    <x v="0"/>
    <n v="0.7900824873096447"/>
    <n v="1368"/>
    <n v="91.021198830409361"/>
    <x v="4"/>
    <s v="GBP"/>
    <n v="1269493200"/>
    <n v="1272171600"/>
    <x v="0"/>
    <x v="0"/>
    <s v="theater/plays"/>
    <x v="3"/>
    <x v="3"/>
  </r>
  <r>
    <n v="589"/>
    <x v="578"/>
    <s v="Exclusive intangible extranet"/>
    <n v="7900"/>
    <n v="5113"/>
    <x v="0"/>
    <n v="0.64721518987341775"/>
    <n v="102"/>
    <n v="50.127450980392155"/>
    <x v="1"/>
    <s v="USD"/>
    <n v="1436072400"/>
    <n v="1436677200"/>
    <x v="0"/>
    <x v="0"/>
    <s v="film &amp; video/documentary"/>
    <x v="4"/>
    <x v="4"/>
  </r>
  <r>
    <n v="590"/>
    <x v="579"/>
    <s v="Synergized analyzing process improvement"/>
    <n v="7100"/>
    <n v="5824"/>
    <x v="0"/>
    <n v="0.82028169014084507"/>
    <n v="86"/>
    <n v="67.720930232558146"/>
    <x v="2"/>
    <s v="AUD"/>
    <n v="1419141600"/>
    <n v="1420092000"/>
    <x v="0"/>
    <x v="0"/>
    <s v="publishing/radio &amp; podcasts"/>
    <x v="5"/>
    <x v="15"/>
  </r>
  <r>
    <n v="591"/>
    <x v="580"/>
    <s v="Realigned dedicated system engine"/>
    <n v="600"/>
    <n v="6226"/>
    <x v="1"/>
    <n v="10.376666666666667"/>
    <n v="102"/>
    <n v="61.03921568627451"/>
    <x v="1"/>
    <s v="USD"/>
    <n v="1279083600"/>
    <n v="1279947600"/>
    <x v="0"/>
    <x v="0"/>
    <s v="games/video games"/>
    <x v="6"/>
    <x v="11"/>
  </r>
  <r>
    <n v="592"/>
    <x v="581"/>
    <s v="Object-based bandwidth-monitored concept"/>
    <n v="156800"/>
    <n v="20243"/>
    <x v="0"/>
    <n v="0.12910076530612244"/>
    <n v="253"/>
    <n v="80.011857707509876"/>
    <x v="1"/>
    <s v="USD"/>
    <n v="1401426000"/>
    <n v="1402203600"/>
    <x v="0"/>
    <x v="0"/>
    <s v="theater/plays"/>
    <x v="3"/>
    <x v="3"/>
  </r>
  <r>
    <n v="593"/>
    <x v="582"/>
    <s v="Ameliorated client-driven open system"/>
    <n v="121600"/>
    <n v="188288"/>
    <x v="1"/>
    <n v="1.5484210526315789"/>
    <n v="4006"/>
    <n v="47.001497753369947"/>
    <x v="1"/>
    <s v="USD"/>
    <n v="1395810000"/>
    <n v="1396933200"/>
    <x v="0"/>
    <x v="0"/>
    <s v="film &amp; video/animation"/>
    <x v="4"/>
    <x v="10"/>
  </r>
  <r>
    <n v="594"/>
    <x v="583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x v="0"/>
    <x v="1"/>
    <s v="theater/plays"/>
    <x v="3"/>
    <x v="3"/>
  </r>
  <r>
    <n v="595"/>
    <x v="584"/>
    <s v="Customizable intermediate data-warehouse"/>
    <n v="70300"/>
    <n v="146595"/>
    <x v="1"/>
    <n v="2.0852773826458035"/>
    <n v="1629"/>
    <n v="89.99079189686924"/>
    <x v="1"/>
    <s v="USD"/>
    <n v="1268715600"/>
    <n v="1270530000"/>
    <x v="0"/>
    <x v="1"/>
    <s v="theater/plays"/>
    <x v="3"/>
    <x v="3"/>
  </r>
  <r>
    <n v="596"/>
    <x v="585"/>
    <s v="Managed optimizing archive"/>
    <n v="7900"/>
    <n v="7875"/>
    <x v="0"/>
    <n v="0.99683544303797467"/>
    <n v="183"/>
    <n v="43.032786885245905"/>
    <x v="1"/>
    <s v="USD"/>
    <n v="1457157600"/>
    <n v="1457762400"/>
    <x v="0"/>
    <x v="1"/>
    <s v="film &amp; video/drama"/>
    <x v="4"/>
    <x v="6"/>
  </r>
  <r>
    <n v="597"/>
    <x v="586"/>
    <s v="Diverse systematic projection"/>
    <n v="73800"/>
    <n v="148779"/>
    <x v="1"/>
    <n v="2.0159756097560977"/>
    <n v="2188"/>
    <n v="67.997714808043881"/>
    <x v="1"/>
    <s v="USD"/>
    <n v="1573970400"/>
    <n v="1575525600"/>
    <x v="0"/>
    <x v="0"/>
    <s v="theater/plays"/>
    <x v="3"/>
    <x v="3"/>
  </r>
  <r>
    <n v="598"/>
    <x v="587"/>
    <s v="Up-sized web-enabled info-mediaries"/>
    <n v="108500"/>
    <n v="175868"/>
    <x v="1"/>
    <n v="1.6209032258064515"/>
    <n v="2409"/>
    <n v="73.004566210045667"/>
    <x v="6"/>
    <s v="EUR"/>
    <n v="1276578000"/>
    <n v="1279083600"/>
    <x v="0"/>
    <x v="0"/>
    <s v="music/rock"/>
    <x v="1"/>
    <x v="1"/>
  </r>
  <r>
    <n v="599"/>
    <x v="588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x v="0"/>
    <x v="0"/>
    <s v="film &amp; video/documentary"/>
    <x v="4"/>
    <x v="4"/>
  </r>
  <r>
    <n v="600"/>
    <x v="589"/>
    <s v="Cross-platform tertiary array"/>
    <n v="100"/>
    <n v="5"/>
    <x v="0"/>
    <n v="0.05"/>
    <n v="1"/>
    <n v="5"/>
    <x v="4"/>
    <s v="GBP"/>
    <n v="1375160400"/>
    <n v="1376197200"/>
    <x v="0"/>
    <x v="0"/>
    <s v="food/food trucks"/>
    <x v="0"/>
    <x v="0"/>
  </r>
  <r>
    <n v="601"/>
    <x v="590"/>
    <s v="Inverse neutral structure"/>
    <n v="6300"/>
    <n v="13018"/>
    <x v="1"/>
    <n v="2.0663492063492064"/>
    <n v="194"/>
    <n v="67.103092783505161"/>
    <x v="1"/>
    <s v="USD"/>
    <n v="1401426000"/>
    <n v="1402894800"/>
    <x v="1"/>
    <x v="0"/>
    <s v="technology/wearables"/>
    <x v="2"/>
    <x v="8"/>
  </r>
  <r>
    <n v="602"/>
    <x v="591"/>
    <s v="Quality-focused system-worthy support"/>
    <n v="71100"/>
    <n v="91176"/>
    <x v="1"/>
    <n v="1.2823628691983122"/>
    <n v="1140"/>
    <n v="79.978947368421046"/>
    <x v="1"/>
    <s v="USD"/>
    <n v="1433480400"/>
    <n v="1434430800"/>
    <x v="0"/>
    <x v="0"/>
    <s v="theater/plays"/>
    <x v="3"/>
    <x v="3"/>
  </r>
  <r>
    <n v="603"/>
    <x v="592"/>
    <s v="Vision-oriented 5thgeneration array"/>
    <n v="5300"/>
    <n v="6342"/>
    <x v="1"/>
    <n v="1.1966037735849056"/>
    <n v="102"/>
    <n v="62.176470588235297"/>
    <x v="1"/>
    <s v="USD"/>
    <n v="1555563600"/>
    <n v="1557896400"/>
    <x v="0"/>
    <x v="0"/>
    <s v="theater/plays"/>
    <x v="3"/>
    <x v="3"/>
  </r>
  <r>
    <n v="604"/>
    <x v="593"/>
    <s v="Cross-platform logistical circuit"/>
    <n v="88700"/>
    <n v="151438"/>
    <x v="1"/>
    <n v="1.7073055242390078"/>
    <n v="2857"/>
    <n v="53.005950297514879"/>
    <x v="1"/>
    <s v="USD"/>
    <n v="1295676000"/>
    <n v="1297490400"/>
    <x v="0"/>
    <x v="0"/>
    <s v="theater/plays"/>
    <x v="3"/>
    <x v="3"/>
  </r>
  <r>
    <n v="605"/>
    <x v="594"/>
    <s v="Profound solution-oriented matrix"/>
    <n v="3300"/>
    <n v="6178"/>
    <x v="1"/>
    <n v="1.8721212121212121"/>
    <n v="107"/>
    <n v="57.738317757009348"/>
    <x v="1"/>
    <s v="USD"/>
    <n v="1443848400"/>
    <n v="1447394400"/>
    <x v="0"/>
    <x v="0"/>
    <s v="publishing/nonfiction"/>
    <x v="5"/>
    <x v="9"/>
  </r>
  <r>
    <n v="606"/>
    <x v="595"/>
    <s v="Extended asynchronous initiative"/>
    <n v="3400"/>
    <n v="6405"/>
    <x v="1"/>
    <n v="1.8838235294117647"/>
    <n v="160"/>
    <n v="40.03125"/>
    <x v="4"/>
    <s v="GBP"/>
    <n v="1457330400"/>
    <n v="1458277200"/>
    <x v="0"/>
    <x v="0"/>
    <s v="music/rock"/>
    <x v="1"/>
    <x v="1"/>
  </r>
  <r>
    <n v="607"/>
    <x v="596"/>
    <s v="Fundamental needs-based frame"/>
    <n v="137600"/>
    <n v="180667"/>
    <x v="1"/>
    <n v="1.3129869186046512"/>
    <n v="2230"/>
    <n v="81.016591928251117"/>
    <x v="1"/>
    <s v="USD"/>
    <n v="1395550800"/>
    <n v="1395723600"/>
    <x v="0"/>
    <x v="0"/>
    <s v="food/food trucks"/>
    <x v="0"/>
    <x v="0"/>
  </r>
  <r>
    <n v="608"/>
    <x v="597"/>
    <s v="Compatible full-range leverage"/>
    <n v="3900"/>
    <n v="11075"/>
    <x v="1"/>
    <n v="2.8397435897435899"/>
    <n v="316"/>
    <n v="35.047468354430379"/>
    <x v="1"/>
    <s v="USD"/>
    <n v="1551852000"/>
    <n v="1552197600"/>
    <x v="0"/>
    <x v="1"/>
    <s v="music/jazz"/>
    <x v="1"/>
    <x v="17"/>
  </r>
  <r>
    <n v="609"/>
    <x v="598"/>
    <s v="Upgradable holistic system engine"/>
    <n v="10000"/>
    <n v="12042"/>
    <x v="1"/>
    <n v="1.2041999999999999"/>
    <n v="117"/>
    <n v="102.92307692307692"/>
    <x v="1"/>
    <s v="USD"/>
    <n v="1547618400"/>
    <n v="1549087200"/>
    <x v="0"/>
    <x v="0"/>
    <s v="film &amp; video/science fiction"/>
    <x v="4"/>
    <x v="22"/>
  </r>
  <r>
    <n v="610"/>
    <x v="599"/>
    <s v="Stand-alone multi-state data-warehouse"/>
    <n v="42800"/>
    <n v="179356"/>
    <x v="1"/>
    <n v="4.1905607476635511"/>
    <n v="6406"/>
    <n v="27.998126756166094"/>
    <x v="1"/>
    <s v="USD"/>
    <n v="1355637600"/>
    <n v="1356847200"/>
    <x v="0"/>
    <x v="0"/>
    <s v="theater/plays"/>
    <x v="3"/>
    <x v="3"/>
  </r>
  <r>
    <n v="611"/>
    <x v="600"/>
    <s v="Multi-lateral maximized core"/>
    <n v="8200"/>
    <n v="1136"/>
    <x v="3"/>
    <n v="0.13853658536585367"/>
    <n v="15"/>
    <n v="75.733333333333334"/>
    <x v="1"/>
    <s v="USD"/>
    <n v="1374728400"/>
    <n v="1375765200"/>
    <x v="0"/>
    <x v="0"/>
    <s v="theater/plays"/>
    <x v="3"/>
    <x v="3"/>
  </r>
  <r>
    <n v="612"/>
    <x v="601"/>
    <s v="Innovative holistic hub"/>
    <n v="6200"/>
    <n v="8645"/>
    <x v="1"/>
    <n v="1.3943548387096774"/>
    <n v="192"/>
    <n v="45.026041666666664"/>
    <x v="1"/>
    <s v="USD"/>
    <n v="1287810000"/>
    <n v="1289800800"/>
    <x v="0"/>
    <x v="0"/>
    <s v="music/electric music"/>
    <x v="1"/>
    <x v="5"/>
  </r>
  <r>
    <n v="613"/>
    <x v="602"/>
    <s v="Reverse-engineered 24/7 methodology"/>
    <n v="1100"/>
    <n v="1914"/>
    <x v="1"/>
    <n v="1.74"/>
    <n v="26"/>
    <n v="73.615384615384613"/>
    <x v="0"/>
    <s v="CAD"/>
    <n v="1503723600"/>
    <n v="1504501200"/>
    <x v="0"/>
    <x v="0"/>
    <s v="theater/plays"/>
    <x v="3"/>
    <x v="3"/>
  </r>
  <r>
    <n v="614"/>
    <x v="603"/>
    <s v="Business-focused dynamic info-mediaries"/>
    <n v="26500"/>
    <n v="41205"/>
    <x v="1"/>
    <n v="1.5549056603773586"/>
    <n v="723"/>
    <n v="56.991701244813278"/>
    <x v="1"/>
    <s v="USD"/>
    <n v="1484114400"/>
    <n v="1485669600"/>
    <x v="0"/>
    <x v="0"/>
    <s v="theater/plays"/>
    <x v="3"/>
    <x v="3"/>
  </r>
  <r>
    <n v="615"/>
    <x v="604"/>
    <s v="Digitized clear-thinking installation"/>
    <n v="8500"/>
    <n v="14488"/>
    <x v="1"/>
    <n v="1.7044705882352942"/>
    <n v="170"/>
    <n v="85.223529411764702"/>
    <x v="6"/>
    <s v="EUR"/>
    <n v="1461906000"/>
    <n v="1462770000"/>
    <x v="0"/>
    <x v="0"/>
    <s v="theater/plays"/>
    <x v="3"/>
    <x v="3"/>
  </r>
  <r>
    <n v="616"/>
    <x v="605"/>
    <s v="Quality-focused 24/7 superstructure"/>
    <n v="6400"/>
    <n v="12129"/>
    <x v="1"/>
    <n v="1.8951562500000001"/>
    <n v="238"/>
    <n v="50.962184873949582"/>
    <x v="4"/>
    <s v="GBP"/>
    <n v="1379653200"/>
    <n v="1379739600"/>
    <x v="0"/>
    <x v="1"/>
    <s v="music/indie rock"/>
    <x v="1"/>
    <x v="7"/>
  </r>
  <r>
    <n v="617"/>
    <x v="606"/>
    <s v="Multi-channeled local intranet"/>
    <n v="1400"/>
    <n v="3496"/>
    <x v="1"/>
    <n v="2.4971428571428573"/>
    <n v="55"/>
    <n v="63.563636363636363"/>
    <x v="1"/>
    <s v="USD"/>
    <n v="1401858000"/>
    <n v="1402722000"/>
    <x v="0"/>
    <x v="0"/>
    <s v="theater/plays"/>
    <x v="3"/>
    <x v="3"/>
  </r>
  <r>
    <n v="618"/>
    <x v="607"/>
    <s v="Open-architected mobile emulation"/>
    <n v="198600"/>
    <n v="97037"/>
    <x v="0"/>
    <n v="0.48860523665659616"/>
    <n v="1198"/>
    <n v="80.999165275459092"/>
    <x v="1"/>
    <s v="USD"/>
    <n v="1367470800"/>
    <n v="1369285200"/>
    <x v="0"/>
    <x v="0"/>
    <s v="publishing/nonfiction"/>
    <x v="5"/>
    <x v="9"/>
  </r>
  <r>
    <n v="619"/>
    <x v="608"/>
    <s v="Ameliorated foreground methodology"/>
    <n v="195900"/>
    <n v="55757"/>
    <x v="0"/>
    <n v="0.28461970393057684"/>
    <n v="648"/>
    <n v="86.044753086419746"/>
    <x v="1"/>
    <s v="USD"/>
    <n v="1304658000"/>
    <n v="1304744400"/>
    <x v="1"/>
    <x v="1"/>
    <s v="theater/plays"/>
    <x v="3"/>
    <x v="3"/>
  </r>
  <r>
    <n v="620"/>
    <x v="609"/>
    <s v="Synergized well-modulated project"/>
    <n v="4300"/>
    <n v="11525"/>
    <x v="1"/>
    <n v="2.6802325581395348"/>
    <n v="128"/>
    <n v="90.0390625"/>
    <x v="2"/>
    <s v="AUD"/>
    <n v="1467954000"/>
    <n v="1468299600"/>
    <x v="0"/>
    <x v="0"/>
    <s v="photography/photography books"/>
    <x v="7"/>
    <x v="14"/>
  </r>
  <r>
    <n v="621"/>
    <x v="610"/>
    <s v="Extended context-sensitive forecast"/>
    <n v="25600"/>
    <n v="158669"/>
    <x v="1"/>
    <n v="6.1980078125000002"/>
    <n v="2144"/>
    <n v="74.006063432835816"/>
    <x v="1"/>
    <s v="USD"/>
    <n v="1473742800"/>
    <n v="1474174800"/>
    <x v="0"/>
    <x v="0"/>
    <s v="theater/plays"/>
    <x v="3"/>
    <x v="3"/>
  </r>
  <r>
    <n v="622"/>
    <x v="611"/>
    <s v="Total leadingedge neural-net"/>
    <n v="189000"/>
    <n v="5916"/>
    <x v="0"/>
    <n v="3.1301587301587303E-2"/>
    <n v="64"/>
    <n v="92.4375"/>
    <x v="1"/>
    <s v="USD"/>
    <n v="1523768400"/>
    <n v="1526014800"/>
    <x v="0"/>
    <x v="0"/>
    <s v="music/indie rock"/>
    <x v="1"/>
    <x v="7"/>
  </r>
  <r>
    <n v="623"/>
    <x v="612"/>
    <s v="Organic actuating protocol"/>
    <n v="94300"/>
    <n v="150806"/>
    <x v="1"/>
    <n v="1.5992152704135738"/>
    <n v="2693"/>
    <n v="55.999257333828446"/>
    <x v="4"/>
    <s v="GBP"/>
    <n v="1437022800"/>
    <n v="1437454800"/>
    <x v="0"/>
    <x v="0"/>
    <s v="theater/plays"/>
    <x v="3"/>
    <x v="3"/>
  </r>
  <r>
    <n v="624"/>
    <x v="613"/>
    <s v="Down-sized national software"/>
    <n v="5100"/>
    <n v="14249"/>
    <x v="1"/>
    <n v="2.793921568627451"/>
    <n v="432"/>
    <n v="32.983796296296298"/>
    <x v="1"/>
    <s v="USD"/>
    <n v="1422165600"/>
    <n v="1422684000"/>
    <x v="0"/>
    <x v="0"/>
    <s v="photography/photography books"/>
    <x v="7"/>
    <x v="14"/>
  </r>
  <r>
    <n v="625"/>
    <x v="614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x v="0"/>
    <x v="0"/>
    <s v="theater/plays"/>
    <x v="3"/>
    <x v="3"/>
  </r>
  <r>
    <n v="626"/>
    <x v="615"/>
    <s v="Synergistic tertiary budgetary management"/>
    <n v="6400"/>
    <n v="13205"/>
    <x v="1"/>
    <n v="2.0632812500000002"/>
    <n v="189"/>
    <n v="69.867724867724874"/>
    <x v="1"/>
    <s v="USD"/>
    <n v="1285650000"/>
    <n v="1286427600"/>
    <x v="0"/>
    <x v="1"/>
    <s v="theater/plays"/>
    <x v="3"/>
    <x v="3"/>
  </r>
  <r>
    <n v="627"/>
    <x v="616"/>
    <s v="Open-architected incremental ability"/>
    <n v="1600"/>
    <n v="11108"/>
    <x v="1"/>
    <n v="6.9424999999999999"/>
    <n v="154"/>
    <n v="72.129870129870127"/>
    <x v="4"/>
    <s v="GBP"/>
    <n v="1276664400"/>
    <n v="1278738000"/>
    <x v="1"/>
    <x v="0"/>
    <s v="food/food trucks"/>
    <x v="0"/>
    <x v="0"/>
  </r>
  <r>
    <n v="628"/>
    <x v="617"/>
    <s v="Intuitive object-oriented task-force"/>
    <n v="1900"/>
    <n v="2884"/>
    <x v="1"/>
    <n v="1.5178947368421052"/>
    <n v="96"/>
    <n v="30.041666666666668"/>
    <x v="1"/>
    <s v="USD"/>
    <n v="1286168400"/>
    <n v="1286427600"/>
    <x v="0"/>
    <x v="0"/>
    <s v="music/indie rock"/>
    <x v="1"/>
    <x v="7"/>
  </r>
  <r>
    <n v="629"/>
    <x v="618"/>
    <s v="Multi-tiered executive toolset"/>
    <n v="85900"/>
    <n v="55476"/>
    <x v="0"/>
    <n v="0.64582072176949945"/>
    <n v="750"/>
    <n v="73.968000000000004"/>
    <x v="1"/>
    <s v="USD"/>
    <n v="1467781200"/>
    <n v="1467954000"/>
    <x v="0"/>
    <x v="1"/>
    <s v="theater/plays"/>
    <x v="3"/>
    <x v="3"/>
  </r>
  <r>
    <n v="630"/>
    <x v="619"/>
    <s v="Grass-roots directional workforce"/>
    <n v="9500"/>
    <n v="5973"/>
    <x v="3"/>
    <n v="0.62873684210526315"/>
    <n v="87"/>
    <n v="68.65517241379311"/>
    <x v="1"/>
    <s v="USD"/>
    <n v="1556686800"/>
    <n v="1557637200"/>
    <x v="0"/>
    <x v="1"/>
    <s v="theater/plays"/>
    <x v="3"/>
    <x v="3"/>
  </r>
  <r>
    <n v="631"/>
    <x v="620"/>
    <s v="Quality-focused real-time solution"/>
    <n v="59200"/>
    <n v="183756"/>
    <x v="1"/>
    <n v="3.1039864864864866"/>
    <n v="3063"/>
    <n v="59.992164544564154"/>
    <x v="1"/>
    <s v="USD"/>
    <n v="1553576400"/>
    <n v="1553922000"/>
    <x v="0"/>
    <x v="0"/>
    <s v="theater/plays"/>
    <x v="3"/>
    <x v="3"/>
  </r>
  <r>
    <n v="632"/>
    <x v="621"/>
    <s v="Reduced interactive matrix"/>
    <n v="72100"/>
    <n v="30902"/>
    <x v="2"/>
    <n v="0.42859916782246882"/>
    <n v="278"/>
    <n v="111.15827338129496"/>
    <x v="1"/>
    <s v="USD"/>
    <n v="1414904400"/>
    <n v="1416463200"/>
    <x v="0"/>
    <x v="0"/>
    <s v="theater/plays"/>
    <x v="3"/>
    <x v="3"/>
  </r>
  <r>
    <n v="633"/>
    <x v="622"/>
    <s v="Adaptive context-sensitive architecture"/>
    <n v="6700"/>
    <n v="5569"/>
    <x v="0"/>
    <n v="0.83119402985074631"/>
    <n v="105"/>
    <n v="53.038095238095238"/>
    <x v="1"/>
    <s v="USD"/>
    <n v="1446876000"/>
    <n v="1447221600"/>
    <x v="0"/>
    <x v="0"/>
    <s v="film &amp; video/animation"/>
    <x v="4"/>
    <x v="10"/>
  </r>
  <r>
    <n v="634"/>
    <x v="623"/>
    <s v="Polarized incremental portal"/>
    <n v="118200"/>
    <n v="92824"/>
    <x v="3"/>
    <n v="0.78531302876480547"/>
    <n v="1658"/>
    <n v="55.985524728588658"/>
    <x v="1"/>
    <s v="USD"/>
    <n v="1490418000"/>
    <n v="1491627600"/>
    <x v="0"/>
    <x v="0"/>
    <s v="film &amp; video/television"/>
    <x v="4"/>
    <x v="19"/>
  </r>
  <r>
    <n v="635"/>
    <x v="624"/>
    <s v="Reactive regional access"/>
    <n v="139000"/>
    <n v="158590"/>
    <x v="1"/>
    <n v="1.1409352517985611"/>
    <n v="2266"/>
    <n v="69.986760812003524"/>
    <x v="1"/>
    <s v="USD"/>
    <n v="1360389600"/>
    <n v="1363150800"/>
    <x v="0"/>
    <x v="0"/>
    <s v="film &amp; video/television"/>
    <x v="4"/>
    <x v="19"/>
  </r>
  <r>
    <n v="636"/>
    <x v="625"/>
    <s v="Stand-alone reciprocal frame"/>
    <n v="197700"/>
    <n v="127591"/>
    <x v="0"/>
    <n v="0.64537683358624176"/>
    <n v="2604"/>
    <n v="48.998079877112133"/>
    <x v="3"/>
    <s v="DKK"/>
    <n v="1326866400"/>
    <n v="1330754400"/>
    <x v="0"/>
    <x v="1"/>
    <s v="film &amp; video/animation"/>
    <x v="4"/>
    <x v="10"/>
  </r>
  <r>
    <n v="637"/>
    <x v="626"/>
    <s v="Open-architected 24/7 throughput"/>
    <n v="8500"/>
    <n v="6750"/>
    <x v="0"/>
    <n v="0.79411764705882348"/>
    <n v="65"/>
    <n v="103.84615384615384"/>
    <x v="1"/>
    <s v="USD"/>
    <n v="1479103200"/>
    <n v="1479794400"/>
    <x v="0"/>
    <x v="0"/>
    <s v="theater/plays"/>
    <x v="3"/>
    <x v="3"/>
  </r>
  <r>
    <n v="638"/>
    <x v="627"/>
    <s v="Monitored 24/7 approach"/>
    <n v="81600"/>
    <n v="9318"/>
    <x v="0"/>
    <n v="0.11419117647058824"/>
    <n v="94"/>
    <n v="99.127659574468083"/>
    <x v="1"/>
    <s v="USD"/>
    <n v="1280206800"/>
    <n v="1281243600"/>
    <x v="0"/>
    <x v="1"/>
    <s v="theater/plays"/>
    <x v="3"/>
    <x v="3"/>
  </r>
  <r>
    <n v="639"/>
    <x v="628"/>
    <s v="Upgradable explicit forecast"/>
    <n v="8600"/>
    <n v="4832"/>
    <x v="2"/>
    <n v="0.56186046511627907"/>
    <n v="45"/>
    <n v="107.37777777777778"/>
    <x v="1"/>
    <s v="USD"/>
    <n v="1532754000"/>
    <n v="1532754000"/>
    <x v="0"/>
    <x v="1"/>
    <s v="film &amp; video/drama"/>
    <x v="4"/>
    <x v="6"/>
  </r>
  <r>
    <n v="640"/>
    <x v="629"/>
    <s v="Pre-emptive context-sensitive support"/>
    <n v="119800"/>
    <n v="19769"/>
    <x v="0"/>
    <n v="0.16501669449081802"/>
    <n v="257"/>
    <n v="76.922178988326849"/>
    <x v="1"/>
    <s v="USD"/>
    <n v="1453096800"/>
    <n v="1453356000"/>
    <x v="0"/>
    <x v="0"/>
    <s v="theater/plays"/>
    <x v="3"/>
    <x v="3"/>
  </r>
  <r>
    <n v="641"/>
    <x v="630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x v="0"/>
    <x v="0"/>
    <s v="theater/plays"/>
    <x v="3"/>
    <x v="3"/>
  </r>
  <r>
    <n v="642"/>
    <x v="631"/>
    <s v="Extended multi-state knowledge user"/>
    <n v="9200"/>
    <n v="13382"/>
    <x v="1"/>
    <n v="1.4545652173913044"/>
    <n v="129"/>
    <n v="103.73643410852713"/>
    <x v="0"/>
    <s v="CAD"/>
    <n v="1545026400"/>
    <n v="1545804000"/>
    <x v="0"/>
    <x v="0"/>
    <s v="technology/wearables"/>
    <x v="2"/>
    <x v="8"/>
  </r>
  <r>
    <n v="643"/>
    <x v="632"/>
    <s v="Future-proofed modular groupware"/>
    <n v="14900"/>
    <n v="32986"/>
    <x v="1"/>
    <n v="2.2138255033557046"/>
    <n v="375"/>
    <n v="87.962666666666664"/>
    <x v="1"/>
    <s v="USD"/>
    <n v="1488348000"/>
    <n v="1489899600"/>
    <x v="0"/>
    <x v="0"/>
    <s v="theater/plays"/>
    <x v="3"/>
    <x v="3"/>
  </r>
  <r>
    <n v="644"/>
    <x v="633"/>
    <s v="Distributed real-time algorithm"/>
    <n v="169400"/>
    <n v="81984"/>
    <x v="0"/>
    <n v="0.48396694214876035"/>
    <n v="2928"/>
    <n v="28"/>
    <x v="0"/>
    <s v="CAD"/>
    <n v="1545112800"/>
    <n v="1546495200"/>
    <x v="0"/>
    <x v="0"/>
    <s v="theater/plays"/>
    <x v="3"/>
    <x v="3"/>
  </r>
  <r>
    <n v="645"/>
    <x v="634"/>
    <s v="Multi-lateral heuristic throughput"/>
    <n v="192100"/>
    <n v="178483"/>
    <x v="0"/>
    <n v="0.92911504424778757"/>
    <n v="4697"/>
    <n v="37.999361294443261"/>
    <x v="1"/>
    <s v="USD"/>
    <n v="1537938000"/>
    <n v="1539752400"/>
    <x v="0"/>
    <x v="1"/>
    <s v="music/rock"/>
    <x v="1"/>
    <x v="1"/>
  </r>
  <r>
    <n v="646"/>
    <x v="635"/>
    <s v="Switchable reciprocal middleware"/>
    <n v="98700"/>
    <n v="87448"/>
    <x v="0"/>
    <n v="0.88599797365754818"/>
    <n v="2915"/>
    <n v="29.999313893653515"/>
    <x v="1"/>
    <s v="USD"/>
    <n v="1363150800"/>
    <n v="1364101200"/>
    <x v="0"/>
    <x v="0"/>
    <s v="games/video games"/>
    <x v="6"/>
    <x v="11"/>
  </r>
  <r>
    <n v="647"/>
    <x v="636"/>
    <s v="Inverse multimedia Graphic Interface"/>
    <n v="4500"/>
    <n v="1863"/>
    <x v="0"/>
    <n v="0.41399999999999998"/>
    <n v="18"/>
    <n v="103.5"/>
    <x v="1"/>
    <s v="USD"/>
    <n v="1523250000"/>
    <n v="1525323600"/>
    <x v="0"/>
    <x v="0"/>
    <s v="publishing/translations"/>
    <x v="5"/>
    <x v="18"/>
  </r>
  <r>
    <n v="648"/>
    <x v="637"/>
    <s v="Vision-oriented local contingency"/>
    <n v="98600"/>
    <n v="62174"/>
    <x v="3"/>
    <n v="0.63056795131845844"/>
    <n v="723"/>
    <n v="85.994467496542185"/>
    <x v="1"/>
    <s v="USD"/>
    <n v="1499317200"/>
    <n v="1500872400"/>
    <x v="1"/>
    <x v="0"/>
    <s v="food/food trucks"/>
    <x v="0"/>
    <x v="0"/>
  </r>
  <r>
    <n v="649"/>
    <x v="638"/>
    <s v="Reactive 6thgeneration hub"/>
    <n v="121700"/>
    <n v="59003"/>
    <x v="0"/>
    <n v="0.48482333607230893"/>
    <n v="602"/>
    <n v="98.011627906976742"/>
    <x v="5"/>
    <s v="CHF"/>
    <n v="1287550800"/>
    <n v="1288501200"/>
    <x v="1"/>
    <x v="1"/>
    <s v="theater/plays"/>
    <x v="3"/>
    <x v="3"/>
  </r>
  <r>
    <n v="650"/>
    <x v="639"/>
    <s v="Optional asymmetric success"/>
    <n v="100"/>
    <n v="2"/>
    <x v="0"/>
    <n v="0.02"/>
    <n v="1"/>
    <n v="2"/>
    <x v="1"/>
    <s v="USD"/>
    <n v="1404795600"/>
    <n v="1407128400"/>
    <x v="0"/>
    <x v="0"/>
    <s v="music/jazz"/>
    <x v="1"/>
    <x v="17"/>
  </r>
  <r>
    <n v="651"/>
    <x v="640"/>
    <s v="Digitized analyzing capacity"/>
    <n v="196700"/>
    <n v="174039"/>
    <x v="0"/>
    <n v="0.88479410269445857"/>
    <n v="3868"/>
    <n v="44.994570837642193"/>
    <x v="6"/>
    <s v="EUR"/>
    <n v="1393048800"/>
    <n v="1394344800"/>
    <x v="0"/>
    <x v="0"/>
    <s v="film &amp; video/shorts"/>
    <x v="4"/>
    <x v="12"/>
  </r>
  <r>
    <n v="652"/>
    <x v="641"/>
    <s v="Vision-oriented regional hub"/>
    <n v="10000"/>
    <n v="12684"/>
    <x v="1"/>
    <n v="1.2684"/>
    <n v="409"/>
    <n v="31.012224938875306"/>
    <x v="1"/>
    <s v="USD"/>
    <n v="1470373200"/>
    <n v="1474088400"/>
    <x v="0"/>
    <x v="0"/>
    <s v="technology/web"/>
    <x v="2"/>
    <x v="2"/>
  </r>
  <r>
    <n v="653"/>
    <x v="642"/>
    <s v="Monitored incremental info-mediaries"/>
    <n v="600"/>
    <n v="14033"/>
    <x v="1"/>
    <n v="23.388333333333332"/>
    <n v="234"/>
    <n v="59.970085470085472"/>
    <x v="1"/>
    <s v="USD"/>
    <n v="1460091600"/>
    <n v="1460264400"/>
    <x v="0"/>
    <x v="0"/>
    <s v="technology/web"/>
    <x v="2"/>
    <x v="2"/>
  </r>
  <r>
    <n v="654"/>
    <x v="643"/>
    <s v="Programmable static middleware"/>
    <n v="35000"/>
    <n v="177936"/>
    <x v="1"/>
    <n v="5.0838857142857146"/>
    <n v="3016"/>
    <n v="58.9973474801061"/>
    <x v="1"/>
    <s v="USD"/>
    <n v="1440392400"/>
    <n v="1440824400"/>
    <x v="0"/>
    <x v="0"/>
    <s v="music/metal"/>
    <x v="1"/>
    <x v="16"/>
  </r>
  <r>
    <n v="655"/>
    <x v="644"/>
    <s v="Multi-layered bottom-line encryption"/>
    <n v="6900"/>
    <n v="13212"/>
    <x v="1"/>
    <n v="1.9147826086956521"/>
    <n v="264"/>
    <n v="50.045454545454547"/>
    <x v="1"/>
    <s v="USD"/>
    <n v="1488434400"/>
    <n v="1489554000"/>
    <x v="1"/>
    <x v="0"/>
    <s v="photography/photography books"/>
    <x v="7"/>
    <x v="14"/>
  </r>
  <r>
    <n v="656"/>
    <x v="645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x v="0"/>
    <x v="0"/>
    <s v="food/food trucks"/>
    <x v="0"/>
    <x v="0"/>
  </r>
  <r>
    <n v="657"/>
    <x v="646"/>
    <s v="Balanced optimal hardware"/>
    <n v="10000"/>
    <n v="824"/>
    <x v="0"/>
    <n v="8.2400000000000001E-2"/>
    <n v="14"/>
    <n v="58.857142857142854"/>
    <x v="1"/>
    <s v="USD"/>
    <n v="1514354400"/>
    <n v="1515736800"/>
    <x v="0"/>
    <x v="0"/>
    <s v="film &amp; video/science fiction"/>
    <x v="4"/>
    <x v="22"/>
  </r>
  <r>
    <n v="658"/>
    <x v="647"/>
    <s v="Self-enabling mission-critical success"/>
    <n v="52600"/>
    <n v="31594"/>
    <x v="3"/>
    <n v="0.60064638783269964"/>
    <n v="390"/>
    <n v="81.010256410256417"/>
    <x v="1"/>
    <s v="USD"/>
    <n v="1440910800"/>
    <n v="1442898000"/>
    <x v="0"/>
    <x v="0"/>
    <s v="music/rock"/>
    <x v="1"/>
    <x v="1"/>
  </r>
  <r>
    <n v="659"/>
    <x v="648"/>
    <s v="Grass-roots dynamic emulation"/>
    <n v="120700"/>
    <n v="57010"/>
    <x v="0"/>
    <n v="0.47232808616404309"/>
    <n v="750"/>
    <n v="76.013333333333335"/>
    <x v="4"/>
    <s v="GBP"/>
    <n v="1296108000"/>
    <n v="1296194400"/>
    <x v="0"/>
    <x v="0"/>
    <s v="film &amp; video/documentary"/>
    <x v="4"/>
    <x v="4"/>
  </r>
  <r>
    <n v="660"/>
    <x v="649"/>
    <s v="Fundamental disintermediate matrix"/>
    <n v="9100"/>
    <n v="7438"/>
    <x v="0"/>
    <n v="0.81736263736263737"/>
    <n v="77"/>
    <n v="96.597402597402592"/>
    <x v="1"/>
    <s v="USD"/>
    <n v="1440133200"/>
    <n v="1440910800"/>
    <x v="1"/>
    <x v="0"/>
    <s v="theater/plays"/>
    <x v="3"/>
    <x v="3"/>
  </r>
  <r>
    <n v="661"/>
    <x v="650"/>
    <s v="Right-sized secondary challenge"/>
    <n v="106800"/>
    <n v="57872"/>
    <x v="0"/>
    <n v="0.54187265917603"/>
    <n v="752"/>
    <n v="76.957446808510639"/>
    <x v="3"/>
    <s v="DKK"/>
    <n v="1332910800"/>
    <n v="1335502800"/>
    <x v="0"/>
    <x v="0"/>
    <s v="music/jazz"/>
    <x v="1"/>
    <x v="17"/>
  </r>
  <r>
    <n v="662"/>
    <x v="651"/>
    <s v="Implemented exuding software"/>
    <n v="9100"/>
    <n v="8906"/>
    <x v="0"/>
    <n v="0.97868131868131869"/>
    <n v="131"/>
    <n v="67.984732824427482"/>
    <x v="1"/>
    <s v="USD"/>
    <n v="1544335200"/>
    <n v="1544680800"/>
    <x v="0"/>
    <x v="0"/>
    <s v="theater/plays"/>
    <x v="3"/>
    <x v="3"/>
  </r>
  <r>
    <n v="663"/>
    <x v="652"/>
    <s v="Total optimizing software"/>
    <n v="10000"/>
    <n v="7724"/>
    <x v="0"/>
    <n v="0.77239999999999998"/>
    <n v="87"/>
    <n v="88.781609195402297"/>
    <x v="1"/>
    <s v="USD"/>
    <n v="1286427600"/>
    <n v="1288414800"/>
    <x v="0"/>
    <x v="0"/>
    <s v="theater/plays"/>
    <x v="3"/>
    <x v="3"/>
  </r>
  <r>
    <n v="664"/>
    <x v="327"/>
    <s v="Optional maximized attitude"/>
    <n v="79400"/>
    <n v="26571"/>
    <x v="0"/>
    <n v="0.33464735516372796"/>
    <n v="1063"/>
    <n v="24.99623706491063"/>
    <x v="1"/>
    <s v="USD"/>
    <n v="1329717600"/>
    <n v="1330581600"/>
    <x v="0"/>
    <x v="0"/>
    <s v="music/jazz"/>
    <x v="1"/>
    <x v="17"/>
  </r>
  <r>
    <n v="665"/>
    <x v="653"/>
    <s v="Customer-focused impactful extranet"/>
    <n v="5100"/>
    <n v="12219"/>
    <x v="1"/>
    <n v="2.3958823529411766"/>
    <n v="272"/>
    <n v="44.922794117647058"/>
    <x v="1"/>
    <s v="USD"/>
    <n v="1310187600"/>
    <n v="1311397200"/>
    <x v="0"/>
    <x v="1"/>
    <s v="film &amp; video/documentary"/>
    <x v="4"/>
    <x v="4"/>
  </r>
  <r>
    <n v="666"/>
    <x v="654"/>
    <s v="Cloned bottom-line success"/>
    <n v="3100"/>
    <n v="1985"/>
    <x v="3"/>
    <n v="0.64032258064516134"/>
    <n v="25"/>
    <n v="79.400000000000006"/>
    <x v="1"/>
    <s v="USD"/>
    <n v="1377838800"/>
    <n v="1378357200"/>
    <x v="0"/>
    <x v="1"/>
    <s v="theater/plays"/>
    <x v="3"/>
    <x v="3"/>
  </r>
  <r>
    <n v="667"/>
    <x v="655"/>
    <s v="Decentralized bandwidth-monitored ability"/>
    <n v="6900"/>
    <n v="12155"/>
    <x v="1"/>
    <n v="1.7615942028985507"/>
    <n v="419"/>
    <n v="29.009546539379475"/>
    <x v="1"/>
    <s v="USD"/>
    <n v="1410325200"/>
    <n v="1411102800"/>
    <x v="0"/>
    <x v="0"/>
    <s v="journalism/audio"/>
    <x v="8"/>
    <x v="23"/>
  </r>
  <r>
    <n v="668"/>
    <x v="656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x v="0"/>
    <x v="0"/>
    <s v="theater/plays"/>
    <x v="3"/>
    <x v="3"/>
  </r>
  <r>
    <n v="669"/>
    <x v="657"/>
    <s v="Upgradable bi-directional concept"/>
    <n v="48800"/>
    <n v="175020"/>
    <x v="1"/>
    <n v="3.5864754098360656"/>
    <n v="1621"/>
    <n v="107.97038864898211"/>
    <x v="6"/>
    <s v="EUR"/>
    <n v="1498453200"/>
    <n v="1499230800"/>
    <x v="0"/>
    <x v="0"/>
    <s v="theater/plays"/>
    <x v="3"/>
    <x v="3"/>
  </r>
  <r>
    <n v="670"/>
    <x v="635"/>
    <s v="Re-contextualized homogeneous flexibility"/>
    <n v="16200"/>
    <n v="75955"/>
    <x v="1"/>
    <n v="4.6885802469135802"/>
    <n v="1101"/>
    <n v="68.987284287011803"/>
    <x v="1"/>
    <s v="USD"/>
    <n v="1456380000"/>
    <n v="1457416800"/>
    <x v="0"/>
    <x v="0"/>
    <s v="music/indie rock"/>
    <x v="1"/>
    <x v="7"/>
  </r>
  <r>
    <n v="671"/>
    <x v="658"/>
    <s v="Monitored bi-directional standardization"/>
    <n v="97600"/>
    <n v="119127"/>
    <x v="1"/>
    <n v="1.220563524590164"/>
    <n v="1073"/>
    <n v="111.02236719478098"/>
    <x v="1"/>
    <s v="USD"/>
    <n v="1280552400"/>
    <n v="1280898000"/>
    <x v="0"/>
    <x v="1"/>
    <s v="theater/plays"/>
    <x v="3"/>
    <x v="3"/>
  </r>
  <r>
    <n v="672"/>
    <x v="659"/>
    <s v="Stand-alone grid-enabled leverage"/>
    <n v="197900"/>
    <n v="110689"/>
    <x v="0"/>
    <n v="0.55931783729156137"/>
    <n v="4428"/>
    <n v="24.997515808491418"/>
    <x v="2"/>
    <s v="AUD"/>
    <n v="1521608400"/>
    <n v="1522472400"/>
    <x v="0"/>
    <x v="0"/>
    <s v="theater/plays"/>
    <x v="3"/>
    <x v="3"/>
  </r>
  <r>
    <n v="673"/>
    <x v="660"/>
    <s v="Assimilated regional groupware"/>
    <n v="5600"/>
    <n v="2445"/>
    <x v="0"/>
    <n v="0.43660714285714286"/>
    <n v="58"/>
    <n v="42.155172413793103"/>
    <x v="6"/>
    <s v="EUR"/>
    <n v="1460696400"/>
    <n v="1462510800"/>
    <x v="0"/>
    <x v="0"/>
    <s v="music/indie rock"/>
    <x v="1"/>
    <x v="7"/>
  </r>
  <r>
    <n v="674"/>
    <x v="661"/>
    <s v="Up-sized 24hour instruction set"/>
    <n v="170700"/>
    <n v="57250"/>
    <x v="3"/>
    <n v="0.33538371411833628"/>
    <n v="1218"/>
    <n v="47.003284072249592"/>
    <x v="1"/>
    <s v="USD"/>
    <n v="1313730000"/>
    <n v="1317790800"/>
    <x v="0"/>
    <x v="0"/>
    <s v="photography/photography books"/>
    <x v="7"/>
    <x v="14"/>
  </r>
  <r>
    <n v="675"/>
    <x v="662"/>
    <s v="Right-sized web-enabled intranet"/>
    <n v="9700"/>
    <n v="11929"/>
    <x v="1"/>
    <n v="1.2297938144329896"/>
    <n v="331"/>
    <n v="36.0392749244713"/>
    <x v="1"/>
    <s v="USD"/>
    <n v="1568178000"/>
    <n v="1568782800"/>
    <x v="0"/>
    <x v="0"/>
    <s v="journalism/audio"/>
    <x v="8"/>
    <x v="23"/>
  </r>
  <r>
    <n v="676"/>
    <x v="663"/>
    <s v="Expanded needs-based orchestration"/>
    <n v="62300"/>
    <n v="118214"/>
    <x v="1"/>
    <n v="1.8974959871589085"/>
    <n v="1170"/>
    <n v="101.03760683760684"/>
    <x v="1"/>
    <s v="USD"/>
    <n v="1348635600"/>
    <n v="1349413200"/>
    <x v="0"/>
    <x v="0"/>
    <s v="photography/photography books"/>
    <x v="7"/>
    <x v="14"/>
  </r>
  <r>
    <n v="677"/>
    <x v="664"/>
    <s v="Organic system-worthy orchestration"/>
    <n v="5300"/>
    <n v="4432"/>
    <x v="0"/>
    <n v="0.83622641509433959"/>
    <n v="111"/>
    <n v="39.927927927927925"/>
    <x v="1"/>
    <s v="USD"/>
    <n v="1468126800"/>
    <n v="1472446800"/>
    <x v="0"/>
    <x v="0"/>
    <s v="publishing/fiction"/>
    <x v="5"/>
    <x v="13"/>
  </r>
  <r>
    <n v="678"/>
    <x v="665"/>
    <s v="Inverse static standardization"/>
    <n v="99500"/>
    <n v="17879"/>
    <x v="3"/>
    <n v="0.17968844221105529"/>
    <n v="215"/>
    <n v="83.158139534883716"/>
    <x v="1"/>
    <s v="USD"/>
    <n v="1547877600"/>
    <n v="1548050400"/>
    <x v="0"/>
    <x v="0"/>
    <s v="film &amp; video/drama"/>
    <x v="4"/>
    <x v="6"/>
  </r>
  <r>
    <n v="679"/>
    <x v="307"/>
    <s v="Synchronized motivating solution"/>
    <n v="1400"/>
    <n v="14511"/>
    <x v="1"/>
    <n v="10.365"/>
    <n v="363"/>
    <n v="39.97520661157025"/>
    <x v="1"/>
    <s v="USD"/>
    <n v="1571374800"/>
    <n v="1571806800"/>
    <x v="0"/>
    <x v="1"/>
    <s v="food/food trucks"/>
    <x v="0"/>
    <x v="0"/>
  </r>
  <r>
    <n v="680"/>
    <x v="666"/>
    <s v="Open-source 4thgeneration open system"/>
    <n v="145600"/>
    <n v="141822"/>
    <x v="0"/>
    <n v="0.97405219780219776"/>
    <n v="2955"/>
    <n v="47.993908629441627"/>
    <x v="1"/>
    <s v="USD"/>
    <n v="1576303200"/>
    <n v="1576476000"/>
    <x v="0"/>
    <x v="1"/>
    <s v="games/mobile games"/>
    <x v="6"/>
    <x v="20"/>
  </r>
  <r>
    <n v="681"/>
    <x v="667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x v="0"/>
    <x v="0"/>
    <s v="theater/plays"/>
    <x v="3"/>
    <x v="3"/>
  </r>
  <r>
    <n v="682"/>
    <x v="668"/>
    <s v="Compatible 5thgeneration concept"/>
    <n v="5400"/>
    <n v="8109"/>
    <x v="1"/>
    <n v="1.5016666666666667"/>
    <n v="103"/>
    <n v="78.728155339805824"/>
    <x v="1"/>
    <s v="USD"/>
    <n v="1386741600"/>
    <n v="1387519200"/>
    <x v="0"/>
    <x v="0"/>
    <s v="theater/plays"/>
    <x v="3"/>
    <x v="3"/>
  </r>
  <r>
    <n v="683"/>
    <x v="669"/>
    <s v="Virtual systemic intranet"/>
    <n v="2300"/>
    <n v="8244"/>
    <x v="1"/>
    <n v="3.5843478260869563"/>
    <n v="147"/>
    <n v="56.081632653061227"/>
    <x v="1"/>
    <s v="USD"/>
    <n v="1537074000"/>
    <n v="1537246800"/>
    <x v="0"/>
    <x v="0"/>
    <s v="theater/plays"/>
    <x v="3"/>
    <x v="3"/>
  </r>
  <r>
    <n v="684"/>
    <x v="670"/>
    <s v="Optimized systemic algorithm"/>
    <n v="1400"/>
    <n v="7600"/>
    <x v="1"/>
    <n v="5.4285714285714288"/>
    <n v="110"/>
    <n v="69.090909090909093"/>
    <x v="0"/>
    <s v="CAD"/>
    <n v="1277787600"/>
    <n v="1279515600"/>
    <x v="0"/>
    <x v="0"/>
    <s v="publishing/nonfiction"/>
    <x v="5"/>
    <x v="9"/>
  </r>
  <r>
    <n v="685"/>
    <x v="671"/>
    <s v="Customizable homogeneous firmware"/>
    <n v="140000"/>
    <n v="94501"/>
    <x v="0"/>
    <n v="0.67500714285714281"/>
    <n v="926"/>
    <n v="102.05291576673866"/>
    <x v="0"/>
    <s v="CAD"/>
    <n v="1440306000"/>
    <n v="1442379600"/>
    <x v="0"/>
    <x v="0"/>
    <s v="theater/plays"/>
    <x v="3"/>
    <x v="3"/>
  </r>
  <r>
    <n v="686"/>
    <x v="672"/>
    <s v="Front-line cohesive extranet"/>
    <n v="7500"/>
    <n v="14381"/>
    <x v="1"/>
    <n v="1.9174666666666667"/>
    <n v="134"/>
    <n v="107.32089552238806"/>
    <x v="1"/>
    <s v="USD"/>
    <n v="1522126800"/>
    <n v="1523077200"/>
    <x v="0"/>
    <x v="0"/>
    <s v="technology/wearables"/>
    <x v="2"/>
    <x v="8"/>
  </r>
  <r>
    <n v="687"/>
    <x v="673"/>
    <s v="Distributed holistic neural-net"/>
    <n v="1500"/>
    <n v="13980"/>
    <x v="1"/>
    <n v="9.32"/>
    <n v="269"/>
    <n v="51.970260223048328"/>
    <x v="1"/>
    <s v="USD"/>
    <n v="1489298400"/>
    <n v="1489554000"/>
    <x v="0"/>
    <x v="0"/>
    <s v="theater/plays"/>
    <x v="3"/>
    <x v="3"/>
  </r>
  <r>
    <n v="688"/>
    <x v="674"/>
    <s v="Devolved client-server monitoring"/>
    <n v="2900"/>
    <n v="12449"/>
    <x v="1"/>
    <n v="4.2927586206896553"/>
    <n v="175"/>
    <n v="71.137142857142862"/>
    <x v="1"/>
    <s v="USD"/>
    <n v="1547100000"/>
    <n v="1548482400"/>
    <x v="0"/>
    <x v="1"/>
    <s v="film &amp; video/television"/>
    <x v="4"/>
    <x v="19"/>
  </r>
  <r>
    <n v="689"/>
    <x v="675"/>
    <s v="Seamless directional capacity"/>
    <n v="7300"/>
    <n v="7348"/>
    <x v="1"/>
    <n v="1.0065753424657535"/>
    <n v="69"/>
    <n v="106.49275362318841"/>
    <x v="1"/>
    <s v="USD"/>
    <n v="1383022800"/>
    <n v="1384063200"/>
    <x v="0"/>
    <x v="0"/>
    <s v="technology/web"/>
    <x v="2"/>
    <x v="2"/>
  </r>
  <r>
    <n v="690"/>
    <x v="676"/>
    <s v="Polarized actuating implementation"/>
    <n v="3600"/>
    <n v="8158"/>
    <x v="1"/>
    <n v="2.266111111111111"/>
    <n v="190"/>
    <n v="42.93684210526316"/>
    <x v="1"/>
    <s v="USD"/>
    <n v="1322373600"/>
    <n v="1322892000"/>
    <x v="0"/>
    <x v="1"/>
    <s v="film &amp; video/documentary"/>
    <x v="4"/>
    <x v="4"/>
  </r>
  <r>
    <n v="691"/>
    <x v="677"/>
    <s v="Front-line disintermediate hub"/>
    <n v="5000"/>
    <n v="7119"/>
    <x v="1"/>
    <n v="1.4238"/>
    <n v="237"/>
    <n v="30.037974683544302"/>
    <x v="1"/>
    <s v="USD"/>
    <n v="1349240400"/>
    <n v="1350709200"/>
    <x v="1"/>
    <x v="1"/>
    <s v="film &amp; video/documentary"/>
    <x v="4"/>
    <x v="4"/>
  </r>
  <r>
    <n v="692"/>
    <x v="678"/>
    <s v="Decentralized 4thgeneration challenge"/>
    <n v="6000"/>
    <n v="5438"/>
    <x v="0"/>
    <n v="0.90633333333333332"/>
    <n v="77"/>
    <n v="70.623376623376629"/>
    <x v="4"/>
    <s v="GBP"/>
    <n v="1562648400"/>
    <n v="1564203600"/>
    <x v="0"/>
    <x v="0"/>
    <s v="music/rock"/>
    <x v="1"/>
    <x v="1"/>
  </r>
  <r>
    <n v="693"/>
    <x v="679"/>
    <s v="Reverse-engineered composite hierarchy"/>
    <n v="180400"/>
    <n v="115396"/>
    <x v="0"/>
    <n v="0.63966740576496672"/>
    <n v="1748"/>
    <n v="66.016018306636155"/>
    <x v="1"/>
    <s v="USD"/>
    <n v="1508216400"/>
    <n v="1509685200"/>
    <x v="0"/>
    <x v="0"/>
    <s v="theater/plays"/>
    <x v="3"/>
    <x v="3"/>
  </r>
  <r>
    <n v="694"/>
    <x v="680"/>
    <s v="Programmable tangible ability"/>
    <n v="9100"/>
    <n v="7656"/>
    <x v="0"/>
    <n v="0.84131868131868137"/>
    <n v="79"/>
    <n v="96.911392405063296"/>
    <x v="1"/>
    <s v="USD"/>
    <n v="1511762400"/>
    <n v="1514959200"/>
    <x v="0"/>
    <x v="0"/>
    <s v="theater/plays"/>
    <x v="3"/>
    <x v="3"/>
  </r>
  <r>
    <n v="695"/>
    <x v="681"/>
    <s v="Configurable full-range emulation"/>
    <n v="9200"/>
    <n v="12322"/>
    <x v="1"/>
    <n v="1.3393478260869565"/>
    <n v="196"/>
    <n v="62.867346938775512"/>
    <x v="6"/>
    <s v="EUR"/>
    <n v="1447480800"/>
    <n v="1448863200"/>
    <x v="1"/>
    <x v="0"/>
    <s v="music/rock"/>
    <x v="1"/>
    <x v="1"/>
  </r>
  <r>
    <n v="696"/>
    <x v="682"/>
    <s v="Total real-time hardware"/>
    <n v="164100"/>
    <n v="96888"/>
    <x v="0"/>
    <n v="0.59042047531992692"/>
    <n v="889"/>
    <n v="108.98537682789652"/>
    <x v="1"/>
    <s v="USD"/>
    <n v="1429506000"/>
    <n v="1429592400"/>
    <x v="0"/>
    <x v="1"/>
    <s v="theater/plays"/>
    <x v="3"/>
    <x v="3"/>
  </r>
  <r>
    <n v="697"/>
    <x v="683"/>
    <s v="Profound system-worthy functionalities"/>
    <n v="128900"/>
    <n v="196960"/>
    <x v="1"/>
    <n v="1.5280062063615205"/>
    <n v="7295"/>
    <n v="26.999314599040439"/>
    <x v="1"/>
    <s v="USD"/>
    <n v="1522472400"/>
    <n v="1522645200"/>
    <x v="0"/>
    <x v="0"/>
    <s v="music/electric music"/>
    <x v="1"/>
    <x v="5"/>
  </r>
  <r>
    <n v="698"/>
    <x v="684"/>
    <s v="Cloned hybrid focus group"/>
    <n v="42100"/>
    <n v="188057"/>
    <x v="1"/>
    <n v="4.466912114014252"/>
    <n v="2893"/>
    <n v="65.004147943311438"/>
    <x v="0"/>
    <s v="CAD"/>
    <n v="1322114400"/>
    <n v="1323324000"/>
    <x v="0"/>
    <x v="0"/>
    <s v="technology/wearables"/>
    <x v="2"/>
    <x v="8"/>
  </r>
  <r>
    <n v="699"/>
    <x v="196"/>
    <s v="Ergonomic dedicated focus group"/>
    <n v="7400"/>
    <n v="6245"/>
    <x v="0"/>
    <n v="0.8439189189189189"/>
    <n v="56"/>
    <n v="111.51785714285714"/>
    <x v="1"/>
    <s v="USD"/>
    <n v="1561438800"/>
    <n v="1561525200"/>
    <x v="0"/>
    <x v="0"/>
    <s v="film &amp; video/drama"/>
    <x v="4"/>
    <x v="6"/>
  </r>
  <r>
    <n v="700"/>
    <x v="685"/>
    <s v="Realigned zero administration paradigm"/>
    <n v="100"/>
    <n v="3"/>
    <x v="0"/>
    <n v="0.03"/>
    <n v="1"/>
    <n v="3"/>
    <x v="1"/>
    <s v="USD"/>
    <n v="1264399200"/>
    <n v="1265695200"/>
    <x v="0"/>
    <x v="0"/>
    <s v="technology/wearables"/>
    <x v="2"/>
    <x v="8"/>
  </r>
  <r>
    <n v="701"/>
    <x v="686"/>
    <s v="Open-source multi-tasking methodology"/>
    <n v="52000"/>
    <n v="91014"/>
    <x v="1"/>
    <n v="1.7502692307692307"/>
    <n v="820"/>
    <n v="110.99268292682927"/>
    <x v="1"/>
    <s v="USD"/>
    <n v="1301202000"/>
    <n v="1301806800"/>
    <x v="1"/>
    <x v="0"/>
    <s v="theater/plays"/>
    <x v="3"/>
    <x v="3"/>
  </r>
  <r>
    <n v="702"/>
    <x v="687"/>
    <s v="Object-based attitude-oriented analyzer"/>
    <n v="8700"/>
    <n v="4710"/>
    <x v="0"/>
    <n v="0.54137931034482756"/>
    <n v="83"/>
    <n v="56.746987951807228"/>
    <x v="1"/>
    <s v="USD"/>
    <n v="1374469200"/>
    <n v="1374901200"/>
    <x v="0"/>
    <x v="0"/>
    <s v="technology/wearables"/>
    <x v="2"/>
    <x v="8"/>
  </r>
  <r>
    <n v="703"/>
    <x v="688"/>
    <s v="Cross-platform tertiary hub"/>
    <n v="63400"/>
    <n v="197728"/>
    <x v="1"/>
    <n v="3.1187381703470032"/>
    <n v="2038"/>
    <n v="97.020608439646708"/>
    <x v="1"/>
    <s v="USD"/>
    <n v="1334984400"/>
    <n v="1336453200"/>
    <x v="1"/>
    <x v="1"/>
    <s v="publishing/translations"/>
    <x v="5"/>
    <x v="18"/>
  </r>
  <r>
    <n v="704"/>
    <x v="689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x v="0"/>
    <x v="0"/>
    <s v="film &amp; video/animation"/>
    <x v="4"/>
    <x v="10"/>
  </r>
  <r>
    <n v="705"/>
    <x v="690"/>
    <s v="Centralized tangible success"/>
    <n v="169700"/>
    <n v="168048"/>
    <x v="0"/>
    <n v="0.99026517383618151"/>
    <n v="2025"/>
    <n v="82.986666666666665"/>
    <x v="4"/>
    <s v="GBP"/>
    <n v="1386741600"/>
    <n v="1387087200"/>
    <x v="0"/>
    <x v="0"/>
    <s v="publishing/nonfiction"/>
    <x v="5"/>
    <x v="9"/>
  </r>
  <r>
    <n v="706"/>
    <x v="691"/>
    <s v="Customer-focused multimedia methodology"/>
    <n v="108400"/>
    <n v="138586"/>
    <x v="1"/>
    <n v="1.278468634686347"/>
    <n v="1345"/>
    <n v="103.03791821561339"/>
    <x v="2"/>
    <s v="AUD"/>
    <n v="1546754400"/>
    <n v="1547445600"/>
    <x v="0"/>
    <x v="1"/>
    <s v="technology/web"/>
    <x v="2"/>
    <x v="2"/>
  </r>
  <r>
    <n v="707"/>
    <x v="692"/>
    <s v="Visionary maximized Local Area Network"/>
    <n v="7300"/>
    <n v="11579"/>
    <x v="1"/>
    <n v="1.5861643835616439"/>
    <n v="168"/>
    <n v="68.922619047619051"/>
    <x v="1"/>
    <s v="USD"/>
    <n v="1544248800"/>
    <n v="1547359200"/>
    <x v="0"/>
    <x v="0"/>
    <s v="film &amp; video/drama"/>
    <x v="4"/>
    <x v="6"/>
  </r>
  <r>
    <n v="708"/>
    <x v="693"/>
    <s v="Secured bifurcated intranet"/>
    <n v="1700"/>
    <n v="12020"/>
    <x v="1"/>
    <n v="7.0705882352941174"/>
    <n v="137"/>
    <n v="87.737226277372258"/>
    <x v="5"/>
    <s v="CHF"/>
    <n v="1495429200"/>
    <n v="1496293200"/>
    <x v="0"/>
    <x v="0"/>
    <s v="theater/plays"/>
    <x v="3"/>
    <x v="3"/>
  </r>
  <r>
    <n v="709"/>
    <x v="694"/>
    <s v="Grass-roots 4thgeneration product"/>
    <n v="9800"/>
    <n v="13954"/>
    <x v="1"/>
    <n v="1.4238775510204082"/>
    <n v="186"/>
    <n v="75.021505376344081"/>
    <x v="6"/>
    <s v="EUR"/>
    <n v="1334811600"/>
    <n v="1335416400"/>
    <x v="0"/>
    <x v="0"/>
    <s v="theater/plays"/>
    <x v="3"/>
    <x v="3"/>
  </r>
  <r>
    <n v="710"/>
    <x v="695"/>
    <s v="Reduced next generation info-mediaries"/>
    <n v="4300"/>
    <n v="6358"/>
    <x v="1"/>
    <n v="1.4786046511627906"/>
    <n v="125"/>
    <n v="50.863999999999997"/>
    <x v="1"/>
    <s v="USD"/>
    <n v="1531544400"/>
    <n v="1532149200"/>
    <x v="0"/>
    <x v="1"/>
    <s v="theater/plays"/>
    <x v="3"/>
    <x v="3"/>
  </r>
  <r>
    <n v="711"/>
    <x v="696"/>
    <s v="Customizable full-range artificial intelligence"/>
    <n v="6200"/>
    <n v="1260"/>
    <x v="0"/>
    <n v="0.20322580645161289"/>
    <n v="14"/>
    <n v="90"/>
    <x v="6"/>
    <s v="EUR"/>
    <n v="1453615200"/>
    <n v="1453788000"/>
    <x v="1"/>
    <x v="1"/>
    <s v="theater/plays"/>
    <x v="3"/>
    <x v="3"/>
  </r>
  <r>
    <n v="712"/>
    <x v="697"/>
    <s v="Programmable leadingedge contingency"/>
    <n v="800"/>
    <n v="14725"/>
    <x v="1"/>
    <n v="18.40625"/>
    <n v="202"/>
    <n v="72.896039603960389"/>
    <x v="1"/>
    <s v="USD"/>
    <n v="1467954000"/>
    <n v="1471496400"/>
    <x v="0"/>
    <x v="0"/>
    <s v="theater/plays"/>
    <x v="3"/>
    <x v="3"/>
  </r>
  <r>
    <n v="713"/>
    <x v="698"/>
    <s v="Multi-layered global groupware"/>
    <n v="6900"/>
    <n v="11174"/>
    <x v="1"/>
    <n v="1.6194202898550725"/>
    <n v="103"/>
    <n v="108.48543689320388"/>
    <x v="1"/>
    <s v="USD"/>
    <n v="1471842000"/>
    <n v="1472878800"/>
    <x v="0"/>
    <x v="0"/>
    <s v="publishing/radio &amp; podcasts"/>
    <x v="5"/>
    <x v="15"/>
  </r>
  <r>
    <n v="714"/>
    <x v="699"/>
    <s v="Switchable methodical superstructure"/>
    <n v="38500"/>
    <n v="182036"/>
    <x v="1"/>
    <n v="4.7282077922077921"/>
    <n v="1785"/>
    <n v="101.98095238095237"/>
    <x v="1"/>
    <s v="USD"/>
    <n v="1408424400"/>
    <n v="1408510800"/>
    <x v="0"/>
    <x v="0"/>
    <s v="music/rock"/>
    <x v="1"/>
    <x v="1"/>
  </r>
  <r>
    <n v="715"/>
    <x v="700"/>
    <s v="Expanded even-keeled portal"/>
    <n v="118000"/>
    <n v="28870"/>
    <x v="0"/>
    <n v="0.24466101694915254"/>
    <n v="656"/>
    <n v="44.009146341463413"/>
    <x v="1"/>
    <s v="USD"/>
    <n v="1281157200"/>
    <n v="1281589200"/>
    <x v="0"/>
    <x v="0"/>
    <s v="games/mobile games"/>
    <x v="6"/>
    <x v="20"/>
  </r>
  <r>
    <n v="716"/>
    <x v="701"/>
    <s v="Advanced modular moderator"/>
    <n v="2000"/>
    <n v="10353"/>
    <x v="1"/>
    <n v="5.1764999999999999"/>
    <n v="157"/>
    <n v="65.942675159235662"/>
    <x v="1"/>
    <s v="USD"/>
    <n v="1373432400"/>
    <n v="1375851600"/>
    <x v="0"/>
    <x v="1"/>
    <s v="theater/plays"/>
    <x v="3"/>
    <x v="3"/>
  </r>
  <r>
    <n v="717"/>
    <x v="702"/>
    <s v="Reverse-engineered well-modulated ability"/>
    <n v="5600"/>
    <n v="13868"/>
    <x v="1"/>
    <n v="2.4764285714285714"/>
    <n v="555"/>
    <n v="24.987387387387386"/>
    <x v="1"/>
    <s v="USD"/>
    <n v="1313989200"/>
    <n v="1315803600"/>
    <x v="0"/>
    <x v="0"/>
    <s v="film &amp; video/documentary"/>
    <x v="4"/>
    <x v="4"/>
  </r>
  <r>
    <n v="718"/>
    <x v="703"/>
    <s v="Expanded optimal pricing structure"/>
    <n v="8300"/>
    <n v="8317"/>
    <x v="1"/>
    <n v="1.0020481927710843"/>
    <n v="297"/>
    <n v="28.003367003367003"/>
    <x v="1"/>
    <s v="USD"/>
    <n v="1371445200"/>
    <n v="1373691600"/>
    <x v="0"/>
    <x v="0"/>
    <s v="technology/wearables"/>
    <x v="2"/>
    <x v="8"/>
  </r>
  <r>
    <n v="719"/>
    <x v="704"/>
    <s v="Down-sized uniform ability"/>
    <n v="6900"/>
    <n v="10557"/>
    <x v="1"/>
    <n v="1.53"/>
    <n v="123"/>
    <n v="85.829268292682926"/>
    <x v="1"/>
    <s v="USD"/>
    <n v="1338267600"/>
    <n v="1339218000"/>
    <x v="0"/>
    <x v="0"/>
    <s v="publishing/fiction"/>
    <x v="5"/>
    <x v="13"/>
  </r>
  <r>
    <n v="720"/>
    <x v="705"/>
    <s v="Multi-layered upward-trending conglomeration"/>
    <n v="8700"/>
    <n v="3227"/>
    <x v="3"/>
    <n v="0.37091954022988505"/>
    <n v="38"/>
    <n v="84.921052631578945"/>
    <x v="3"/>
    <s v="DKK"/>
    <n v="1519192800"/>
    <n v="1520402400"/>
    <x v="0"/>
    <x v="1"/>
    <s v="theater/plays"/>
    <x v="3"/>
    <x v="3"/>
  </r>
  <r>
    <n v="721"/>
    <x v="706"/>
    <s v="Open-architected systematic intranet"/>
    <n v="123600"/>
    <n v="5429"/>
    <x v="3"/>
    <n v="4.3923948220064728E-2"/>
    <n v="60"/>
    <n v="90.483333333333334"/>
    <x v="1"/>
    <s v="USD"/>
    <n v="1522818000"/>
    <n v="1523336400"/>
    <x v="0"/>
    <x v="0"/>
    <s v="music/rock"/>
    <x v="1"/>
    <x v="1"/>
  </r>
  <r>
    <n v="722"/>
    <x v="707"/>
    <s v="Proactive 24hour frame"/>
    <n v="48500"/>
    <n v="75906"/>
    <x v="1"/>
    <n v="1.5650721649484536"/>
    <n v="3036"/>
    <n v="25.00197628458498"/>
    <x v="1"/>
    <s v="USD"/>
    <n v="1509948000"/>
    <n v="1512280800"/>
    <x v="0"/>
    <x v="0"/>
    <s v="film &amp; video/documentary"/>
    <x v="4"/>
    <x v="4"/>
  </r>
  <r>
    <n v="723"/>
    <x v="708"/>
    <s v="Exclusive fresh-thinking model"/>
    <n v="4900"/>
    <n v="13250"/>
    <x v="1"/>
    <n v="2.704081632653061"/>
    <n v="144"/>
    <n v="92.013888888888886"/>
    <x v="2"/>
    <s v="AUD"/>
    <n v="1456898400"/>
    <n v="1458709200"/>
    <x v="0"/>
    <x v="0"/>
    <s v="theater/plays"/>
    <x v="3"/>
    <x v="3"/>
  </r>
  <r>
    <n v="724"/>
    <x v="709"/>
    <s v="Business-focused encompassing intranet"/>
    <n v="8400"/>
    <n v="11261"/>
    <x v="1"/>
    <n v="1.3405952380952382"/>
    <n v="121"/>
    <n v="93.066115702479337"/>
    <x v="4"/>
    <s v="GBP"/>
    <n v="1413954000"/>
    <n v="1414126800"/>
    <x v="0"/>
    <x v="1"/>
    <s v="theater/plays"/>
    <x v="3"/>
    <x v="3"/>
  </r>
  <r>
    <n v="725"/>
    <x v="710"/>
    <s v="Optional 6thgeneration access"/>
    <n v="193200"/>
    <n v="97369"/>
    <x v="0"/>
    <n v="0.50398033126293995"/>
    <n v="1596"/>
    <n v="61.008145363408524"/>
    <x v="1"/>
    <s v="USD"/>
    <n v="1416031200"/>
    <n v="1416204000"/>
    <x v="0"/>
    <x v="0"/>
    <s v="games/mobile games"/>
    <x v="6"/>
    <x v="20"/>
  </r>
  <r>
    <n v="726"/>
    <x v="711"/>
    <s v="Realigned web-enabled functionalities"/>
    <n v="54300"/>
    <n v="48227"/>
    <x v="3"/>
    <n v="0.88815837937384901"/>
    <n v="524"/>
    <n v="92.036259541984734"/>
    <x v="1"/>
    <s v="USD"/>
    <n v="1287982800"/>
    <n v="1288501200"/>
    <x v="0"/>
    <x v="1"/>
    <s v="theater/plays"/>
    <x v="3"/>
    <x v="3"/>
  </r>
  <r>
    <n v="727"/>
    <x v="712"/>
    <s v="Enterprise-wide multimedia software"/>
    <n v="8900"/>
    <n v="14685"/>
    <x v="1"/>
    <n v="1.65"/>
    <n v="181"/>
    <n v="81.132596685082873"/>
    <x v="1"/>
    <s v="USD"/>
    <n v="1547964000"/>
    <n v="1552971600"/>
    <x v="0"/>
    <x v="0"/>
    <s v="technology/web"/>
    <x v="2"/>
    <x v="2"/>
  </r>
  <r>
    <n v="728"/>
    <x v="713"/>
    <s v="Versatile mission-critical knowledgebase"/>
    <n v="4200"/>
    <n v="735"/>
    <x v="0"/>
    <n v="0.17499999999999999"/>
    <n v="10"/>
    <n v="73.5"/>
    <x v="1"/>
    <s v="USD"/>
    <n v="1464152400"/>
    <n v="1465102800"/>
    <x v="0"/>
    <x v="0"/>
    <s v="theater/plays"/>
    <x v="3"/>
    <x v="3"/>
  </r>
  <r>
    <n v="729"/>
    <x v="714"/>
    <s v="Multi-lateral object-oriented open system"/>
    <n v="5600"/>
    <n v="10397"/>
    <x v="1"/>
    <n v="1.8566071428571429"/>
    <n v="122"/>
    <n v="85.221311475409834"/>
    <x v="1"/>
    <s v="USD"/>
    <n v="1359957600"/>
    <n v="1360130400"/>
    <x v="0"/>
    <x v="0"/>
    <s v="film &amp; video/drama"/>
    <x v="4"/>
    <x v="6"/>
  </r>
  <r>
    <n v="730"/>
    <x v="715"/>
    <s v="Visionary system-worthy attitude"/>
    <n v="28800"/>
    <n v="118847"/>
    <x v="1"/>
    <n v="4.1266319444444441"/>
    <n v="1071"/>
    <n v="110.96825396825396"/>
    <x v="0"/>
    <s v="CAD"/>
    <n v="1432357200"/>
    <n v="1432875600"/>
    <x v="0"/>
    <x v="0"/>
    <s v="technology/wearables"/>
    <x v="2"/>
    <x v="8"/>
  </r>
  <r>
    <n v="731"/>
    <x v="716"/>
    <s v="Synergized content-based hierarchy"/>
    <n v="8000"/>
    <n v="7220"/>
    <x v="3"/>
    <n v="0.90249999999999997"/>
    <n v="219"/>
    <n v="32.968036529680369"/>
    <x v="1"/>
    <s v="USD"/>
    <n v="1500786000"/>
    <n v="1500872400"/>
    <x v="0"/>
    <x v="0"/>
    <s v="technology/web"/>
    <x v="2"/>
    <x v="2"/>
  </r>
  <r>
    <n v="732"/>
    <x v="717"/>
    <s v="Business-focused 24hour access"/>
    <n v="117000"/>
    <n v="107622"/>
    <x v="0"/>
    <n v="0.91984615384615387"/>
    <n v="1121"/>
    <n v="96.005352363960753"/>
    <x v="1"/>
    <s v="USD"/>
    <n v="1490158800"/>
    <n v="1492146000"/>
    <x v="0"/>
    <x v="1"/>
    <s v="music/rock"/>
    <x v="1"/>
    <x v="1"/>
  </r>
  <r>
    <n v="733"/>
    <x v="718"/>
    <s v="Automated hybrid orchestration"/>
    <n v="15800"/>
    <n v="83267"/>
    <x v="1"/>
    <n v="5.2700632911392402"/>
    <n v="980"/>
    <n v="84.96632653061225"/>
    <x v="1"/>
    <s v="USD"/>
    <n v="1406178000"/>
    <n v="1407301200"/>
    <x v="0"/>
    <x v="0"/>
    <s v="music/metal"/>
    <x v="1"/>
    <x v="16"/>
  </r>
  <r>
    <n v="734"/>
    <x v="719"/>
    <s v="Exclusive 5thgeneration leverage"/>
    <n v="4200"/>
    <n v="13404"/>
    <x v="1"/>
    <n v="3.1914285714285713"/>
    <n v="536"/>
    <n v="25.007462686567163"/>
    <x v="1"/>
    <s v="USD"/>
    <n v="1485583200"/>
    <n v="1486620000"/>
    <x v="0"/>
    <x v="1"/>
    <s v="theater/plays"/>
    <x v="3"/>
    <x v="3"/>
  </r>
  <r>
    <n v="735"/>
    <x v="720"/>
    <s v="Grass-roots zero administration alliance"/>
    <n v="37100"/>
    <n v="131404"/>
    <x v="1"/>
    <n v="3.5418867924528303"/>
    <n v="1991"/>
    <n v="65.998995479658461"/>
    <x v="1"/>
    <s v="USD"/>
    <n v="1459314000"/>
    <n v="1459918800"/>
    <x v="0"/>
    <x v="0"/>
    <s v="photography/photography books"/>
    <x v="7"/>
    <x v="14"/>
  </r>
  <r>
    <n v="736"/>
    <x v="721"/>
    <s v="Proactive heuristic orchestration"/>
    <n v="7700"/>
    <n v="2533"/>
    <x v="3"/>
    <n v="0.32896103896103895"/>
    <n v="29"/>
    <n v="87.34482758620689"/>
    <x v="1"/>
    <s v="USD"/>
    <n v="1424412000"/>
    <n v="1424757600"/>
    <x v="0"/>
    <x v="0"/>
    <s v="publishing/nonfiction"/>
    <x v="5"/>
    <x v="9"/>
  </r>
  <r>
    <n v="737"/>
    <x v="722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x v="0"/>
    <x v="0"/>
    <s v="music/indie rock"/>
    <x v="1"/>
    <x v="7"/>
  </r>
  <r>
    <n v="738"/>
    <x v="486"/>
    <s v="Extended zero administration software"/>
    <n v="74700"/>
    <n v="1557"/>
    <x v="0"/>
    <n v="2.0843373493975904E-2"/>
    <n v="15"/>
    <n v="103.8"/>
    <x v="1"/>
    <s v="USD"/>
    <n v="1416117600"/>
    <n v="1418018400"/>
    <x v="0"/>
    <x v="1"/>
    <s v="theater/plays"/>
    <x v="3"/>
    <x v="3"/>
  </r>
  <r>
    <n v="739"/>
    <x v="723"/>
    <s v="Multi-tiered discrete support"/>
    <n v="10000"/>
    <n v="6100"/>
    <x v="0"/>
    <n v="0.61"/>
    <n v="191"/>
    <n v="31.937172774869111"/>
    <x v="1"/>
    <s v="USD"/>
    <n v="1340946000"/>
    <n v="1341032400"/>
    <x v="0"/>
    <x v="0"/>
    <s v="music/indie rock"/>
    <x v="1"/>
    <x v="7"/>
  </r>
  <r>
    <n v="740"/>
    <x v="724"/>
    <s v="Phased system-worthy conglomeration"/>
    <n v="5300"/>
    <n v="1592"/>
    <x v="0"/>
    <n v="0.30037735849056602"/>
    <n v="16"/>
    <n v="99.5"/>
    <x v="1"/>
    <s v="USD"/>
    <n v="1486101600"/>
    <n v="1486360800"/>
    <x v="0"/>
    <x v="0"/>
    <s v="theater/plays"/>
    <x v="3"/>
    <x v="3"/>
  </r>
  <r>
    <n v="741"/>
    <x v="287"/>
    <s v="Balanced mobile alliance"/>
    <n v="1200"/>
    <n v="14150"/>
    <x v="1"/>
    <n v="11.791666666666666"/>
    <n v="130"/>
    <n v="108.84615384615384"/>
    <x v="1"/>
    <s v="USD"/>
    <n v="1274590800"/>
    <n v="1274677200"/>
    <x v="0"/>
    <x v="0"/>
    <s v="theater/plays"/>
    <x v="3"/>
    <x v="3"/>
  </r>
  <r>
    <n v="742"/>
    <x v="725"/>
    <s v="Reactive solution-oriented groupware"/>
    <n v="1200"/>
    <n v="13513"/>
    <x v="1"/>
    <n v="11.260833333333334"/>
    <n v="122"/>
    <n v="110.76229508196721"/>
    <x v="1"/>
    <s v="USD"/>
    <n v="1263880800"/>
    <n v="1267509600"/>
    <x v="0"/>
    <x v="0"/>
    <s v="music/electric music"/>
    <x v="1"/>
    <x v="5"/>
  </r>
  <r>
    <n v="743"/>
    <x v="726"/>
    <s v="Exclusive bandwidth-monitored orchestration"/>
    <n v="3900"/>
    <n v="504"/>
    <x v="0"/>
    <n v="0.12923076923076923"/>
    <n v="17"/>
    <n v="29.647058823529413"/>
    <x v="1"/>
    <s v="USD"/>
    <n v="1445403600"/>
    <n v="1445922000"/>
    <x v="0"/>
    <x v="1"/>
    <s v="theater/plays"/>
    <x v="3"/>
    <x v="3"/>
  </r>
  <r>
    <n v="744"/>
    <x v="727"/>
    <s v="Intuitive exuding initiative"/>
    <n v="2000"/>
    <n v="14240"/>
    <x v="1"/>
    <n v="7.12"/>
    <n v="140"/>
    <n v="101.71428571428571"/>
    <x v="1"/>
    <s v="USD"/>
    <n v="1533877200"/>
    <n v="1534050000"/>
    <x v="0"/>
    <x v="1"/>
    <s v="theater/plays"/>
    <x v="3"/>
    <x v="3"/>
  </r>
  <r>
    <n v="745"/>
    <x v="728"/>
    <s v="Streamlined needs-based knowledge user"/>
    <n v="6900"/>
    <n v="2091"/>
    <x v="0"/>
    <n v="0.30304347826086958"/>
    <n v="34"/>
    <n v="61.5"/>
    <x v="1"/>
    <s v="USD"/>
    <n v="1275195600"/>
    <n v="1277528400"/>
    <x v="0"/>
    <x v="0"/>
    <s v="technology/wearables"/>
    <x v="2"/>
    <x v="8"/>
  </r>
  <r>
    <n v="746"/>
    <x v="729"/>
    <s v="Automated system-worthy structure"/>
    <n v="55800"/>
    <n v="118580"/>
    <x v="1"/>
    <n v="2.1250896057347672"/>
    <n v="3388"/>
    <n v="35"/>
    <x v="1"/>
    <s v="USD"/>
    <n v="1318136400"/>
    <n v="1318568400"/>
    <x v="0"/>
    <x v="0"/>
    <s v="technology/web"/>
    <x v="2"/>
    <x v="2"/>
  </r>
  <r>
    <n v="747"/>
    <x v="730"/>
    <s v="Secured clear-thinking intranet"/>
    <n v="4900"/>
    <n v="11214"/>
    <x v="1"/>
    <n v="2.2885714285714287"/>
    <n v="280"/>
    <n v="40.049999999999997"/>
    <x v="1"/>
    <s v="USD"/>
    <n v="1283403600"/>
    <n v="1284354000"/>
    <x v="0"/>
    <x v="0"/>
    <s v="theater/plays"/>
    <x v="3"/>
    <x v="3"/>
  </r>
  <r>
    <n v="748"/>
    <x v="731"/>
    <s v="Cloned actuating architecture"/>
    <n v="194900"/>
    <n v="68137"/>
    <x v="3"/>
    <n v="0.34959979476654696"/>
    <n v="614"/>
    <n v="110.97231270358306"/>
    <x v="1"/>
    <s v="USD"/>
    <n v="1267423200"/>
    <n v="1269579600"/>
    <x v="0"/>
    <x v="1"/>
    <s v="film &amp; video/animation"/>
    <x v="4"/>
    <x v="10"/>
  </r>
  <r>
    <n v="749"/>
    <x v="732"/>
    <s v="Down-sized needs-based task-force"/>
    <n v="8600"/>
    <n v="13527"/>
    <x v="1"/>
    <n v="1.5729069767441861"/>
    <n v="366"/>
    <n v="36.959016393442624"/>
    <x v="6"/>
    <s v="EUR"/>
    <n v="1412744400"/>
    <n v="1413781200"/>
    <x v="0"/>
    <x v="1"/>
    <s v="technology/wearables"/>
    <x v="2"/>
    <x v="8"/>
  </r>
  <r>
    <n v="750"/>
    <x v="733"/>
    <s v="Extended responsive Internet solution"/>
    <n v="100"/>
    <n v="1"/>
    <x v="0"/>
    <n v="0.01"/>
    <n v="1"/>
    <n v="1"/>
    <x v="4"/>
    <s v="GBP"/>
    <n v="1277960400"/>
    <n v="1280120400"/>
    <x v="0"/>
    <x v="0"/>
    <s v="music/electric music"/>
    <x v="1"/>
    <x v="5"/>
  </r>
  <r>
    <n v="751"/>
    <x v="734"/>
    <s v="Universal value-added moderator"/>
    <n v="3600"/>
    <n v="8363"/>
    <x v="1"/>
    <n v="2.3230555555555554"/>
    <n v="270"/>
    <n v="30.974074074074075"/>
    <x v="1"/>
    <s v="USD"/>
    <n v="1458190800"/>
    <n v="1459486800"/>
    <x v="1"/>
    <x v="1"/>
    <s v="publishing/nonfiction"/>
    <x v="5"/>
    <x v="9"/>
  </r>
  <r>
    <n v="752"/>
    <x v="735"/>
    <s v="Sharable motivating emulation"/>
    <n v="5800"/>
    <n v="5362"/>
    <x v="3"/>
    <n v="0.92448275862068963"/>
    <n v="114"/>
    <n v="47.035087719298247"/>
    <x v="1"/>
    <s v="USD"/>
    <n v="1280984400"/>
    <n v="1282539600"/>
    <x v="0"/>
    <x v="1"/>
    <s v="theater/plays"/>
    <x v="3"/>
    <x v="3"/>
  </r>
  <r>
    <n v="753"/>
    <x v="736"/>
    <s v="Networked web-enabled product"/>
    <n v="4700"/>
    <n v="12065"/>
    <x v="1"/>
    <n v="2.5670212765957445"/>
    <n v="137"/>
    <n v="88.065693430656935"/>
    <x v="1"/>
    <s v="USD"/>
    <n v="1274590800"/>
    <n v="1275886800"/>
    <x v="0"/>
    <x v="0"/>
    <s v="photography/photography books"/>
    <x v="7"/>
    <x v="14"/>
  </r>
  <r>
    <n v="754"/>
    <x v="737"/>
    <s v="Advanced dedicated encoding"/>
    <n v="70400"/>
    <n v="118603"/>
    <x v="1"/>
    <n v="1.6847017045454546"/>
    <n v="3205"/>
    <n v="37.005616224648989"/>
    <x v="1"/>
    <s v="USD"/>
    <n v="1351400400"/>
    <n v="1355983200"/>
    <x v="0"/>
    <x v="0"/>
    <s v="theater/plays"/>
    <x v="3"/>
    <x v="3"/>
  </r>
  <r>
    <n v="755"/>
    <x v="738"/>
    <s v="Stand-alone multi-state project"/>
    <n v="4500"/>
    <n v="7496"/>
    <x v="1"/>
    <n v="1.6657777777777778"/>
    <n v="288"/>
    <n v="26.027777777777779"/>
    <x v="3"/>
    <s v="DKK"/>
    <n v="1514354400"/>
    <n v="1515391200"/>
    <x v="0"/>
    <x v="1"/>
    <s v="theater/plays"/>
    <x v="3"/>
    <x v="3"/>
  </r>
  <r>
    <n v="756"/>
    <x v="739"/>
    <s v="Customizable bi-directional monitoring"/>
    <n v="1300"/>
    <n v="10037"/>
    <x v="1"/>
    <n v="7.7207692307692311"/>
    <n v="148"/>
    <n v="67.817567567567565"/>
    <x v="1"/>
    <s v="USD"/>
    <n v="1421733600"/>
    <n v="1422252000"/>
    <x v="0"/>
    <x v="0"/>
    <s v="theater/plays"/>
    <x v="3"/>
    <x v="3"/>
  </r>
  <r>
    <n v="757"/>
    <x v="740"/>
    <s v="Profit-focused motivating function"/>
    <n v="1400"/>
    <n v="5696"/>
    <x v="1"/>
    <n v="4.0685714285714285"/>
    <n v="114"/>
    <n v="49.964912280701753"/>
    <x v="1"/>
    <s v="USD"/>
    <n v="1305176400"/>
    <n v="1305522000"/>
    <x v="0"/>
    <x v="0"/>
    <s v="film &amp; video/drama"/>
    <x v="4"/>
    <x v="6"/>
  </r>
  <r>
    <n v="758"/>
    <x v="741"/>
    <s v="Proactive systemic firmware"/>
    <n v="29600"/>
    <n v="167005"/>
    <x v="1"/>
    <n v="5.6420608108108112"/>
    <n v="1518"/>
    <n v="110.01646903820817"/>
    <x v="0"/>
    <s v="CAD"/>
    <n v="1414126800"/>
    <n v="1414904400"/>
    <x v="0"/>
    <x v="0"/>
    <s v="music/rock"/>
    <x v="1"/>
    <x v="1"/>
  </r>
  <r>
    <n v="759"/>
    <x v="742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x v="0"/>
    <x v="0"/>
    <s v="music/electric music"/>
    <x v="1"/>
    <x v="5"/>
  </r>
  <r>
    <n v="760"/>
    <x v="743"/>
    <s v="Virtual heuristic hub"/>
    <n v="48300"/>
    <n v="16592"/>
    <x v="0"/>
    <n v="0.34351966873706002"/>
    <n v="210"/>
    <n v="79.009523809523813"/>
    <x v="6"/>
    <s v="EUR"/>
    <n v="1564635600"/>
    <n v="1567141200"/>
    <x v="0"/>
    <x v="1"/>
    <s v="games/video games"/>
    <x v="6"/>
    <x v="11"/>
  </r>
  <r>
    <n v="761"/>
    <x v="744"/>
    <s v="Customizable leadingedge model"/>
    <n v="2200"/>
    <n v="14420"/>
    <x v="1"/>
    <n v="6.5545454545454547"/>
    <n v="166"/>
    <n v="86.867469879518069"/>
    <x v="1"/>
    <s v="USD"/>
    <n v="1500699600"/>
    <n v="1501131600"/>
    <x v="0"/>
    <x v="0"/>
    <s v="music/rock"/>
    <x v="1"/>
    <x v="1"/>
  </r>
  <r>
    <n v="762"/>
    <x v="307"/>
    <s v="Upgradable uniform service-desk"/>
    <n v="3500"/>
    <n v="6204"/>
    <x v="1"/>
    <n v="1.7725714285714285"/>
    <n v="100"/>
    <n v="62.04"/>
    <x v="2"/>
    <s v="AUD"/>
    <n v="1354082400"/>
    <n v="1355032800"/>
    <x v="0"/>
    <x v="0"/>
    <s v="music/jazz"/>
    <x v="1"/>
    <x v="17"/>
  </r>
  <r>
    <n v="763"/>
    <x v="745"/>
    <s v="Inverse client-driven product"/>
    <n v="5600"/>
    <n v="6338"/>
    <x v="1"/>
    <n v="1.1317857142857144"/>
    <n v="235"/>
    <n v="26.970212765957445"/>
    <x v="1"/>
    <s v="USD"/>
    <n v="1336453200"/>
    <n v="1339477200"/>
    <x v="0"/>
    <x v="1"/>
    <s v="theater/plays"/>
    <x v="3"/>
    <x v="3"/>
  </r>
  <r>
    <n v="764"/>
    <x v="746"/>
    <s v="Managed bandwidth-monitored system engine"/>
    <n v="1100"/>
    <n v="8010"/>
    <x v="1"/>
    <n v="7.2818181818181822"/>
    <n v="148"/>
    <n v="54.121621621621621"/>
    <x v="1"/>
    <s v="USD"/>
    <n v="1305262800"/>
    <n v="1305954000"/>
    <x v="0"/>
    <x v="0"/>
    <s v="music/rock"/>
    <x v="1"/>
    <x v="1"/>
  </r>
  <r>
    <n v="765"/>
    <x v="747"/>
    <s v="Advanced transitional help-desk"/>
    <n v="3900"/>
    <n v="8125"/>
    <x v="1"/>
    <n v="2.0833333333333335"/>
    <n v="198"/>
    <n v="41.035353535353536"/>
    <x v="1"/>
    <s v="USD"/>
    <n v="1492232400"/>
    <n v="1494392400"/>
    <x v="1"/>
    <x v="1"/>
    <s v="music/indie rock"/>
    <x v="1"/>
    <x v="7"/>
  </r>
  <r>
    <n v="766"/>
    <x v="748"/>
    <s v="De-engineered disintermediate encryption"/>
    <n v="43800"/>
    <n v="13653"/>
    <x v="0"/>
    <n v="0.31171232876712329"/>
    <n v="248"/>
    <n v="55.052419354838712"/>
    <x v="2"/>
    <s v="AUD"/>
    <n v="1537333200"/>
    <n v="1537419600"/>
    <x v="0"/>
    <x v="0"/>
    <s v="film &amp; video/science fiction"/>
    <x v="4"/>
    <x v="22"/>
  </r>
  <r>
    <n v="767"/>
    <x v="749"/>
    <s v="Upgradable attitude-oriented project"/>
    <n v="97200"/>
    <n v="55372"/>
    <x v="0"/>
    <n v="0.56967078189300413"/>
    <n v="513"/>
    <n v="107.93762183235867"/>
    <x v="1"/>
    <s v="USD"/>
    <n v="1444107600"/>
    <n v="1447999200"/>
    <x v="0"/>
    <x v="0"/>
    <s v="publishing/translations"/>
    <x v="5"/>
    <x v="18"/>
  </r>
  <r>
    <n v="768"/>
    <x v="750"/>
    <s v="Fundamental zero tolerance alliance"/>
    <n v="4800"/>
    <n v="11088"/>
    <x v="1"/>
    <n v="2.31"/>
    <n v="150"/>
    <n v="73.92"/>
    <x v="1"/>
    <s v="USD"/>
    <n v="1386741600"/>
    <n v="1388037600"/>
    <x v="0"/>
    <x v="0"/>
    <s v="theater/plays"/>
    <x v="3"/>
    <x v="3"/>
  </r>
  <r>
    <n v="769"/>
    <x v="751"/>
    <s v="Devolved 24hour forecast"/>
    <n v="125600"/>
    <n v="109106"/>
    <x v="0"/>
    <n v="0.86867834394904464"/>
    <n v="3410"/>
    <n v="31.995894428152493"/>
    <x v="1"/>
    <s v="USD"/>
    <n v="1376542800"/>
    <n v="1378789200"/>
    <x v="0"/>
    <x v="0"/>
    <s v="games/video games"/>
    <x v="6"/>
    <x v="11"/>
  </r>
  <r>
    <n v="770"/>
    <x v="752"/>
    <s v="User-centric attitude-oriented intranet"/>
    <n v="4300"/>
    <n v="11642"/>
    <x v="1"/>
    <n v="2.7074418604651163"/>
    <n v="216"/>
    <n v="53.898148148148145"/>
    <x v="6"/>
    <s v="EUR"/>
    <n v="1397451600"/>
    <n v="1398056400"/>
    <x v="0"/>
    <x v="1"/>
    <s v="theater/plays"/>
    <x v="3"/>
    <x v="3"/>
  </r>
  <r>
    <n v="771"/>
    <x v="753"/>
    <s v="Self-enabling 5thgeneration paradigm"/>
    <n v="5600"/>
    <n v="2769"/>
    <x v="3"/>
    <n v="0.49446428571428569"/>
    <n v="26"/>
    <n v="106.5"/>
    <x v="1"/>
    <s v="USD"/>
    <n v="1548482400"/>
    <n v="1550815200"/>
    <x v="0"/>
    <x v="0"/>
    <s v="theater/plays"/>
    <x v="3"/>
    <x v="3"/>
  </r>
  <r>
    <n v="772"/>
    <x v="754"/>
    <s v="Persistent 3rdgeneration moratorium"/>
    <n v="149600"/>
    <n v="169586"/>
    <x v="1"/>
    <n v="1.1335962566844919"/>
    <n v="5139"/>
    <n v="32.999805409612762"/>
    <x v="1"/>
    <s v="USD"/>
    <n v="1549692000"/>
    <n v="1550037600"/>
    <x v="0"/>
    <x v="0"/>
    <s v="music/indie rock"/>
    <x v="1"/>
    <x v="7"/>
  </r>
  <r>
    <n v="773"/>
    <x v="755"/>
    <s v="Cross-platform empowering project"/>
    <n v="53100"/>
    <n v="101185"/>
    <x v="1"/>
    <n v="1.9055555555555554"/>
    <n v="2353"/>
    <n v="43.00254993625159"/>
    <x v="1"/>
    <s v="USD"/>
    <n v="1492059600"/>
    <n v="1492923600"/>
    <x v="0"/>
    <x v="0"/>
    <s v="theater/plays"/>
    <x v="3"/>
    <x v="3"/>
  </r>
  <r>
    <n v="774"/>
    <x v="756"/>
    <s v="Polarized user-facing interface"/>
    <n v="5000"/>
    <n v="6775"/>
    <x v="1"/>
    <n v="1.355"/>
    <n v="78"/>
    <n v="86.858974358974365"/>
    <x v="6"/>
    <s v="EUR"/>
    <n v="1463979600"/>
    <n v="1467522000"/>
    <x v="0"/>
    <x v="0"/>
    <s v="technology/web"/>
    <x v="2"/>
    <x v="2"/>
  </r>
  <r>
    <n v="775"/>
    <x v="757"/>
    <s v="Customer-focused non-volatile framework"/>
    <n v="9400"/>
    <n v="968"/>
    <x v="0"/>
    <n v="0.10297872340425532"/>
    <n v="10"/>
    <n v="96.8"/>
    <x v="1"/>
    <s v="USD"/>
    <n v="1415253600"/>
    <n v="1416117600"/>
    <x v="0"/>
    <x v="0"/>
    <s v="music/rock"/>
    <x v="1"/>
    <x v="1"/>
  </r>
  <r>
    <n v="776"/>
    <x v="758"/>
    <s v="Synchronized multimedia frame"/>
    <n v="110800"/>
    <n v="72623"/>
    <x v="0"/>
    <n v="0.65544223826714798"/>
    <n v="2201"/>
    <n v="32.995456610631528"/>
    <x v="1"/>
    <s v="USD"/>
    <n v="1562216400"/>
    <n v="1563771600"/>
    <x v="0"/>
    <x v="0"/>
    <s v="theater/plays"/>
    <x v="3"/>
    <x v="3"/>
  </r>
  <r>
    <n v="777"/>
    <x v="759"/>
    <s v="Open-architected stable algorithm"/>
    <n v="93800"/>
    <n v="45987"/>
    <x v="0"/>
    <n v="0.49026652452025588"/>
    <n v="676"/>
    <n v="68.028106508875737"/>
    <x v="1"/>
    <s v="USD"/>
    <n v="1316754000"/>
    <n v="1319259600"/>
    <x v="0"/>
    <x v="0"/>
    <s v="theater/plays"/>
    <x v="3"/>
    <x v="3"/>
  </r>
  <r>
    <n v="778"/>
    <x v="760"/>
    <s v="Cross-platform optimizing website"/>
    <n v="1300"/>
    <n v="10243"/>
    <x v="1"/>
    <n v="7.8792307692307695"/>
    <n v="174"/>
    <n v="58.867816091954026"/>
    <x v="5"/>
    <s v="CHF"/>
    <n v="1313211600"/>
    <n v="1313643600"/>
    <x v="0"/>
    <x v="0"/>
    <s v="film &amp; video/animation"/>
    <x v="4"/>
    <x v="10"/>
  </r>
  <r>
    <n v="779"/>
    <x v="761"/>
    <s v="Public-key actuating projection"/>
    <n v="108700"/>
    <n v="87293"/>
    <x v="0"/>
    <n v="0.80306347746090156"/>
    <n v="831"/>
    <n v="105.04572803850782"/>
    <x v="1"/>
    <s v="USD"/>
    <n v="1439528400"/>
    <n v="1440306000"/>
    <x v="0"/>
    <x v="1"/>
    <s v="theater/plays"/>
    <x v="3"/>
    <x v="3"/>
  </r>
  <r>
    <n v="780"/>
    <x v="762"/>
    <s v="Implemented intangible instruction set"/>
    <n v="5100"/>
    <n v="5421"/>
    <x v="1"/>
    <n v="1.0629411764705883"/>
    <n v="164"/>
    <n v="33.054878048780488"/>
    <x v="1"/>
    <s v="USD"/>
    <n v="1469163600"/>
    <n v="1470805200"/>
    <x v="0"/>
    <x v="1"/>
    <s v="film &amp; video/drama"/>
    <x v="4"/>
    <x v="6"/>
  </r>
  <r>
    <n v="781"/>
    <x v="763"/>
    <s v="Cross-group interactive architecture"/>
    <n v="8700"/>
    <n v="4414"/>
    <x v="3"/>
    <n v="0.50735632183908042"/>
    <n v="56"/>
    <n v="78.821428571428569"/>
    <x v="5"/>
    <s v="CHF"/>
    <n v="1288501200"/>
    <n v="1292911200"/>
    <x v="0"/>
    <x v="0"/>
    <s v="theater/plays"/>
    <x v="3"/>
    <x v="3"/>
  </r>
  <r>
    <n v="782"/>
    <x v="764"/>
    <s v="Centralized asymmetric framework"/>
    <n v="5100"/>
    <n v="10981"/>
    <x v="1"/>
    <n v="2.153137254901961"/>
    <n v="161"/>
    <n v="68.204968944099377"/>
    <x v="1"/>
    <s v="USD"/>
    <n v="1298959200"/>
    <n v="1301374800"/>
    <x v="0"/>
    <x v="1"/>
    <s v="film &amp; video/animation"/>
    <x v="4"/>
    <x v="10"/>
  </r>
  <r>
    <n v="783"/>
    <x v="765"/>
    <s v="Down-sized systematic utilization"/>
    <n v="7400"/>
    <n v="10451"/>
    <x v="1"/>
    <n v="1.4122972972972974"/>
    <n v="138"/>
    <n v="75.731884057971016"/>
    <x v="1"/>
    <s v="USD"/>
    <n v="1387260000"/>
    <n v="1387864800"/>
    <x v="0"/>
    <x v="0"/>
    <s v="music/rock"/>
    <x v="1"/>
    <x v="1"/>
  </r>
  <r>
    <n v="784"/>
    <x v="766"/>
    <s v="Profound fault-tolerant model"/>
    <n v="88900"/>
    <n v="102535"/>
    <x v="1"/>
    <n v="1.1533745781777278"/>
    <n v="3308"/>
    <n v="30.996070133010882"/>
    <x v="1"/>
    <s v="USD"/>
    <n v="1457244000"/>
    <n v="1458190800"/>
    <x v="0"/>
    <x v="0"/>
    <s v="technology/web"/>
    <x v="2"/>
    <x v="2"/>
  </r>
  <r>
    <n v="785"/>
    <x v="767"/>
    <s v="Multi-channeled bi-directional moratorium"/>
    <n v="6700"/>
    <n v="12939"/>
    <x v="1"/>
    <n v="1.9311940298507462"/>
    <n v="127"/>
    <n v="101.88188976377953"/>
    <x v="2"/>
    <s v="AUD"/>
    <n v="1556341200"/>
    <n v="1559278800"/>
    <x v="0"/>
    <x v="1"/>
    <s v="film &amp; video/animation"/>
    <x v="4"/>
    <x v="10"/>
  </r>
  <r>
    <n v="786"/>
    <x v="768"/>
    <s v="Object-based content-based ability"/>
    <n v="1500"/>
    <n v="10946"/>
    <x v="1"/>
    <n v="7.2973333333333334"/>
    <n v="207"/>
    <n v="52.879227053140099"/>
    <x v="6"/>
    <s v="EUR"/>
    <n v="1522126800"/>
    <n v="1522731600"/>
    <x v="0"/>
    <x v="1"/>
    <s v="music/jazz"/>
    <x v="1"/>
    <x v="17"/>
  </r>
  <r>
    <n v="787"/>
    <x v="769"/>
    <s v="Progressive coherent secured line"/>
    <n v="61200"/>
    <n v="60994"/>
    <x v="0"/>
    <n v="0.99663398692810456"/>
    <n v="859"/>
    <n v="71.005820721769496"/>
    <x v="0"/>
    <s v="CAD"/>
    <n v="1305954000"/>
    <n v="1306731600"/>
    <x v="0"/>
    <x v="0"/>
    <s v="music/rock"/>
    <x v="1"/>
    <x v="1"/>
  </r>
  <r>
    <n v="788"/>
    <x v="770"/>
    <s v="Synchronized directional capability"/>
    <n v="3600"/>
    <n v="3174"/>
    <x v="2"/>
    <n v="0.88166666666666671"/>
    <n v="31"/>
    <n v="102.38709677419355"/>
    <x v="1"/>
    <s v="USD"/>
    <n v="1350709200"/>
    <n v="1352527200"/>
    <x v="0"/>
    <x v="0"/>
    <s v="film &amp; video/animation"/>
    <x v="4"/>
    <x v="10"/>
  </r>
  <r>
    <n v="789"/>
    <x v="771"/>
    <s v="Cross-platform composite migration"/>
    <n v="9000"/>
    <n v="3351"/>
    <x v="0"/>
    <n v="0.37233333333333335"/>
    <n v="45"/>
    <n v="74.466666666666669"/>
    <x v="1"/>
    <s v="USD"/>
    <n v="1401166800"/>
    <n v="1404363600"/>
    <x v="0"/>
    <x v="0"/>
    <s v="theater/plays"/>
    <x v="3"/>
    <x v="3"/>
  </r>
  <r>
    <n v="790"/>
    <x v="772"/>
    <s v="Operative local pricing structure"/>
    <n v="185900"/>
    <n v="56774"/>
    <x v="3"/>
    <n v="0.30540075309306081"/>
    <n v="1113"/>
    <n v="51.009883198562441"/>
    <x v="1"/>
    <s v="USD"/>
    <n v="1266127200"/>
    <n v="1266645600"/>
    <x v="0"/>
    <x v="0"/>
    <s v="theater/plays"/>
    <x v="3"/>
    <x v="3"/>
  </r>
  <r>
    <n v="791"/>
    <x v="773"/>
    <s v="Optional web-enabled extranet"/>
    <n v="2100"/>
    <n v="540"/>
    <x v="0"/>
    <n v="0.25714285714285712"/>
    <n v="6"/>
    <n v="90"/>
    <x v="1"/>
    <s v="USD"/>
    <n v="1481436000"/>
    <n v="1482818400"/>
    <x v="0"/>
    <x v="0"/>
    <s v="food/food trucks"/>
    <x v="0"/>
    <x v="0"/>
  </r>
  <r>
    <n v="792"/>
    <x v="774"/>
    <s v="Reduced 6thgeneration intranet"/>
    <n v="2000"/>
    <n v="680"/>
    <x v="0"/>
    <n v="0.34"/>
    <n v="7"/>
    <n v="97.142857142857139"/>
    <x v="1"/>
    <s v="USD"/>
    <n v="1372222800"/>
    <n v="1374642000"/>
    <x v="0"/>
    <x v="1"/>
    <s v="theater/plays"/>
    <x v="3"/>
    <x v="3"/>
  </r>
  <r>
    <n v="793"/>
    <x v="775"/>
    <s v="Networked disintermediate leverage"/>
    <n v="1100"/>
    <n v="13045"/>
    <x v="1"/>
    <n v="11.859090909090909"/>
    <n v="181"/>
    <n v="72.071823204419886"/>
    <x v="5"/>
    <s v="CHF"/>
    <n v="1372136400"/>
    <n v="1372482000"/>
    <x v="0"/>
    <x v="0"/>
    <s v="publishing/nonfiction"/>
    <x v="5"/>
    <x v="9"/>
  </r>
  <r>
    <n v="794"/>
    <x v="776"/>
    <s v="Optional optimal website"/>
    <n v="6600"/>
    <n v="8276"/>
    <x v="1"/>
    <n v="1.2539393939393939"/>
    <n v="110"/>
    <n v="75.236363636363635"/>
    <x v="1"/>
    <s v="USD"/>
    <n v="1513922400"/>
    <n v="1514959200"/>
    <x v="0"/>
    <x v="0"/>
    <s v="music/rock"/>
    <x v="1"/>
    <x v="1"/>
  </r>
  <r>
    <n v="795"/>
    <x v="777"/>
    <s v="Stand-alone asynchronous functionalities"/>
    <n v="7100"/>
    <n v="1022"/>
    <x v="0"/>
    <n v="0.14394366197183098"/>
    <n v="31"/>
    <n v="32.967741935483872"/>
    <x v="1"/>
    <s v="USD"/>
    <n v="1477976400"/>
    <n v="1478235600"/>
    <x v="0"/>
    <x v="0"/>
    <s v="film &amp; video/drama"/>
    <x v="4"/>
    <x v="6"/>
  </r>
  <r>
    <n v="796"/>
    <x v="778"/>
    <s v="Profound full-range open system"/>
    <n v="7800"/>
    <n v="4275"/>
    <x v="0"/>
    <n v="0.54807692307692313"/>
    <n v="78"/>
    <n v="54.807692307692307"/>
    <x v="1"/>
    <s v="USD"/>
    <n v="1407474000"/>
    <n v="1408078800"/>
    <x v="0"/>
    <x v="1"/>
    <s v="games/mobile games"/>
    <x v="6"/>
    <x v="20"/>
  </r>
  <r>
    <n v="797"/>
    <x v="779"/>
    <s v="Optional tangible utilization"/>
    <n v="7600"/>
    <n v="8332"/>
    <x v="1"/>
    <n v="1.0963157894736841"/>
    <n v="185"/>
    <n v="45.037837837837834"/>
    <x v="1"/>
    <s v="USD"/>
    <n v="1546149600"/>
    <n v="1548136800"/>
    <x v="0"/>
    <x v="0"/>
    <s v="technology/web"/>
    <x v="2"/>
    <x v="2"/>
  </r>
  <r>
    <n v="798"/>
    <x v="780"/>
    <s v="Seamless maximized product"/>
    <n v="3400"/>
    <n v="6408"/>
    <x v="1"/>
    <n v="1.8847058823529412"/>
    <n v="121"/>
    <n v="52.958677685950413"/>
    <x v="1"/>
    <s v="USD"/>
    <n v="1338440400"/>
    <n v="1340859600"/>
    <x v="0"/>
    <x v="1"/>
    <s v="theater/plays"/>
    <x v="3"/>
    <x v="3"/>
  </r>
  <r>
    <n v="799"/>
    <x v="781"/>
    <s v="Devolved tertiary time-frame"/>
    <n v="84500"/>
    <n v="73522"/>
    <x v="0"/>
    <n v="0.87008284023668636"/>
    <n v="1225"/>
    <n v="60.017959183673469"/>
    <x v="4"/>
    <s v="GBP"/>
    <n v="1454133600"/>
    <n v="1454479200"/>
    <x v="0"/>
    <x v="0"/>
    <s v="theater/plays"/>
    <x v="3"/>
    <x v="3"/>
  </r>
  <r>
    <n v="800"/>
    <x v="782"/>
    <s v="Centralized regional function"/>
    <n v="100"/>
    <n v="1"/>
    <x v="0"/>
    <n v="0.01"/>
    <n v="1"/>
    <n v="1"/>
    <x v="5"/>
    <s v="CHF"/>
    <n v="1434085200"/>
    <n v="1434430800"/>
    <x v="0"/>
    <x v="0"/>
    <s v="music/rock"/>
    <x v="1"/>
    <x v="1"/>
  </r>
  <r>
    <n v="801"/>
    <x v="783"/>
    <s v="User-friendly high-level initiative"/>
    <n v="2300"/>
    <n v="4667"/>
    <x v="1"/>
    <n v="2.0291304347826089"/>
    <n v="106"/>
    <n v="44.028301886792455"/>
    <x v="1"/>
    <s v="USD"/>
    <n v="1577772000"/>
    <n v="1579672800"/>
    <x v="0"/>
    <x v="1"/>
    <s v="photography/photography books"/>
    <x v="7"/>
    <x v="14"/>
  </r>
  <r>
    <n v="802"/>
    <x v="784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x v="0"/>
    <x v="0"/>
    <s v="photography/photography books"/>
    <x v="7"/>
    <x v="14"/>
  </r>
  <r>
    <n v="803"/>
    <x v="785"/>
    <s v="Stand-alone background customer loyalty"/>
    <n v="6100"/>
    <n v="6527"/>
    <x v="1"/>
    <n v="1.07"/>
    <n v="233"/>
    <n v="28.012875536480685"/>
    <x v="1"/>
    <s v="USD"/>
    <n v="1548568800"/>
    <n v="1551506400"/>
    <x v="0"/>
    <x v="0"/>
    <s v="theater/plays"/>
    <x v="3"/>
    <x v="3"/>
  </r>
  <r>
    <n v="804"/>
    <x v="786"/>
    <s v="Business-focused discrete software"/>
    <n v="2600"/>
    <n v="6987"/>
    <x v="1"/>
    <n v="2.6873076923076922"/>
    <n v="218"/>
    <n v="32.050458715596328"/>
    <x v="1"/>
    <s v="USD"/>
    <n v="1514872800"/>
    <n v="1516600800"/>
    <x v="0"/>
    <x v="0"/>
    <s v="music/rock"/>
    <x v="1"/>
    <x v="1"/>
  </r>
  <r>
    <n v="805"/>
    <x v="787"/>
    <s v="Advanced intermediate Graphic Interface"/>
    <n v="9700"/>
    <n v="4932"/>
    <x v="0"/>
    <n v="0.50845360824742269"/>
    <n v="67"/>
    <n v="73.611940298507463"/>
    <x v="2"/>
    <s v="AUD"/>
    <n v="1416031200"/>
    <n v="1420437600"/>
    <x v="0"/>
    <x v="0"/>
    <s v="film &amp; video/documentary"/>
    <x v="4"/>
    <x v="4"/>
  </r>
  <r>
    <n v="806"/>
    <x v="788"/>
    <s v="Adaptive holistic hub"/>
    <n v="700"/>
    <n v="8262"/>
    <x v="1"/>
    <n v="11.802857142857142"/>
    <n v="76"/>
    <n v="108.71052631578948"/>
    <x v="1"/>
    <s v="USD"/>
    <n v="1330927200"/>
    <n v="1332997200"/>
    <x v="0"/>
    <x v="1"/>
    <s v="film &amp; video/drama"/>
    <x v="4"/>
    <x v="6"/>
  </r>
  <r>
    <n v="807"/>
    <x v="789"/>
    <s v="Automated uniform concept"/>
    <n v="700"/>
    <n v="1848"/>
    <x v="1"/>
    <n v="2.64"/>
    <n v="43"/>
    <n v="42.97674418604651"/>
    <x v="1"/>
    <s v="USD"/>
    <n v="1571115600"/>
    <n v="1574920800"/>
    <x v="0"/>
    <x v="1"/>
    <s v="theater/plays"/>
    <x v="3"/>
    <x v="3"/>
  </r>
  <r>
    <n v="808"/>
    <x v="790"/>
    <s v="Enhanced regional flexibility"/>
    <n v="5200"/>
    <n v="1583"/>
    <x v="0"/>
    <n v="0.30442307692307691"/>
    <n v="19"/>
    <n v="83.315789473684205"/>
    <x v="1"/>
    <s v="USD"/>
    <n v="1463461200"/>
    <n v="1464930000"/>
    <x v="0"/>
    <x v="0"/>
    <s v="food/food trucks"/>
    <x v="0"/>
    <x v="0"/>
  </r>
  <r>
    <n v="809"/>
    <x v="764"/>
    <s v="Public-key bottom-line algorithm"/>
    <n v="140800"/>
    <n v="88536"/>
    <x v="0"/>
    <n v="0.62880681818181816"/>
    <n v="2108"/>
    <n v="42"/>
    <x v="5"/>
    <s v="CHF"/>
    <n v="1344920400"/>
    <n v="1345006800"/>
    <x v="0"/>
    <x v="0"/>
    <s v="film &amp; video/documentary"/>
    <x v="4"/>
    <x v="4"/>
  </r>
  <r>
    <n v="810"/>
    <x v="791"/>
    <s v="Multi-layered intangible instruction set"/>
    <n v="6400"/>
    <n v="12360"/>
    <x v="1"/>
    <n v="1.9312499999999999"/>
    <n v="221"/>
    <n v="55.927601809954751"/>
    <x v="1"/>
    <s v="USD"/>
    <n v="1511848800"/>
    <n v="1512712800"/>
    <x v="0"/>
    <x v="1"/>
    <s v="theater/plays"/>
    <x v="3"/>
    <x v="3"/>
  </r>
  <r>
    <n v="811"/>
    <x v="792"/>
    <s v="Fundamental methodical emulation"/>
    <n v="92500"/>
    <n v="71320"/>
    <x v="0"/>
    <n v="0.77102702702702708"/>
    <n v="679"/>
    <n v="105.03681885125184"/>
    <x v="1"/>
    <s v="USD"/>
    <n v="1452319200"/>
    <n v="1452492000"/>
    <x v="0"/>
    <x v="1"/>
    <s v="games/video games"/>
    <x v="6"/>
    <x v="11"/>
  </r>
  <r>
    <n v="812"/>
    <x v="793"/>
    <s v="Expanded value-added hardware"/>
    <n v="59700"/>
    <n v="134640"/>
    <x v="1"/>
    <n v="2.2552763819095478"/>
    <n v="2805"/>
    <n v="48"/>
    <x v="0"/>
    <s v="CAD"/>
    <n v="1523854800"/>
    <n v="1524286800"/>
    <x v="0"/>
    <x v="0"/>
    <s v="publishing/nonfiction"/>
    <x v="5"/>
    <x v="9"/>
  </r>
  <r>
    <n v="813"/>
    <x v="794"/>
    <s v="Diverse high-level attitude"/>
    <n v="3200"/>
    <n v="7661"/>
    <x v="1"/>
    <n v="2.3940625"/>
    <n v="68"/>
    <n v="112.66176470588235"/>
    <x v="1"/>
    <s v="USD"/>
    <n v="1346043600"/>
    <n v="1346907600"/>
    <x v="0"/>
    <x v="0"/>
    <s v="games/video games"/>
    <x v="6"/>
    <x v="11"/>
  </r>
  <r>
    <n v="814"/>
    <x v="795"/>
    <s v="Visionary 24hour analyzer"/>
    <n v="3200"/>
    <n v="2950"/>
    <x v="0"/>
    <n v="0.921875"/>
    <n v="36"/>
    <n v="81.944444444444443"/>
    <x v="3"/>
    <s v="DKK"/>
    <n v="1464325200"/>
    <n v="1464498000"/>
    <x v="0"/>
    <x v="1"/>
    <s v="music/rock"/>
    <x v="1"/>
    <x v="1"/>
  </r>
  <r>
    <n v="815"/>
    <x v="796"/>
    <s v="Centralized bandwidth-monitored leverage"/>
    <n v="9000"/>
    <n v="11721"/>
    <x v="1"/>
    <n v="1.3023333333333333"/>
    <n v="183"/>
    <n v="64.049180327868854"/>
    <x v="0"/>
    <s v="CAD"/>
    <n v="1511935200"/>
    <n v="1514181600"/>
    <x v="0"/>
    <x v="0"/>
    <s v="music/rock"/>
    <x v="1"/>
    <x v="1"/>
  </r>
  <r>
    <n v="816"/>
    <x v="797"/>
    <s v="Ergonomic mission-critical moratorium"/>
    <n v="2300"/>
    <n v="14150"/>
    <x v="1"/>
    <n v="6.1521739130434785"/>
    <n v="133"/>
    <n v="106.39097744360902"/>
    <x v="1"/>
    <s v="USD"/>
    <n v="1392012000"/>
    <n v="1392184800"/>
    <x v="1"/>
    <x v="1"/>
    <s v="theater/plays"/>
    <x v="3"/>
    <x v="3"/>
  </r>
  <r>
    <n v="817"/>
    <x v="798"/>
    <s v="Front-line intermediate moderator"/>
    <n v="51300"/>
    <n v="189192"/>
    <x v="1"/>
    <n v="3.687953216374269"/>
    <n v="2489"/>
    <n v="76.011249497790274"/>
    <x v="6"/>
    <s v="EUR"/>
    <n v="1556946000"/>
    <n v="1559365200"/>
    <x v="0"/>
    <x v="1"/>
    <s v="publishing/nonfiction"/>
    <x v="5"/>
    <x v="9"/>
  </r>
  <r>
    <n v="818"/>
    <x v="311"/>
    <s v="Automated local secured line"/>
    <n v="700"/>
    <n v="7664"/>
    <x v="1"/>
    <n v="10.948571428571428"/>
    <n v="69"/>
    <n v="111.07246376811594"/>
    <x v="1"/>
    <s v="USD"/>
    <n v="1548050400"/>
    <n v="1549173600"/>
    <x v="0"/>
    <x v="1"/>
    <s v="theater/plays"/>
    <x v="3"/>
    <x v="3"/>
  </r>
  <r>
    <n v="819"/>
    <x v="799"/>
    <s v="Integrated bandwidth-monitored alliance"/>
    <n v="8900"/>
    <n v="4509"/>
    <x v="0"/>
    <n v="0.50662921348314605"/>
    <n v="47"/>
    <n v="95.936170212765958"/>
    <x v="1"/>
    <s v="USD"/>
    <n v="1353736800"/>
    <n v="1355032800"/>
    <x v="1"/>
    <x v="0"/>
    <s v="games/video games"/>
    <x v="6"/>
    <x v="11"/>
  </r>
  <r>
    <n v="820"/>
    <x v="800"/>
    <s v="Cross-group heuristic forecast"/>
    <n v="1500"/>
    <n v="12009"/>
    <x v="1"/>
    <n v="8.0060000000000002"/>
    <n v="279"/>
    <n v="43.043010752688176"/>
    <x v="4"/>
    <s v="GBP"/>
    <n v="1532840400"/>
    <n v="1533963600"/>
    <x v="0"/>
    <x v="1"/>
    <s v="music/rock"/>
    <x v="1"/>
    <x v="1"/>
  </r>
  <r>
    <n v="821"/>
    <x v="801"/>
    <s v="Extended impactful secured line"/>
    <n v="4900"/>
    <n v="14273"/>
    <x v="1"/>
    <n v="2.9128571428571428"/>
    <n v="210"/>
    <n v="67.966666666666669"/>
    <x v="1"/>
    <s v="USD"/>
    <n v="1488261600"/>
    <n v="1489381200"/>
    <x v="0"/>
    <x v="0"/>
    <s v="film &amp; video/documentary"/>
    <x v="4"/>
    <x v="4"/>
  </r>
  <r>
    <n v="822"/>
    <x v="802"/>
    <s v="Distributed optimizing protocol"/>
    <n v="54000"/>
    <n v="188982"/>
    <x v="1"/>
    <n v="3.4996666666666667"/>
    <n v="2100"/>
    <n v="89.991428571428571"/>
    <x v="1"/>
    <s v="USD"/>
    <n v="1393567200"/>
    <n v="1395032400"/>
    <x v="0"/>
    <x v="0"/>
    <s v="music/rock"/>
    <x v="1"/>
    <x v="1"/>
  </r>
  <r>
    <n v="823"/>
    <x v="803"/>
    <s v="Secured well-modulated system engine"/>
    <n v="4100"/>
    <n v="14640"/>
    <x v="1"/>
    <n v="3.5707317073170732"/>
    <n v="252"/>
    <n v="58.095238095238095"/>
    <x v="1"/>
    <s v="USD"/>
    <n v="1410325200"/>
    <n v="1412485200"/>
    <x v="1"/>
    <x v="1"/>
    <s v="music/rock"/>
    <x v="1"/>
    <x v="1"/>
  </r>
  <r>
    <n v="824"/>
    <x v="804"/>
    <s v="Streamlined national benchmark"/>
    <n v="85000"/>
    <n v="107516"/>
    <x v="1"/>
    <n v="1.2648941176470587"/>
    <n v="1280"/>
    <n v="83.996875000000003"/>
    <x v="1"/>
    <s v="USD"/>
    <n v="1276923600"/>
    <n v="1279688400"/>
    <x v="0"/>
    <x v="1"/>
    <s v="publishing/nonfiction"/>
    <x v="5"/>
    <x v="9"/>
  </r>
  <r>
    <n v="825"/>
    <x v="805"/>
    <s v="Open-architected 24/7 infrastructure"/>
    <n v="3600"/>
    <n v="13950"/>
    <x v="1"/>
    <n v="3.875"/>
    <n v="157"/>
    <n v="88.853503184713375"/>
    <x v="4"/>
    <s v="GBP"/>
    <n v="1500958800"/>
    <n v="1501995600"/>
    <x v="0"/>
    <x v="0"/>
    <s v="film &amp; video/shorts"/>
    <x v="4"/>
    <x v="12"/>
  </r>
  <r>
    <n v="826"/>
    <x v="806"/>
    <s v="Digitized 6thgeneration Local Area Network"/>
    <n v="2800"/>
    <n v="12797"/>
    <x v="1"/>
    <n v="4.5703571428571426"/>
    <n v="194"/>
    <n v="65.963917525773198"/>
    <x v="1"/>
    <s v="USD"/>
    <n v="1292220000"/>
    <n v="1294639200"/>
    <x v="0"/>
    <x v="1"/>
    <s v="theater/plays"/>
    <x v="3"/>
    <x v="3"/>
  </r>
  <r>
    <n v="827"/>
    <x v="807"/>
    <s v="Innovative actuating artificial intelligence"/>
    <n v="2300"/>
    <n v="6134"/>
    <x v="1"/>
    <n v="2.6669565217391304"/>
    <n v="82"/>
    <n v="74.804878048780495"/>
    <x v="2"/>
    <s v="AUD"/>
    <n v="1304398800"/>
    <n v="1305435600"/>
    <x v="0"/>
    <x v="1"/>
    <s v="film &amp; video/drama"/>
    <x v="4"/>
    <x v="6"/>
  </r>
  <r>
    <n v="828"/>
    <x v="808"/>
    <s v="Cross-platform reciprocal budgetary management"/>
    <n v="7100"/>
    <n v="4899"/>
    <x v="0"/>
    <n v="0.69"/>
    <n v="70"/>
    <n v="69.98571428571428"/>
    <x v="1"/>
    <s v="USD"/>
    <n v="1535432400"/>
    <n v="1537592400"/>
    <x v="0"/>
    <x v="0"/>
    <s v="theater/plays"/>
    <x v="3"/>
    <x v="3"/>
  </r>
  <r>
    <n v="829"/>
    <x v="809"/>
    <s v="Vision-oriented scalable portal"/>
    <n v="9600"/>
    <n v="4929"/>
    <x v="0"/>
    <n v="0.51343749999999999"/>
    <n v="154"/>
    <n v="32.006493506493506"/>
    <x v="1"/>
    <s v="USD"/>
    <n v="1433826000"/>
    <n v="1435122000"/>
    <x v="0"/>
    <x v="0"/>
    <s v="theater/plays"/>
    <x v="3"/>
    <x v="3"/>
  </r>
  <r>
    <n v="830"/>
    <x v="810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x v="0"/>
    <x v="0"/>
    <s v="theater/plays"/>
    <x v="3"/>
    <x v="3"/>
  </r>
  <r>
    <n v="831"/>
    <x v="811"/>
    <s v="Front-line bottom-line Graphic Interface"/>
    <n v="97100"/>
    <n v="105817"/>
    <x v="1"/>
    <n v="1.089773429454171"/>
    <n v="4233"/>
    <n v="24.998110087408456"/>
    <x v="1"/>
    <s v="USD"/>
    <n v="1332738000"/>
    <n v="1335675600"/>
    <x v="0"/>
    <x v="0"/>
    <s v="photography/photography books"/>
    <x v="7"/>
    <x v="14"/>
  </r>
  <r>
    <n v="832"/>
    <x v="812"/>
    <s v="Synergized fault-tolerant hierarchy"/>
    <n v="43200"/>
    <n v="136156"/>
    <x v="1"/>
    <n v="3.1517592592592591"/>
    <n v="1297"/>
    <n v="104.97764070932922"/>
    <x v="3"/>
    <s v="DKK"/>
    <n v="1445490000"/>
    <n v="1448431200"/>
    <x v="1"/>
    <x v="0"/>
    <s v="publishing/translations"/>
    <x v="5"/>
    <x v="18"/>
  </r>
  <r>
    <n v="833"/>
    <x v="813"/>
    <s v="Expanded asynchronous groupware"/>
    <n v="6800"/>
    <n v="10723"/>
    <x v="1"/>
    <n v="1.5769117647058823"/>
    <n v="165"/>
    <n v="64.987878787878785"/>
    <x v="3"/>
    <s v="DKK"/>
    <n v="1297663200"/>
    <n v="1298613600"/>
    <x v="0"/>
    <x v="0"/>
    <s v="publishing/translations"/>
    <x v="5"/>
    <x v="18"/>
  </r>
  <r>
    <n v="834"/>
    <x v="814"/>
    <s v="Expanded fault-tolerant emulation"/>
    <n v="7300"/>
    <n v="11228"/>
    <x v="1"/>
    <n v="1.5380821917808218"/>
    <n v="119"/>
    <n v="94.352941176470594"/>
    <x v="1"/>
    <s v="USD"/>
    <n v="1371963600"/>
    <n v="1372482000"/>
    <x v="0"/>
    <x v="0"/>
    <s v="theater/plays"/>
    <x v="3"/>
    <x v="3"/>
  </r>
  <r>
    <n v="835"/>
    <x v="815"/>
    <s v="Future-proofed 24hour model"/>
    <n v="86200"/>
    <n v="77355"/>
    <x v="0"/>
    <n v="0.89738979118329465"/>
    <n v="1758"/>
    <n v="44.001706484641637"/>
    <x v="1"/>
    <s v="USD"/>
    <n v="1425103200"/>
    <n v="1425621600"/>
    <x v="0"/>
    <x v="0"/>
    <s v="technology/web"/>
    <x v="2"/>
    <x v="2"/>
  </r>
  <r>
    <n v="836"/>
    <x v="816"/>
    <s v="Optimized didactic intranet"/>
    <n v="8100"/>
    <n v="6086"/>
    <x v="0"/>
    <n v="0.75135802469135804"/>
    <n v="94"/>
    <n v="64.744680851063833"/>
    <x v="1"/>
    <s v="USD"/>
    <n v="1265349600"/>
    <n v="1266300000"/>
    <x v="0"/>
    <x v="0"/>
    <s v="music/indie rock"/>
    <x v="1"/>
    <x v="7"/>
  </r>
  <r>
    <n v="837"/>
    <x v="817"/>
    <s v="Right-sized dedicated standardization"/>
    <n v="17700"/>
    <n v="150960"/>
    <x v="1"/>
    <n v="8.5288135593220336"/>
    <n v="1797"/>
    <n v="84.00667779632721"/>
    <x v="1"/>
    <s v="USD"/>
    <n v="1301202000"/>
    <n v="1305867600"/>
    <x v="0"/>
    <x v="0"/>
    <s v="music/jazz"/>
    <x v="1"/>
    <x v="17"/>
  </r>
  <r>
    <n v="838"/>
    <x v="818"/>
    <s v="Vision-oriented high-level extranet"/>
    <n v="6400"/>
    <n v="8890"/>
    <x v="1"/>
    <n v="1.3890625000000001"/>
    <n v="261"/>
    <n v="34.061302681992338"/>
    <x v="1"/>
    <s v="USD"/>
    <n v="1538024400"/>
    <n v="1538802000"/>
    <x v="0"/>
    <x v="0"/>
    <s v="theater/plays"/>
    <x v="3"/>
    <x v="3"/>
  </r>
  <r>
    <n v="839"/>
    <x v="819"/>
    <s v="Organized scalable initiative"/>
    <n v="7700"/>
    <n v="14644"/>
    <x v="1"/>
    <n v="1.9018181818181819"/>
    <n v="157"/>
    <n v="93.273885350318466"/>
    <x v="1"/>
    <s v="USD"/>
    <n v="1395032400"/>
    <n v="1398920400"/>
    <x v="0"/>
    <x v="1"/>
    <s v="film &amp; video/documentary"/>
    <x v="4"/>
    <x v="4"/>
  </r>
  <r>
    <n v="840"/>
    <x v="820"/>
    <s v="Enhanced regional moderator"/>
    <n v="116300"/>
    <n v="116583"/>
    <x v="1"/>
    <n v="1.0024333619948409"/>
    <n v="3533"/>
    <n v="32.998301726577978"/>
    <x v="1"/>
    <s v="USD"/>
    <n v="1405486800"/>
    <n v="1405659600"/>
    <x v="0"/>
    <x v="1"/>
    <s v="theater/plays"/>
    <x v="3"/>
    <x v="3"/>
  </r>
  <r>
    <n v="841"/>
    <x v="821"/>
    <s v="Automated even-keeled emulation"/>
    <n v="9100"/>
    <n v="12991"/>
    <x v="1"/>
    <n v="1.4275824175824177"/>
    <n v="155"/>
    <n v="83.812903225806451"/>
    <x v="1"/>
    <s v="USD"/>
    <n v="1455861600"/>
    <n v="1457244000"/>
    <x v="0"/>
    <x v="0"/>
    <s v="technology/web"/>
    <x v="2"/>
    <x v="2"/>
  </r>
  <r>
    <n v="842"/>
    <x v="822"/>
    <s v="Reverse-engineered multi-tasking product"/>
    <n v="1500"/>
    <n v="8447"/>
    <x v="1"/>
    <n v="5.6313333333333331"/>
    <n v="132"/>
    <n v="63.992424242424242"/>
    <x v="6"/>
    <s v="EUR"/>
    <n v="1529038800"/>
    <n v="1529298000"/>
    <x v="0"/>
    <x v="0"/>
    <s v="technology/wearables"/>
    <x v="2"/>
    <x v="8"/>
  </r>
  <r>
    <n v="843"/>
    <x v="823"/>
    <s v="De-engineered next generation parallelism"/>
    <n v="8800"/>
    <n v="2703"/>
    <x v="0"/>
    <n v="0.30715909090909088"/>
    <n v="33"/>
    <n v="81.909090909090907"/>
    <x v="1"/>
    <s v="USD"/>
    <n v="1535259600"/>
    <n v="1535778000"/>
    <x v="0"/>
    <x v="0"/>
    <s v="photography/photography books"/>
    <x v="7"/>
    <x v="14"/>
  </r>
  <r>
    <n v="844"/>
    <x v="824"/>
    <s v="Intuitive cohesive groupware"/>
    <n v="8800"/>
    <n v="8747"/>
    <x v="3"/>
    <n v="0.99397727272727276"/>
    <n v="94"/>
    <n v="93.053191489361708"/>
    <x v="1"/>
    <s v="USD"/>
    <n v="1327212000"/>
    <n v="1327471200"/>
    <x v="0"/>
    <x v="0"/>
    <s v="film &amp; video/documentary"/>
    <x v="4"/>
    <x v="4"/>
  </r>
  <r>
    <n v="845"/>
    <x v="825"/>
    <s v="Up-sized high-level access"/>
    <n v="69900"/>
    <n v="138087"/>
    <x v="1"/>
    <n v="1.9754935622317598"/>
    <n v="1354"/>
    <n v="101.98449039881831"/>
    <x v="4"/>
    <s v="GBP"/>
    <n v="1526360400"/>
    <n v="1529557200"/>
    <x v="0"/>
    <x v="0"/>
    <s v="technology/web"/>
    <x v="2"/>
    <x v="2"/>
  </r>
  <r>
    <n v="846"/>
    <x v="826"/>
    <s v="Phased empowering success"/>
    <n v="1000"/>
    <n v="5085"/>
    <x v="1"/>
    <n v="5.085"/>
    <n v="48"/>
    <n v="105.9375"/>
    <x v="1"/>
    <s v="USD"/>
    <n v="1532149200"/>
    <n v="1535259600"/>
    <x v="1"/>
    <x v="1"/>
    <s v="technology/web"/>
    <x v="2"/>
    <x v="2"/>
  </r>
  <r>
    <n v="847"/>
    <x v="827"/>
    <s v="Distributed actuating project"/>
    <n v="4700"/>
    <n v="11174"/>
    <x v="1"/>
    <n v="2.3774468085106384"/>
    <n v="110"/>
    <n v="101.58181818181818"/>
    <x v="1"/>
    <s v="USD"/>
    <n v="1515304800"/>
    <n v="1515564000"/>
    <x v="0"/>
    <x v="0"/>
    <s v="food/food trucks"/>
    <x v="0"/>
    <x v="0"/>
  </r>
  <r>
    <n v="848"/>
    <x v="828"/>
    <s v="Robust motivating orchestration"/>
    <n v="3200"/>
    <n v="10831"/>
    <x v="1"/>
    <n v="3.3846875000000001"/>
    <n v="172"/>
    <n v="62.970930232558139"/>
    <x v="1"/>
    <s v="USD"/>
    <n v="1276318800"/>
    <n v="1277096400"/>
    <x v="0"/>
    <x v="0"/>
    <s v="film &amp; video/drama"/>
    <x v="4"/>
    <x v="6"/>
  </r>
  <r>
    <n v="849"/>
    <x v="829"/>
    <s v="Vision-oriented uniform instruction set"/>
    <n v="6700"/>
    <n v="8917"/>
    <x v="1"/>
    <n v="1.3308955223880596"/>
    <n v="307"/>
    <n v="29.045602605863191"/>
    <x v="1"/>
    <s v="USD"/>
    <n v="1328767200"/>
    <n v="1329026400"/>
    <x v="0"/>
    <x v="1"/>
    <s v="music/indie rock"/>
    <x v="1"/>
    <x v="7"/>
  </r>
  <r>
    <n v="850"/>
    <x v="830"/>
    <s v="Cross-group upward-trending hierarchy"/>
    <n v="100"/>
    <n v="1"/>
    <x v="0"/>
    <n v="0.01"/>
    <n v="1"/>
    <n v="1"/>
    <x v="1"/>
    <s v="USD"/>
    <n v="1321682400"/>
    <n v="1322978400"/>
    <x v="1"/>
    <x v="0"/>
    <s v="music/rock"/>
    <x v="1"/>
    <x v="1"/>
  </r>
  <r>
    <n v="851"/>
    <x v="831"/>
    <s v="Object-based needs-based info-mediaries"/>
    <n v="6000"/>
    <n v="12468"/>
    <x v="1"/>
    <n v="2.0779999999999998"/>
    <n v="160"/>
    <n v="77.924999999999997"/>
    <x v="1"/>
    <s v="USD"/>
    <n v="1335934800"/>
    <n v="1338786000"/>
    <x v="0"/>
    <x v="0"/>
    <s v="music/electric music"/>
    <x v="1"/>
    <x v="5"/>
  </r>
  <r>
    <n v="852"/>
    <x v="832"/>
    <s v="Open-source reciprocal standardization"/>
    <n v="4900"/>
    <n v="2505"/>
    <x v="0"/>
    <n v="0.51122448979591839"/>
    <n v="31"/>
    <n v="80.806451612903231"/>
    <x v="1"/>
    <s v="USD"/>
    <n v="1310792400"/>
    <n v="1311656400"/>
    <x v="0"/>
    <x v="1"/>
    <s v="games/video games"/>
    <x v="6"/>
    <x v="11"/>
  </r>
  <r>
    <n v="853"/>
    <x v="833"/>
    <s v="Secured well-modulated projection"/>
    <n v="17100"/>
    <n v="111502"/>
    <x v="1"/>
    <n v="6.5205847953216374"/>
    <n v="1467"/>
    <n v="76.006816632583508"/>
    <x v="0"/>
    <s v="CAD"/>
    <n v="1308546000"/>
    <n v="1308978000"/>
    <x v="0"/>
    <x v="1"/>
    <s v="music/indie rock"/>
    <x v="1"/>
    <x v="7"/>
  </r>
  <r>
    <n v="854"/>
    <x v="834"/>
    <s v="Multi-channeled secondary middleware"/>
    <n v="171000"/>
    <n v="194309"/>
    <x v="1"/>
    <n v="1.1363099415204678"/>
    <n v="2662"/>
    <n v="72.993613824192337"/>
    <x v="0"/>
    <s v="CAD"/>
    <n v="1574056800"/>
    <n v="1576389600"/>
    <x v="0"/>
    <x v="0"/>
    <s v="publishing/fiction"/>
    <x v="5"/>
    <x v="13"/>
  </r>
  <r>
    <n v="855"/>
    <x v="835"/>
    <s v="Horizontal clear-thinking framework"/>
    <n v="23400"/>
    <n v="23956"/>
    <x v="1"/>
    <n v="1.0237606837606839"/>
    <n v="452"/>
    <n v="53"/>
    <x v="2"/>
    <s v="AUD"/>
    <n v="1308373200"/>
    <n v="1311051600"/>
    <x v="0"/>
    <x v="0"/>
    <s v="theater/plays"/>
    <x v="3"/>
    <x v="3"/>
  </r>
  <r>
    <n v="856"/>
    <x v="764"/>
    <s v="Profound composite core"/>
    <n v="2400"/>
    <n v="8558"/>
    <x v="1"/>
    <n v="3.5658333333333334"/>
    <n v="158"/>
    <n v="54.164556962025316"/>
    <x v="1"/>
    <s v="USD"/>
    <n v="1335243600"/>
    <n v="1336712400"/>
    <x v="0"/>
    <x v="0"/>
    <s v="food/food trucks"/>
    <x v="0"/>
    <x v="0"/>
  </r>
  <r>
    <n v="857"/>
    <x v="836"/>
    <s v="Programmable disintermediate matrices"/>
    <n v="5300"/>
    <n v="7413"/>
    <x v="1"/>
    <n v="1.3986792452830188"/>
    <n v="225"/>
    <n v="32.946666666666665"/>
    <x v="5"/>
    <s v="CHF"/>
    <n v="1328421600"/>
    <n v="1330408800"/>
    <x v="1"/>
    <x v="0"/>
    <s v="film &amp; video/shorts"/>
    <x v="4"/>
    <x v="12"/>
  </r>
  <r>
    <n v="858"/>
    <x v="837"/>
    <s v="Realigned 5thgeneration knowledge user"/>
    <n v="4000"/>
    <n v="2778"/>
    <x v="0"/>
    <n v="0.69450000000000001"/>
    <n v="35"/>
    <n v="79.371428571428567"/>
    <x v="1"/>
    <s v="USD"/>
    <n v="1524286800"/>
    <n v="1524891600"/>
    <x v="1"/>
    <x v="0"/>
    <s v="food/food trucks"/>
    <x v="0"/>
    <x v="0"/>
  </r>
  <r>
    <n v="859"/>
    <x v="838"/>
    <s v="Multi-layered upward-trending groupware"/>
    <n v="7300"/>
    <n v="2594"/>
    <x v="0"/>
    <n v="0.35534246575342465"/>
    <n v="63"/>
    <n v="41.174603174603178"/>
    <x v="1"/>
    <s v="USD"/>
    <n v="1362117600"/>
    <n v="1363669200"/>
    <x v="0"/>
    <x v="1"/>
    <s v="theater/plays"/>
    <x v="3"/>
    <x v="3"/>
  </r>
  <r>
    <n v="860"/>
    <x v="839"/>
    <s v="Re-contextualized leadingedge firmware"/>
    <n v="2000"/>
    <n v="5033"/>
    <x v="1"/>
    <n v="2.5165000000000002"/>
    <n v="65"/>
    <n v="77.430769230769229"/>
    <x v="1"/>
    <s v="USD"/>
    <n v="1550556000"/>
    <n v="1551420000"/>
    <x v="0"/>
    <x v="1"/>
    <s v="technology/wearables"/>
    <x v="2"/>
    <x v="8"/>
  </r>
  <r>
    <n v="861"/>
    <x v="840"/>
    <s v="Devolved disintermediate analyzer"/>
    <n v="8800"/>
    <n v="9317"/>
    <x v="1"/>
    <n v="1.0587500000000001"/>
    <n v="163"/>
    <n v="57.159509202453989"/>
    <x v="1"/>
    <s v="USD"/>
    <n v="1269147600"/>
    <n v="1269838800"/>
    <x v="0"/>
    <x v="0"/>
    <s v="theater/plays"/>
    <x v="3"/>
    <x v="3"/>
  </r>
  <r>
    <n v="862"/>
    <x v="841"/>
    <s v="Profound disintermediate open system"/>
    <n v="3500"/>
    <n v="6560"/>
    <x v="1"/>
    <n v="1.8742857142857143"/>
    <n v="85"/>
    <n v="77.17647058823529"/>
    <x v="1"/>
    <s v="USD"/>
    <n v="1312174800"/>
    <n v="1312520400"/>
    <x v="0"/>
    <x v="0"/>
    <s v="theater/plays"/>
    <x v="3"/>
    <x v="3"/>
  </r>
  <r>
    <n v="863"/>
    <x v="842"/>
    <s v="Automated reciprocal protocol"/>
    <n v="1400"/>
    <n v="5415"/>
    <x v="1"/>
    <n v="3.8678571428571429"/>
    <n v="217"/>
    <n v="24.953917050691246"/>
    <x v="1"/>
    <s v="USD"/>
    <n v="1434517200"/>
    <n v="1436504400"/>
    <x v="0"/>
    <x v="1"/>
    <s v="film &amp; video/television"/>
    <x v="4"/>
    <x v="19"/>
  </r>
  <r>
    <n v="864"/>
    <x v="843"/>
    <s v="Automated static workforce"/>
    <n v="4200"/>
    <n v="14577"/>
    <x v="1"/>
    <n v="3.4707142857142856"/>
    <n v="150"/>
    <n v="97.18"/>
    <x v="1"/>
    <s v="USD"/>
    <n v="1471582800"/>
    <n v="1472014800"/>
    <x v="0"/>
    <x v="0"/>
    <s v="film &amp; video/shorts"/>
    <x v="4"/>
    <x v="12"/>
  </r>
  <r>
    <n v="865"/>
    <x v="844"/>
    <s v="Horizontal attitude-oriented help-desk"/>
    <n v="81000"/>
    <n v="150515"/>
    <x v="1"/>
    <n v="1.8582098765432098"/>
    <n v="3272"/>
    <n v="46.000916870415651"/>
    <x v="1"/>
    <s v="USD"/>
    <n v="1410757200"/>
    <n v="1411534800"/>
    <x v="0"/>
    <x v="0"/>
    <s v="theater/plays"/>
    <x v="3"/>
    <x v="3"/>
  </r>
  <r>
    <n v="866"/>
    <x v="845"/>
    <s v="Versatile 5thgeneration matrices"/>
    <n v="182800"/>
    <n v="79045"/>
    <x v="3"/>
    <n v="0.43241247264770238"/>
    <n v="898"/>
    <n v="88.023385300668153"/>
    <x v="1"/>
    <s v="USD"/>
    <n v="1304830800"/>
    <n v="1304917200"/>
    <x v="0"/>
    <x v="0"/>
    <s v="photography/photography books"/>
    <x v="7"/>
    <x v="14"/>
  </r>
  <r>
    <n v="867"/>
    <x v="846"/>
    <s v="Cross-platform next generation service-desk"/>
    <n v="4800"/>
    <n v="7797"/>
    <x v="1"/>
    <n v="1.6243749999999999"/>
    <n v="300"/>
    <n v="25.99"/>
    <x v="1"/>
    <s v="USD"/>
    <n v="1539061200"/>
    <n v="1539579600"/>
    <x v="0"/>
    <x v="0"/>
    <s v="food/food trucks"/>
    <x v="0"/>
    <x v="0"/>
  </r>
  <r>
    <n v="868"/>
    <x v="847"/>
    <s v="Front-line web-enabled installation"/>
    <n v="7000"/>
    <n v="12939"/>
    <x v="1"/>
    <n v="1.8484285714285715"/>
    <n v="126"/>
    <n v="102.69047619047619"/>
    <x v="1"/>
    <s v="USD"/>
    <n v="1381554000"/>
    <n v="1382504400"/>
    <x v="0"/>
    <x v="0"/>
    <s v="theater/plays"/>
    <x v="3"/>
    <x v="3"/>
  </r>
  <r>
    <n v="869"/>
    <x v="848"/>
    <s v="Multi-channeled responsive product"/>
    <n v="161900"/>
    <n v="38376"/>
    <x v="0"/>
    <n v="0.23703520691785052"/>
    <n v="526"/>
    <n v="72.958174904942965"/>
    <x v="1"/>
    <s v="USD"/>
    <n v="1277096400"/>
    <n v="1278306000"/>
    <x v="0"/>
    <x v="0"/>
    <s v="film &amp; video/drama"/>
    <x v="4"/>
    <x v="6"/>
  </r>
  <r>
    <n v="870"/>
    <x v="849"/>
    <s v="Adaptive demand-driven encryption"/>
    <n v="7700"/>
    <n v="6920"/>
    <x v="0"/>
    <n v="0.89870129870129867"/>
    <n v="121"/>
    <n v="57.190082644628099"/>
    <x v="1"/>
    <s v="USD"/>
    <n v="1440392400"/>
    <n v="1442552400"/>
    <x v="0"/>
    <x v="0"/>
    <s v="theater/plays"/>
    <x v="3"/>
    <x v="3"/>
  </r>
  <r>
    <n v="871"/>
    <x v="850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x v="0"/>
    <x v="1"/>
    <s v="theater/plays"/>
    <x v="3"/>
    <x v="3"/>
  </r>
  <r>
    <n v="872"/>
    <x v="851"/>
    <s v="Compatible logistical paradigm"/>
    <n v="4700"/>
    <n v="7992"/>
    <x v="1"/>
    <n v="1.7004255319148935"/>
    <n v="81"/>
    <n v="98.666666666666671"/>
    <x v="2"/>
    <s v="AUD"/>
    <n v="1535950800"/>
    <n v="1536382800"/>
    <x v="0"/>
    <x v="0"/>
    <s v="film &amp; video/science fiction"/>
    <x v="4"/>
    <x v="22"/>
  </r>
  <r>
    <n v="873"/>
    <x v="852"/>
    <s v="Intuitive value-added installation"/>
    <n v="42100"/>
    <n v="79268"/>
    <x v="1"/>
    <n v="1.8828503562945369"/>
    <n v="1887"/>
    <n v="42.007419183889773"/>
    <x v="1"/>
    <s v="USD"/>
    <n v="1389160800"/>
    <n v="1389592800"/>
    <x v="0"/>
    <x v="0"/>
    <s v="photography/photography books"/>
    <x v="7"/>
    <x v="14"/>
  </r>
  <r>
    <n v="874"/>
    <x v="853"/>
    <s v="Managed discrete parallelism"/>
    <n v="40200"/>
    <n v="139468"/>
    <x v="1"/>
    <n v="3.4693532338308457"/>
    <n v="4358"/>
    <n v="32.002753556677376"/>
    <x v="1"/>
    <s v="USD"/>
    <n v="1271998800"/>
    <n v="1275282000"/>
    <x v="0"/>
    <x v="1"/>
    <s v="photography/photography books"/>
    <x v="7"/>
    <x v="14"/>
  </r>
  <r>
    <n v="875"/>
    <x v="854"/>
    <s v="Implemented tangible approach"/>
    <n v="7900"/>
    <n v="5465"/>
    <x v="0"/>
    <n v="0.6917721518987342"/>
    <n v="67"/>
    <n v="81.567164179104481"/>
    <x v="1"/>
    <s v="USD"/>
    <n v="1294898400"/>
    <n v="1294984800"/>
    <x v="0"/>
    <x v="0"/>
    <s v="music/rock"/>
    <x v="1"/>
    <x v="1"/>
  </r>
  <r>
    <n v="876"/>
    <x v="855"/>
    <s v="Re-engineered encompassing definition"/>
    <n v="8300"/>
    <n v="2111"/>
    <x v="0"/>
    <n v="0.25433734939759034"/>
    <n v="57"/>
    <n v="37.035087719298247"/>
    <x v="0"/>
    <s v="CAD"/>
    <n v="1559970000"/>
    <n v="1562043600"/>
    <x v="0"/>
    <x v="0"/>
    <s v="photography/photography books"/>
    <x v="7"/>
    <x v="14"/>
  </r>
  <r>
    <n v="877"/>
    <x v="856"/>
    <s v="Multi-lateral uniform collaboration"/>
    <n v="163600"/>
    <n v="126628"/>
    <x v="0"/>
    <n v="0.77400977995110021"/>
    <n v="1229"/>
    <n v="103.033360455655"/>
    <x v="1"/>
    <s v="USD"/>
    <n v="1469509200"/>
    <n v="1469595600"/>
    <x v="0"/>
    <x v="0"/>
    <s v="food/food trucks"/>
    <x v="0"/>
    <x v="0"/>
  </r>
  <r>
    <n v="878"/>
    <x v="857"/>
    <s v="Enterprise-wide foreground paradigm"/>
    <n v="2700"/>
    <n v="1012"/>
    <x v="0"/>
    <n v="0.37481481481481482"/>
    <n v="12"/>
    <n v="84.333333333333329"/>
    <x v="6"/>
    <s v="EUR"/>
    <n v="1579068000"/>
    <n v="1581141600"/>
    <x v="0"/>
    <x v="0"/>
    <s v="music/metal"/>
    <x v="1"/>
    <x v="16"/>
  </r>
  <r>
    <n v="879"/>
    <x v="858"/>
    <s v="Stand-alone incremental parallelism"/>
    <n v="1000"/>
    <n v="5438"/>
    <x v="1"/>
    <n v="5.4379999999999997"/>
    <n v="53"/>
    <n v="102.60377358490567"/>
    <x v="1"/>
    <s v="USD"/>
    <n v="1487743200"/>
    <n v="1488520800"/>
    <x v="0"/>
    <x v="0"/>
    <s v="publishing/nonfiction"/>
    <x v="5"/>
    <x v="9"/>
  </r>
  <r>
    <n v="880"/>
    <x v="859"/>
    <s v="Persevering 5thgeneration throughput"/>
    <n v="84500"/>
    <n v="193101"/>
    <x v="1"/>
    <n v="2.2852189349112426"/>
    <n v="2414"/>
    <n v="79.992129246064621"/>
    <x v="1"/>
    <s v="USD"/>
    <n v="1563685200"/>
    <n v="1563858000"/>
    <x v="0"/>
    <x v="0"/>
    <s v="music/electric music"/>
    <x v="1"/>
    <x v="5"/>
  </r>
  <r>
    <n v="881"/>
    <x v="860"/>
    <s v="Implemented object-oriented synergy"/>
    <n v="81300"/>
    <n v="31665"/>
    <x v="0"/>
    <n v="0.38948339483394834"/>
    <n v="452"/>
    <n v="70.055309734513273"/>
    <x v="1"/>
    <s v="USD"/>
    <n v="1436418000"/>
    <n v="1438923600"/>
    <x v="0"/>
    <x v="1"/>
    <s v="theater/plays"/>
    <x v="3"/>
    <x v="3"/>
  </r>
  <r>
    <n v="882"/>
    <x v="861"/>
    <s v="Balanced demand-driven definition"/>
    <n v="800"/>
    <n v="2960"/>
    <x v="1"/>
    <n v="3.7"/>
    <n v="80"/>
    <n v="37"/>
    <x v="1"/>
    <s v="USD"/>
    <n v="1421820000"/>
    <n v="1422165600"/>
    <x v="0"/>
    <x v="0"/>
    <s v="theater/plays"/>
    <x v="3"/>
    <x v="3"/>
  </r>
  <r>
    <n v="883"/>
    <x v="862"/>
    <s v="Customer-focused mobile Graphic Interface"/>
    <n v="3400"/>
    <n v="8089"/>
    <x v="1"/>
    <n v="2.3791176470588233"/>
    <n v="193"/>
    <n v="41.911917098445599"/>
    <x v="1"/>
    <s v="USD"/>
    <n v="1274763600"/>
    <n v="1277874000"/>
    <x v="0"/>
    <x v="0"/>
    <s v="film &amp; video/shorts"/>
    <x v="4"/>
    <x v="12"/>
  </r>
  <r>
    <n v="884"/>
    <x v="863"/>
    <s v="Horizontal secondary interface"/>
    <n v="170800"/>
    <n v="109374"/>
    <x v="0"/>
    <n v="0.64036299765807958"/>
    <n v="1886"/>
    <n v="57.992576882290564"/>
    <x v="1"/>
    <s v="USD"/>
    <n v="1399179600"/>
    <n v="1399352400"/>
    <x v="0"/>
    <x v="1"/>
    <s v="theater/plays"/>
    <x v="3"/>
    <x v="3"/>
  </r>
  <r>
    <n v="885"/>
    <x v="864"/>
    <s v="Virtual analyzing collaboration"/>
    <n v="1800"/>
    <n v="2129"/>
    <x v="1"/>
    <n v="1.1827777777777777"/>
    <n v="52"/>
    <n v="40.942307692307693"/>
    <x v="1"/>
    <s v="USD"/>
    <n v="1275800400"/>
    <n v="1279083600"/>
    <x v="0"/>
    <x v="0"/>
    <s v="theater/plays"/>
    <x v="3"/>
    <x v="3"/>
  </r>
  <r>
    <n v="886"/>
    <x v="865"/>
    <s v="Multi-tiered explicit focus group"/>
    <n v="150600"/>
    <n v="127745"/>
    <x v="0"/>
    <n v="0.84824037184594958"/>
    <n v="1825"/>
    <n v="69.9972602739726"/>
    <x v="1"/>
    <s v="USD"/>
    <n v="1282798800"/>
    <n v="1284354000"/>
    <x v="0"/>
    <x v="0"/>
    <s v="music/indie rock"/>
    <x v="1"/>
    <x v="7"/>
  </r>
  <r>
    <n v="887"/>
    <x v="866"/>
    <s v="Multi-layered systematic knowledgebase"/>
    <n v="7800"/>
    <n v="2289"/>
    <x v="0"/>
    <n v="0.29346153846153844"/>
    <n v="31"/>
    <n v="73.838709677419359"/>
    <x v="1"/>
    <s v="USD"/>
    <n v="1437109200"/>
    <n v="1441170000"/>
    <x v="0"/>
    <x v="1"/>
    <s v="theater/plays"/>
    <x v="3"/>
    <x v="3"/>
  </r>
  <r>
    <n v="888"/>
    <x v="867"/>
    <s v="Reverse-engineered uniform knowledge user"/>
    <n v="5800"/>
    <n v="12174"/>
    <x v="1"/>
    <n v="2.0989655172413793"/>
    <n v="290"/>
    <n v="41.979310344827589"/>
    <x v="1"/>
    <s v="USD"/>
    <n v="1491886800"/>
    <n v="1493528400"/>
    <x v="0"/>
    <x v="0"/>
    <s v="theater/plays"/>
    <x v="3"/>
    <x v="3"/>
  </r>
  <r>
    <n v="889"/>
    <x v="868"/>
    <s v="Secured dynamic capacity"/>
    <n v="5600"/>
    <n v="9508"/>
    <x v="1"/>
    <n v="1.697857142857143"/>
    <n v="122"/>
    <n v="77.93442622950819"/>
    <x v="1"/>
    <s v="USD"/>
    <n v="1394600400"/>
    <n v="1395205200"/>
    <x v="0"/>
    <x v="1"/>
    <s v="music/electric music"/>
    <x v="1"/>
    <x v="5"/>
  </r>
  <r>
    <n v="890"/>
    <x v="869"/>
    <s v="Devolved foreground throughput"/>
    <n v="134400"/>
    <n v="155849"/>
    <x v="1"/>
    <n v="1.1595907738095239"/>
    <n v="1470"/>
    <n v="106.01972789115646"/>
    <x v="1"/>
    <s v="USD"/>
    <n v="1561352400"/>
    <n v="1561438800"/>
    <x v="0"/>
    <x v="0"/>
    <s v="music/indie rock"/>
    <x v="1"/>
    <x v="7"/>
  </r>
  <r>
    <n v="891"/>
    <x v="870"/>
    <s v="Synchronized demand-driven infrastructure"/>
    <n v="3000"/>
    <n v="7758"/>
    <x v="1"/>
    <n v="2.5859999999999999"/>
    <n v="165"/>
    <n v="47.018181818181816"/>
    <x v="0"/>
    <s v="CAD"/>
    <n v="1322892000"/>
    <n v="1326693600"/>
    <x v="0"/>
    <x v="0"/>
    <s v="film &amp; video/documentary"/>
    <x v="4"/>
    <x v="4"/>
  </r>
  <r>
    <n v="892"/>
    <x v="871"/>
    <s v="Realigned discrete structure"/>
    <n v="6000"/>
    <n v="13835"/>
    <x v="1"/>
    <n v="2.3058333333333332"/>
    <n v="182"/>
    <n v="76.016483516483518"/>
    <x v="1"/>
    <s v="USD"/>
    <n v="1274418000"/>
    <n v="1277960400"/>
    <x v="0"/>
    <x v="0"/>
    <s v="publishing/translations"/>
    <x v="5"/>
    <x v="18"/>
  </r>
  <r>
    <n v="893"/>
    <x v="872"/>
    <s v="Progressive grid-enabled website"/>
    <n v="8400"/>
    <n v="10770"/>
    <x v="1"/>
    <n v="1.2821428571428573"/>
    <n v="199"/>
    <n v="54.120603015075375"/>
    <x v="6"/>
    <s v="EUR"/>
    <n v="1434344400"/>
    <n v="1434690000"/>
    <x v="0"/>
    <x v="1"/>
    <s v="film &amp; video/documentary"/>
    <x v="4"/>
    <x v="4"/>
  </r>
  <r>
    <n v="894"/>
    <x v="873"/>
    <s v="Organic cohesive neural-net"/>
    <n v="1700"/>
    <n v="3208"/>
    <x v="1"/>
    <n v="1.8870588235294117"/>
    <n v="56"/>
    <n v="57.285714285714285"/>
    <x v="4"/>
    <s v="GBP"/>
    <n v="1373518800"/>
    <n v="1376110800"/>
    <x v="0"/>
    <x v="1"/>
    <s v="film &amp; video/television"/>
    <x v="4"/>
    <x v="19"/>
  </r>
  <r>
    <n v="895"/>
    <x v="874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x v="0"/>
    <x v="0"/>
    <s v="theater/plays"/>
    <x v="3"/>
    <x v="3"/>
  </r>
  <r>
    <n v="896"/>
    <x v="875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x v="0"/>
    <x v="1"/>
    <s v="food/food trucks"/>
    <x v="0"/>
    <x v="0"/>
  </r>
  <r>
    <n v="897"/>
    <x v="876"/>
    <s v="Organized discrete encoding"/>
    <n v="8800"/>
    <n v="2437"/>
    <x v="0"/>
    <n v="0.27693181818181817"/>
    <n v="27"/>
    <n v="90.259259259259252"/>
    <x v="1"/>
    <s v="USD"/>
    <n v="1556427600"/>
    <n v="1556600400"/>
    <x v="0"/>
    <x v="0"/>
    <s v="theater/plays"/>
    <x v="3"/>
    <x v="3"/>
  </r>
  <r>
    <n v="898"/>
    <x v="877"/>
    <s v="Balanced regional flexibility"/>
    <n v="179100"/>
    <n v="93991"/>
    <x v="0"/>
    <n v="0.52479620323841425"/>
    <n v="1221"/>
    <n v="76.978705978705975"/>
    <x v="1"/>
    <s v="USD"/>
    <n v="1576476000"/>
    <n v="1576994400"/>
    <x v="0"/>
    <x v="0"/>
    <s v="film &amp; video/documentary"/>
    <x v="4"/>
    <x v="4"/>
  </r>
  <r>
    <n v="899"/>
    <x v="878"/>
    <s v="Implemented multimedia time-frame"/>
    <n v="3100"/>
    <n v="12620"/>
    <x v="1"/>
    <n v="4.0709677419354842"/>
    <n v="123"/>
    <n v="102.60162601626017"/>
    <x v="5"/>
    <s v="CHF"/>
    <n v="1381122000"/>
    <n v="1382677200"/>
    <x v="0"/>
    <x v="0"/>
    <s v="music/jazz"/>
    <x v="1"/>
    <x v="17"/>
  </r>
  <r>
    <n v="900"/>
    <x v="879"/>
    <s v="Enhanced uniform service-desk"/>
    <n v="100"/>
    <n v="2"/>
    <x v="0"/>
    <n v="0.02"/>
    <n v="1"/>
    <n v="2"/>
    <x v="1"/>
    <s v="USD"/>
    <n v="1411102800"/>
    <n v="1411189200"/>
    <x v="0"/>
    <x v="1"/>
    <s v="technology/web"/>
    <x v="2"/>
    <x v="2"/>
  </r>
  <r>
    <n v="901"/>
    <x v="880"/>
    <s v="Versatile bottom-line definition"/>
    <n v="5600"/>
    <n v="8746"/>
    <x v="1"/>
    <n v="1.5617857142857143"/>
    <n v="159"/>
    <n v="55.0062893081761"/>
    <x v="1"/>
    <s v="USD"/>
    <n v="1531803600"/>
    <n v="1534654800"/>
    <x v="0"/>
    <x v="1"/>
    <s v="music/rock"/>
    <x v="1"/>
    <x v="1"/>
  </r>
  <r>
    <n v="902"/>
    <x v="881"/>
    <s v="Integrated bifurcated software"/>
    <n v="1400"/>
    <n v="3534"/>
    <x v="1"/>
    <n v="2.5242857142857145"/>
    <n v="110"/>
    <n v="32.127272727272725"/>
    <x v="1"/>
    <s v="USD"/>
    <n v="1454133600"/>
    <n v="1457762400"/>
    <x v="0"/>
    <x v="0"/>
    <s v="technology/web"/>
    <x v="2"/>
    <x v="2"/>
  </r>
  <r>
    <n v="903"/>
    <x v="882"/>
    <s v="Assimilated next generation instruction set"/>
    <n v="41000"/>
    <n v="709"/>
    <x v="2"/>
    <n v="1.729268292682927E-2"/>
    <n v="14"/>
    <n v="50.642857142857146"/>
    <x v="1"/>
    <s v="USD"/>
    <n v="1336194000"/>
    <n v="1337490000"/>
    <x v="0"/>
    <x v="1"/>
    <s v="publishing/nonfiction"/>
    <x v="5"/>
    <x v="9"/>
  </r>
  <r>
    <n v="904"/>
    <x v="883"/>
    <s v="Digitized foreground array"/>
    <n v="6500"/>
    <n v="795"/>
    <x v="0"/>
    <n v="0.12230769230769231"/>
    <n v="16"/>
    <n v="49.6875"/>
    <x v="1"/>
    <s v="USD"/>
    <n v="1349326800"/>
    <n v="1349672400"/>
    <x v="0"/>
    <x v="0"/>
    <s v="publishing/radio &amp; podcasts"/>
    <x v="5"/>
    <x v="15"/>
  </r>
  <r>
    <n v="905"/>
    <x v="884"/>
    <s v="Re-engineered clear-thinking project"/>
    <n v="7900"/>
    <n v="12955"/>
    <x v="1"/>
    <n v="1.6398734177215191"/>
    <n v="236"/>
    <n v="54.894067796610166"/>
    <x v="1"/>
    <s v="USD"/>
    <n v="1379566800"/>
    <n v="1379826000"/>
    <x v="0"/>
    <x v="0"/>
    <s v="theater/plays"/>
    <x v="3"/>
    <x v="3"/>
  </r>
  <r>
    <n v="906"/>
    <x v="885"/>
    <s v="Implemented even-keeled standardization"/>
    <n v="5500"/>
    <n v="8964"/>
    <x v="1"/>
    <n v="1.6298181818181818"/>
    <n v="191"/>
    <n v="46.931937172774866"/>
    <x v="1"/>
    <s v="USD"/>
    <n v="1494651600"/>
    <n v="1497762000"/>
    <x v="1"/>
    <x v="1"/>
    <s v="film &amp; video/documentary"/>
    <x v="4"/>
    <x v="4"/>
  </r>
  <r>
    <n v="907"/>
    <x v="886"/>
    <s v="Quality-focused asymmetric adapter"/>
    <n v="9100"/>
    <n v="1843"/>
    <x v="0"/>
    <n v="0.20252747252747252"/>
    <n v="41"/>
    <n v="44.951219512195124"/>
    <x v="1"/>
    <s v="USD"/>
    <n v="1303880400"/>
    <n v="1304485200"/>
    <x v="0"/>
    <x v="0"/>
    <s v="theater/plays"/>
    <x v="3"/>
    <x v="3"/>
  </r>
  <r>
    <n v="908"/>
    <x v="887"/>
    <s v="Networked intangible help-desk"/>
    <n v="38200"/>
    <n v="121950"/>
    <x v="1"/>
    <n v="3.1924083769633507"/>
    <n v="3934"/>
    <n v="30.99898322318251"/>
    <x v="1"/>
    <s v="USD"/>
    <n v="1335934800"/>
    <n v="1336885200"/>
    <x v="0"/>
    <x v="0"/>
    <s v="games/video games"/>
    <x v="6"/>
    <x v="11"/>
  </r>
  <r>
    <n v="909"/>
    <x v="888"/>
    <s v="Synchronized attitude-oriented frame"/>
    <n v="1800"/>
    <n v="8621"/>
    <x v="1"/>
    <n v="4.7894444444444444"/>
    <n v="80"/>
    <n v="107.7625"/>
    <x v="0"/>
    <s v="CAD"/>
    <n v="1528088400"/>
    <n v="1530421200"/>
    <x v="0"/>
    <x v="1"/>
    <s v="theater/plays"/>
    <x v="3"/>
    <x v="3"/>
  </r>
  <r>
    <n v="910"/>
    <x v="889"/>
    <s v="Proactive incremental architecture"/>
    <n v="154500"/>
    <n v="30215"/>
    <x v="3"/>
    <n v="0.19556634304207121"/>
    <n v="296"/>
    <n v="102.07770270270271"/>
    <x v="1"/>
    <s v="USD"/>
    <n v="1421906400"/>
    <n v="1421992800"/>
    <x v="0"/>
    <x v="0"/>
    <s v="theater/plays"/>
    <x v="3"/>
    <x v="3"/>
  </r>
  <r>
    <n v="911"/>
    <x v="890"/>
    <s v="Cloned responsive standardization"/>
    <n v="5800"/>
    <n v="11539"/>
    <x v="1"/>
    <n v="1.9894827586206896"/>
    <n v="462"/>
    <n v="24.976190476190474"/>
    <x v="1"/>
    <s v="USD"/>
    <n v="1568005200"/>
    <n v="1568178000"/>
    <x v="1"/>
    <x v="0"/>
    <s v="technology/web"/>
    <x v="2"/>
    <x v="2"/>
  </r>
  <r>
    <n v="912"/>
    <x v="891"/>
    <s v="Reduced bifurcated pricing structure"/>
    <n v="1800"/>
    <n v="14310"/>
    <x v="1"/>
    <n v="7.95"/>
    <n v="179"/>
    <n v="79.944134078212286"/>
    <x v="1"/>
    <s v="USD"/>
    <n v="1346821200"/>
    <n v="1347944400"/>
    <x v="1"/>
    <x v="0"/>
    <s v="film &amp; video/drama"/>
    <x v="4"/>
    <x v="6"/>
  </r>
  <r>
    <n v="913"/>
    <x v="892"/>
    <s v="Re-engineered asymmetric challenge"/>
    <n v="70200"/>
    <n v="35536"/>
    <x v="0"/>
    <n v="0.50621082621082625"/>
    <n v="523"/>
    <n v="67.946462715105156"/>
    <x v="2"/>
    <s v="AUD"/>
    <n v="1557637200"/>
    <n v="1558760400"/>
    <x v="0"/>
    <x v="0"/>
    <s v="film &amp; video/drama"/>
    <x v="4"/>
    <x v="6"/>
  </r>
  <r>
    <n v="914"/>
    <x v="893"/>
    <s v="Diverse client-driven conglomeration"/>
    <n v="6400"/>
    <n v="3676"/>
    <x v="0"/>
    <n v="0.57437499999999997"/>
    <n v="141"/>
    <n v="26.070921985815602"/>
    <x v="4"/>
    <s v="GBP"/>
    <n v="1375592400"/>
    <n v="1376629200"/>
    <x v="0"/>
    <x v="0"/>
    <s v="theater/plays"/>
    <x v="3"/>
    <x v="3"/>
  </r>
  <r>
    <n v="915"/>
    <x v="894"/>
    <s v="Configurable upward-trending solution"/>
    <n v="125900"/>
    <n v="195936"/>
    <x v="1"/>
    <n v="1.5562827640984909"/>
    <n v="1866"/>
    <n v="105.0032154340836"/>
    <x v="4"/>
    <s v="GBP"/>
    <n v="1503982800"/>
    <n v="1504760400"/>
    <x v="0"/>
    <x v="0"/>
    <s v="film &amp; video/television"/>
    <x v="4"/>
    <x v="19"/>
  </r>
  <r>
    <n v="916"/>
    <x v="895"/>
    <s v="Persistent bandwidth-monitored framework"/>
    <n v="3700"/>
    <n v="1343"/>
    <x v="0"/>
    <n v="0.36297297297297298"/>
    <n v="52"/>
    <n v="25.826923076923077"/>
    <x v="1"/>
    <s v="USD"/>
    <n v="1418882400"/>
    <n v="1419660000"/>
    <x v="0"/>
    <x v="0"/>
    <s v="photography/photography books"/>
    <x v="7"/>
    <x v="14"/>
  </r>
  <r>
    <n v="917"/>
    <x v="896"/>
    <s v="Polarized discrete product"/>
    <n v="3600"/>
    <n v="2097"/>
    <x v="2"/>
    <n v="0.58250000000000002"/>
    <n v="27"/>
    <n v="77.666666666666671"/>
    <x v="4"/>
    <s v="GBP"/>
    <n v="1309237200"/>
    <n v="1311310800"/>
    <x v="0"/>
    <x v="1"/>
    <s v="film &amp; video/shorts"/>
    <x v="4"/>
    <x v="12"/>
  </r>
  <r>
    <n v="918"/>
    <x v="897"/>
    <s v="Seamless dynamic website"/>
    <n v="3800"/>
    <n v="9021"/>
    <x v="1"/>
    <n v="2.3739473684210526"/>
    <n v="156"/>
    <n v="57.82692307692308"/>
    <x v="5"/>
    <s v="CHF"/>
    <n v="1343365200"/>
    <n v="1344315600"/>
    <x v="0"/>
    <x v="0"/>
    <s v="publishing/radio &amp; podcasts"/>
    <x v="5"/>
    <x v="15"/>
  </r>
  <r>
    <n v="919"/>
    <x v="898"/>
    <s v="Extended multimedia firmware"/>
    <n v="35600"/>
    <n v="20915"/>
    <x v="0"/>
    <n v="0.58750000000000002"/>
    <n v="225"/>
    <n v="92.955555555555549"/>
    <x v="2"/>
    <s v="AUD"/>
    <n v="1507957200"/>
    <n v="1510725600"/>
    <x v="0"/>
    <x v="1"/>
    <s v="theater/plays"/>
    <x v="3"/>
    <x v="3"/>
  </r>
  <r>
    <n v="920"/>
    <x v="899"/>
    <s v="Versatile directional project"/>
    <n v="5300"/>
    <n v="9676"/>
    <x v="1"/>
    <n v="1.8256603773584905"/>
    <n v="255"/>
    <n v="37.945098039215686"/>
    <x v="1"/>
    <s v="USD"/>
    <n v="1549519200"/>
    <n v="1551247200"/>
    <x v="1"/>
    <x v="0"/>
    <s v="film &amp; video/animation"/>
    <x v="4"/>
    <x v="10"/>
  </r>
  <r>
    <n v="921"/>
    <x v="900"/>
    <s v="Profound directional knowledge user"/>
    <n v="160400"/>
    <n v="1210"/>
    <x v="0"/>
    <n v="7.5436408977556111E-3"/>
    <n v="38"/>
    <n v="31.842105263157894"/>
    <x v="1"/>
    <s v="USD"/>
    <n v="1329026400"/>
    <n v="1330236000"/>
    <x v="0"/>
    <x v="0"/>
    <s v="technology/web"/>
    <x v="2"/>
    <x v="2"/>
  </r>
  <r>
    <n v="922"/>
    <x v="901"/>
    <s v="Ameliorated logistical capability"/>
    <n v="51400"/>
    <n v="90440"/>
    <x v="1"/>
    <n v="1.7595330739299611"/>
    <n v="2261"/>
    <n v="40"/>
    <x v="1"/>
    <s v="USD"/>
    <n v="1544335200"/>
    <n v="1545112800"/>
    <x v="0"/>
    <x v="1"/>
    <s v="music/world music"/>
    <x v="1"/>
    <x v="21"/>
  </r>
  <r>
    <n v="923"/>
    <x v="902"/>
    <s v="Sharable discrete definition"/>
    <n v="1700"/>
    <n v="4044"/>
    <x v="1"/>
    <n v="2.3788235294117648"/>
    <n v="40"/>
    <n v="101.1"/>
    <x v="1"/>
    <s v="USD"/>
    <n v="1279083600"/>
    <n v="1279170000"/>
    <x v="0"/>
    <x v="0"/>
    <s v="theater/plays"/>
    <x v="3"/>
    <x v="3"/>
  </r>
  <r>
    <n v="924"/>
    <x v="903"/>
    <s v="User-friendly next generation core"/>
    <n v="39400"/>
    <n v="192292"/>
    <x v="1"/>
    <n v="4.8805076142131982"/>
    <n v="2289"/>
    <n v="84.006989951944078"/>
    <x v="6"/>
    <s v="EUR"/>
    <n v="1572498000"/>
    <n v="1573452000"/>
    <x v="0"/>
    <x v="0"/>
    <s v="theater/plays"/>
    <x v="3"/>
    <x v="3"/>
  </r>
  <r>
    <n v="925"/>
    <x v="904"/>
    <s v="Profit-focused empowering system engine"/>
    <n v="3000"/>
    <n v="6722"/>
    <x v="1"/>
    <n v="2.2406666666666668"/>
    <n v="65"/>
    <n v="103.41538461538461"/>
    <x v="1"/>
    <s v="USD"/>
    <n v="1506056400"/>
    <n v="1507093200"/>
    <x v="0"/>
    <x v="0"/>
    <s v="theater/plays"/>
    <x v="3"/>
    <x v="3"/>
  </r>
  <r>
    <n v="926"/>
    <x v="905"/>
    <s v="Synchronized cohesive encoding"/>
    <n v="8700"/>
    <n v="1577"/>
    <x v="0"/>
    <n v="0.18126436781609195"/>
    <n v="15"/>
    <n v="105.13333333333334"/>
    <x v="1"/>
    <s v="USD"/>
    <n v="1463029200"/>
    <n v="1463374800"/>
    <x v="0"/>
    <x v="0"/>
    <s v="food/food trucks"/>
    <x v="0"/>
    <x v="0"/>
  </r>
  <r>
    <n v="927"/>
    <x v="906"/>
    <s v="Synergistic dynamic utilization"/>
    <n v="7200"/>
    <n v="3301"/>
    <x v="0"/>
    <n v="0.45847222222222223"/>
    <n v="37"/>
    <n v="89.21621621621621"/>
    <x v="1"/>
    <s v="USD"/>
    <n v="1342069200"/>
    <n v="1344574800"/>
    <x v="0"/>
    <x v="0"/>
    <s v="theater/plays"/>
    <x v="3"/>
    <x v="3"/>
  </r>
  <r>
    <n v="928"/>
    <x v="907"/>
    <s v="Triple-buffered bi-directional model"/>
    <n v="167400"/>
    <n v="196386"/>
    <x v="1"/>
    <n v="1.1731541218637993"/>
    <n v="3777"/>
    <n v="51.995234312946785"/>
    <x v="6"/>
    <s v="EUR"/>
    <n v="1388296800"/>
    <n v="1389074400"/>
    <x v="0"/>
    <x v="0"/>
    <s v="technology/web"/>
    <x v="2"/>
    <x v="2"/>
  </r>
  <r>
    <n v="929"/>
    <x v="908"/>
    <s v="Polarized tertiary function"/>
    <n v="5500"/>
    <n v="11952"/>
    <x v="1"/>
    <n v="2.173090909090909"/>
    <n v="184"/>
    <n v="64.956521739130437"/>
    <x v="4"/>
    <s v="GBP"/>
    <n v="1493787600"/>
    <n v="1494997200"/>
    <x v="0"/>
    <x v="0"/>
    <s v="theater/plays"/>
    <x v="3"/>
    <x v="3"/>
  </r>
  <r>
    <n v="930"/>
    <x v="909"/>
    <s v="Configurable fault-tolerant structure"/>
    <n v="3500"/>
    <n v="3930"/>
    <x v="1"/>
    <n v="1.1228571428571428"/>
    <n v="85"/>
    <n v="46.235294117647058"/>
    <x v="1"/>
    <s v="USD"/>
    <n v="1424844000"/>
    <n v="1425448800"/>
    <x v="0"/>
    <x v="1"/>
    <s v="theater/plays"/>
    <x v="3"/>
    <x v="3"/>
  </r>
  <r>
    <n v="931"/>
    <x v="910"/>
    <s v="Digitized 24/7 budgetary management"/>
    <n v="7900"/>
    <n v="5729"/>
    <x v="0"/>
    <n v="0.72518987341772156"/>
    <n v="112"/>
    <n v="51.151785714285715"/>
    <x v="1"/>
    <s v="USD"/>
    <n v="1403931600"/>
    <n v="1404104400"/>
    <x v="0"/>
    <x v="1"/>
    <s v="theater/plays"/>
    <x v="3"/>
    <x v="3"/>
  </r>
  <r>
    <n v="932"/>
    <x v="911"/>
    <s v="Stand-alone zero tolerance algorithm"/>
    <n v="2300"/>
    <n v="4883"/>
    <x v="1"/>
    <n v="2.1230434782608696"/>
    <n v="144"/>
    <n v="33.909722222222221"/>
    <x v="1"/>
    <s v="USD"/>
    <n v="1394514000"/>
    <n v="1394773200"/>
    <x v="0"/>
    <x v="0"/>
    <s v="music/rock"/>
    <x v="1"/>
    <x v="1"/>
  </r>
  <r>
    <n v="933"/>
    <x v="912"/>
    <s v="Implemented tangible support"/>
    <n v="73000"/>
    <n v="175015"/>
    <x v="1"/>
    <n v="2.3974657534246577"/>
    <n v="1902"/>
    <n v="92.016298633017882"/>
    <x v="1"/>
    <s v="USD"/>
    <n v="1365397200"/>
    <n v="1366520400"/>
    <x v="0"/>
    <x v="0"/>
    <s v="theater/plays"/>
    <x v="3"/>
    <x v="3"/>
  </r>
  <r>
    <n v="934"/>
    <x v="913"/>
    <s v="Reactive radical framework"/>
    <n v="6200"/>
    <n v="11280"/>
    <x v="1"/>
    <n v="1.8193548387096774"/>
    <n v="105"/>
    <n v="107.42857142857143"/>
    <x v="1"/>
    <s v="USD"/>
    <n v="1456120800"/>
    <n v="1456639200"/>
    <x v="0"/>
    <x v="0"/>
    <s v="theater/plays"/>
    <x v="3"/>
    <x v="3"/>
  </r>
  <r>
    <n v="935"/>
    <x v="914"/>
    <s v="Object-based full-range knowledge user"/>
    <n v="6100"/>
    <n v="10012"/>
    <x v="1"/>
    <n v="1.6413114754098361"/>
    <n v="132"/>
    <n v="75.848484848484844"/>
    <x v="1"/>
    <s v="USD"/>
    <n v="1437714000"/>
    <n v="1438318800"/>
    <x v="0"/>
    <x v="0"/>
    <s v="theater/plays"/>
    <x v="3"/>
    <x v="3"/>
  </r>
  <r>
    <n v="936"/>
    <x v="591"/>
    <s v="Enhanced composite contingency"/>
    <n v="103200"/>
    <n v="1690"/>
    <x v="0"/>
    <n v="1.6375968992248063E-2"/>
    <n v="21"/>
    <n v="80.476190476190482"/>
    <x v="1"/>
    <s v="USD"/>
    <n v="1563771600"/>
    <n v="1564030800"/>
    <x v="1"/>
    <x v="0"/>
    <s v="theater/plays"/>
    <x v="3"/>
    <x v="3"/>
  </r>
  <r>
    <n v="937"/>
    <x v="915"/>
    <s v="Cloned fresh-thinking model"/>
    <n v="171000"/>
    <n v="84891"/>
    <x v="3"/>
    <n v="0.49643859649122807"/>
    <n v="976"/>
    <n v="86.978483606557376"/>
    <x v="1"/>
    <s v="USD"/>
    <n v="1448517600"/>
    <n v="1449295200"/>
    <x v="0"/>
    <x v="0"/>
    <s v="film &amp; video/documentary"/>
    <x v="4"/>
    <x v="4"/>
  </r>
  <r>
    <n v="938"/>
    <x v="916"/>
    <s v="Total dedicated benchmark"/>
    <n v="9200"/>
    <n v="10093"/>
    <x v="1"/>
    <n v="1.0970652173913042"/>
    <n v="96"/>
    <n v="105.13541666666667"/>
    <x v="1"/>
    <s v="USD"/>
    <n v="1528779600"/>
    <n v="1531890000"/>
    <x v="0"/>
    <x v="1"/>
    <s v="publishing/fiction"/>
    <x v="5"/>
    <x v="13"/>
  </r>
  <r>
    <n v="939"/>
    <x v="917"/>
    <s v="Streamlined human-resource Graphic Interface"/>
    <n v="7800"/>
    <n v="3839"/>
    <x v="0"/>
    <n v="0.49217948717948717"/>
    <n v="67"/>
    <n v="57.298507462686565"/>
    <x v="1"/>
    <s v="USD"/>
    <n v="1304744400"/>
    <n v="1306213200"/>
    <x v="0"/>
    <x v="1"/>
    <s v="games/video games"/>
    <x v="6"/>
    <x v="11"/>
  </r>
  <r>
    <n v="940"/>
    <x v="918"/>
    <s v="Upgradable analyzing core"/>
    <n v="9900"/>
    <n v="6161"/>
    <x v="2"/>
    <n v="0.62232323232323228"/>
    <n v="66"/>
    <n v="93.348484848484844"/>
    <x v="0"/>
    <s v="CAD"/>
    <n v="1354341600"/>
    <n v="1356242400"/>
    <x v="0"/>
    <x v="0"/>
    <s v="technology/web"/>
    <x v="2"/>
    <x v="2"/>
  </r>
  <r>
    <n v="941"/>
    <x v="919"/>
    <s v="Profound exuding pricing structure"/>
    <n v="43000"/>
    <n v="5615"/>
    <x v="0"/>
    <n v="0.1305813953488372"/>
    <n v="78"/>
    <n v="71.987179487179489"/>
    <x v="1"/>
    <s v="USD"/>
    <n v="1294552800"/>
    <n v="1297576800"/>
    <x v="1"/>
    <x v="0"/>
    <s v="theater/plays"/>
    <x v="3"/>
    <x v="3"/>
  </r>
  <r>
    <n v="942"/>
    <x v="916"/>
    <s v="Horizontal optimizing model"/>
    <n v="9600"/>
    <n v="6205"/>
    <x v="0"/>
    <n v="0.64635416666666667"/>
    <n v="67"/>
    <n v="92.611940298507463"/>
    <x v="2"/>
    <s v="AUD"/>
    <n v="1295935200"/>
    <n v="1296194400"/>
    <x v="0"/>
    <x v="0"/>
    <s v="theater/plays"/>
    <x v="3"/>
    <x v="3"/>
  </r>
  <r>
    <n v="943"/>
    <x v="920"/>
    <s v="Synchronized fault-tolerant algorithm"/>
    <n v="7500"/>
    <n v="11969"/>
    <x v="1"/>
    <n v="1.5958666666666668"/>
    <n v="114"/>
    <n v="104.99122807017544"/>
    <x v="1"/>
    <s v="USD"/>
    <n v="1411534800"/>
    <n v="1414558800"/>
    <x v="0"/>
    <x v="0"/>
    <s v="food/food trucks"/>
    <x v="0"/>
    <x v="0"/>
  </r>
  <r>
    <n v="944"/>
    <x v="921"/>
    <s v="Streamlined 5thgeneration intranet"/>
    <n v="10000"/>
    <n v="8142"/>
    <x v="0"/>
    <n v="0.81420000000000003"/>
    <n v="263"/>
    <n v="30.958174904942965"/>
    <x v="2"/>
    <s v="AUD"/>
    <n v="1486706400"/>
    <n v="1488348000"/>
    <x v="0"/>
    <x v="0"/>
    <s v="photography/photography books"/>
    <x v="7"/>
    <x v="14"/>
  </r>
  <r>
    <n v="945"/>
    <x v="922"/>
    <s v="Cross-group clear-thinking task-force"/>
    <n v="172000"/>
    <n v="55805"/>
    <x v="0"/>
    <n v="0.32444767441860467"/>
    <n v="1691"/>
    <n v="33.001182732111175"/>
    <x v="1"/>
    <s v="USD"/>
    <n v="1333602000"/>
    <n v="1334898000"/>
    <x v="1"/>
    <x v="0"/>
    <s v="photography/photography books"/>
    <x v="7"/>
    <x v="14"/>
  </r>
  <r>
    <n v="946"/>
    <x v="923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x v="0"/>
    <x v="0"/>
    <s v="theater/plays"/>
    <x v="3"/>
    <x v="3"/>
  </r>
  <r>
    <n v="947"/>
    <x v="924"/>
    <s v="Upgradable clear-thinking hardware"/>
    <n v="3600"/>
    <n v="961"/>
    <x v="0"/>
    <n v="0.26694444444444443"/>
    <n v="13"/>
    <n v="73.92307692307692"/>
    <x v="1"/>
    <s v="USD"/>
    <n v="1411707600"/>
    <n v="1412312400"/>
    <x v="0"/>
    <x v="0"/>
    <s v="theater/plays"/>
    <x v="3"/>
    <x v="3"/>
  </r>
  <r>
    <n v="948"/>
    <x v="925"/>
    <s v="Integrated holistic paradigm"/>
    <n v="9400"/>
    <n v="5918"/>
    <x v="3"/>
    <n v="0.62957446808510642"/>
    <n v="160"/>
    <n v="36.987499999999997"/>
    <x v="1"/>
    <s v="USD"/>
    <n v="1418364000"/>
    <n v="1419228000"/>
    <x v="1"/>
    <x v="1"/>
    <s v="film &amp; video/documentary"/>
    <x v="4"/>
    <x v="4"/>
  </r>
  <r>
    <n v="949"/>
    <x v="926"/>
    <s v="Seamless clear-thinking conglomeration"/>
    <n v="5900"/>
    <n v="9520"/>
    <x v="1"/>
    <n v="1.6135593220338984"/>
    <n v="203"/>
    <n v="46.896551724137929"/>
    <x v="1"/>
    <s v="USD"/>
    <n v="1429333200"/>
    <n v="1430974800"/>
    <x v="0"/>
    <x v="0"/>
    <s v="technology/web"/>
    <x v="2"/>
    <x v="2"/>
  </r>
  <r>
    <n v="950"/>
    <x v="927"/>
    <s v="Persistent content-based methodology"/>
    <n v="100"/>
    <n v="5"/>
    <x v="0"/>
    <n v="0.05"/>
    <n v="1"/>
    <n v="5"/>
    <x v="1"/>
    <s v="USD"/>
    <n v="1555390800"/>
    <n v="1555822800"/>
    <x v="0"/>
    <x v="1"/>
    <s v="theater/plays"/>
    <x v="3"/>
    <x v="3"/>
  </r>
  <r>
    <n v="951"/>
    <x v="928"/>
    <s v="Re-engineered 24hour matrix"/>
    <n v="14500"/>
    <n v="159056"/>
    <x v="1"/>
    <n v="10.969379310344827"/>
    <n v="1559"/>
    <n v="102.02437459910199"/>
    <x v="1"/>
    <s v="USD"/>
    <n v="1482732000"/>
    <n v="1482818400"/>
    <x v="0"/>
    <x v="1"/>
    <s v="music/rock"/>
    <x v="1"/>
    <x v="1"/>
  </r>
  <r>
    <n v="952"/>
    <x v="929"/>
    <s v="Virtual multi-tasking core"/>
    <n v="145500"/>
    <n v="101987"/>
    <x v="3"/>
    <n v="0.70094158075601376"/>
    <n v="2266"/>
    <n v="45.007502206531335"/>
    <x v="1"/>
    <s v="USD"/>
    <n v="1470718800"/>
    <n v="1471928400"/>
    <x v="0"/>
    <x v="0"/>
    <s v="film &amp; video/documentary"/>
    <x v="4"/>
    <x v="4"/>
  </r>
  <r>
    <n v="953"/>
    <x v="930"/>
    <s v="Streamlined fault-tolerant conglomeration"/>
    <n v="3300"/>
    <n v="1980"/>
    <x v="0"/>
    <n v="0.6"/>
    <n v="21"/>
    <n v="94.285714285714292"/>
    <x v="1"/>
    <s v="USD"/>
    <n v="1450591200"/>
    <n v="1453701600"/>
    <x v="0"/>
    <x v="1"/>
    <s v="film &amp; video/science fiction"/>
    <x v="4"/>
    <x v="22"/>
  </r>
  <r>
    <n v="954"/>
    <x v="931"/>
    <s v="Enterprise-wide client-driven policy"/>
    <n v="42600"/>
    <n v="156384"/>
    <x v="1"/>
    <n v="3.6709859154929578"/>
    <n v="1548"/>
    <n v="101.02325581395348"/>
    <x v="2"/>
    <s v="AUD"/>
    <n v="1348290000"/>
    <n v="1350363600"/>
    <x v="0"/>
    <x v="0"/>
    <s v="technology/web"/>
    <x v="2"/>
    <x v="2"/>
  </r>
  <r>
    <n v="955"/>
    <x v="932"/>
    <s v="Function-based next generation emulation"/>
    <n v="700"/>
    <n v="7763"/>
    <x v="1"/>
    <n v="11.09"/>
    <n v="80"/>
    <n v="97.037499999999994"/>
    <x v="1"/>
    <s v="USD"/>
    <n v="1353823200"/>
    <n v="1353996000"/>
    <x v="0"/>
    <x v="0"/>
    <s v="theater/plays"/>
    <x v="3"/>
    <x v="3"/>
  </r>
  <r>
    <n v="956"/>
    <x v="933"/>
    <s v="Re-engineered composite focus group"/>
    <n v="187600"/>
    <n v="35698"/>
    <x v="0"/>
    <n v="0.19028784648187633"/>
    <n v="830"/>
    <n v="43.00963855421687"/>
    <x v="1"/>
    <s v="USD"/>
    <n v="1450764000"/>
    <n v="1451109600"/>
    <x v="0"/>
    <x v="0"/>
    <s v="film &amp; video/science fiction"/>
    <x v="4"/>
    <x v="22"/>
  </r>
  <r>
    <n v="957"/>
    <x v="934"/>
    <s v="Profound mission-critical function"/>
    <n v="9800"/>
    <n v="12434"/>
    <x v="1"/>
    <n v="1.2687755102040816"/>
    <n v="131"/>
    <n v="94.916030534351151"/>
    <x v="1"/>
    <s v="USD"/>
    <n v="1329372000"/>
    <n v="1329631200"/>
    <x v="0"/>
    <x v="0"/>
    <s v="theater/plays"/>
    <x v="3"/>
    <x v="3"/>
  </r>
  <r>
    <n v="958"/>
    <x v="935"/>
    <s v="De-engineered zero-defect open system"/>
    <n v="1100"/>
    <n v="8081"/>
    <x v="1"/>
    <n v="7.3463636363636367"/>
    <n v="112"/>
    <n v="72.151785714285708"/>
    <x v="1"/>
    <s v="USD"/>
    <n v="1277096400"/>
    <n v="1278997200"/>
    <x v="0"/>
    <x v="0"/>
    <s v="film &amp; video/animation"/>
    <x v="4"/>
    <x v="10"/>
  </r>
  <r>
    <n v="959"/>
    <x v="936"/>
    <s v="Operative hybrid utilization"/>
    <n v="145000"/>
    <n v="6631"/>
    <x v="0"/>
    <n v="4.5731034482758622E-2"/>
    <n v="130"/>
    <n v="51.007692307692309"/>
    <x v="1"/>
    <s v="USD"/>
    <n v="1277701200"/>
    <n v="1280120400"/>
    <x v="0"/>
    <x v="0"/>
    <s v="publishing/translations"/>
    <x v="5"/>
    <x v="18"/>
  </r>
  <r>
    <n v="960"/>
    <x v="937"/>
    <s v="Function-based interactive matrix"/>
    <n v="5500"/>
    <n v="4678"/>
    <x v="0"/>
    <n v="0.85054545454545449"/>
    <n v="55"/>
    <n v="85.054545454545448"/>
    <x v="1"/>
    <s v="USD"/>
    <n v="1454911200"/>
    <n v="1458104400"/>
    <x v="0"/>
    <x v="0"/>
    <s v="technology/web"/>
    <x v="2"/>
    <x v="2"/>
  </r>
  <r>
    <n v="961"/>
    <x v="938"/>
    <s v="Optimized content-based collaboration"/>
    <n v="5700"/>
    <n v="6800"/>
    <x v="1"/>
    <n v="1.1929824561403508"/>
    <n v="155"/>
    <n v="43.87096774193548"/>
    <x v="1"/>
    <s v="USD"/>
    <n v="1297922400"/>
    <n v="1298268000"/>
    <x v="0"/>
    <x v="0"/>
    <s v="publishing/translations"/>
    <x v="5"/>
    <x v="18"/>
  </r>
  <r>
    <n v="962"/>
    <x v="939"/>
    <s v="User-centric cohesive policy"/>
    <n v="3600"/>
    <n v="10657"/>
    <x v="1"/>
    <n v="2.9602777777777778"/>
    <n v="266"/>
    <n v="40.063909774436091"/>
    <x v="1"/>
    <s v="USD"/>
    <n v="1384408800"/>
    <n v="1386223200"/>
    <x v="0"/>
    <x v="0"/>
    <s v="food/food trucks"/>
    <x v="0"/>
    <x v="0"/>
  </r>
  <r>
    <n v="963"/>
    <x v="940"/>
    <s v="Ergonomic methodical hub"/>
    <n v="5900"/>
    <n v="4997"/>
    <x v="0"/>
    <n v="0.84694915254237291"/>
    <n v="114"/>
    <n v="43.833333333333336"/>
    <x v="6"/>
    <s v="EUR"/>
    <n v="1299304800"/>
    <n v="1299823200"/>
    <x v="0"/>
    <x v="1"/>
    <s v="photography/photography books"/>
    <x v="7"/>
    <x v="14"/>
  </r>
  <r>
    <n v="964"/>
    <x v="941"/>
    <s v="Devolved disintermediate encryption"/>
    <n v="3700"/>
    <n v="13164"/>
    <x v="1"/>
    <n v="3.5578378378378379"/>
    <n v="155"/>
    <n v="84.92903225806451"/>
    <x v="1"/>
    <s v="USD"/>
    <n v="1431320400"/>
    <n v="1431752400"/>
    <x v="0"/>
    <x v="0"/>
    <s v="theater/plays"/>
    <x v="3"/>
    <x v="3"/>
  </r>
  <r>
    <n v="965"/>
    <x v="942"/>
    <s v="Phased clear-thinking policy"/>
    <n v="2200"/>
    <n v="8501"/>
    <x v="1"/>
    <n v="3.8640909090909092"/>
    <n v="207"/>
    <n v="41.067632850241544"/>
    <x v="4"/>
    <s v="GBP"/>
    <n v="1264399200"/>
    <n v="1267855200"/>
    <x v="0"/>
    <x v="0"/>
    <s v="music/rock"/>
    <x v="1"/>
    <x v="1"/>
  </r>
  <r>
    <n v="966"/>
    <x v="411"/>
    <s v="Seamless solution-oriented capacity"/>
    <n v="1700"/>
    <n v="13468"/>
    <x v="1"/>
    <n v="7.9223529411764702"/>
    <n v="245"/>
    <n v="54.971428571428568"/>
    <x v="1"/>
    <s v="USD"/>
    <n v="1497502800"/>
    <n v="1497675600"/>
    <x v="0"/>
    <x v="0"/>
    <s v="theater/plays"/>
    <x v="3"/>
    <x v="3"/>
  </r>
  <r>
    <n v="967"/>
    <x v="943"/>
    <s v="Organized human-resource attitude"/>
    <n v="88400"/>
    <n v="121138"/>
    <x v="1"/>
    <n v="1.3703393665158372"/>
    <n v="1573"/>
    <n v="77.010807374443743"/>
    <x v="1"/>
    <s v="USD"/>
    <n v="1333688400"/>
    <n v="1336885200"/>
    <x v="0"/>
    <x v="0"/>
    <s v="music/world music"/>
    <x v="1"/>
    <x v="21"/>
  </r>
  <r>
    <n v="968"/>
    <x v="944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x v="0"/>
    <x v="0"/>
    <s v="food/food trucks"/>
    <x v="0"/>
    <x v="0"/>
  </r>
  <r>
    <n v="969"/>
    <x v="945"/>
    <s v="Multi-lateral radical solution"/>
    <n v="7900"/>
    <n v="8550"/>
    <x v="1"/>
    <n v="1.0822784810126582"/>
    <n v="93"/>
    <n v="91.935483870967744"/>
    <x v="1"/>
    <s v="USD"/>
    <n v="1576994400"/>
    <n v="1577599200"/>
    <x v="0"/>
    <x v="0"/>
    <s v="theater/plays"/>
    <x v="3"/>
    <x v="3"/>
  </r>
  <r>
    <n v="970"/>
    <x v="946"/>
    <s v="Inverse context-sensitive info-mediaries"/>
    <n v="94900"/>
    <n v="57659"/>
    <x v="0"/>
    <n v="0.60757639620653314"/>
    <n v="594"/>
    <n v="97.069023569023571"/>
    <x v="1"/>
    <s v="USD"/>
    <n v="1304917200"/>
    <n v="1305003600"/>
    <x v="0"/>
    <x v="0"/>
    <s v="theater/plays"/>
    <x v="3"/>
    <x v="3"/>
  </r>
  <r>
    <n v="971"/>
    <x v="947"/>
    <s v="Versatile neutral workforce"/>
    <n v="5100"/>
    <n v="1414"/>
    <x v="0"/>
    <n v="0.27725490196078434"/>
    <n v="24"/>
    <n v="58.916666666666664"/>
    <x v="1"/>
    <s v="USD"/>
    <n v="1381208400"/>
    <n v="1381726800"/>
    <x v="0"/>
    <x v="0"/>
    <s v="film &amp; video/television"/>
    <x v="4"/>
    <x v="19"/>
  </r>
  <r>
    <n v="972"/>
    <x v="948"/>
    <s v="Multi-tiered systematic knowledge user"/>
    <n v="42700"/>
    <n v="97524"/>
    <x v="1"/>
    <n v="2.283934426229508"/>
    <n v="1681"/>
    <n v="58.015466983938133"/>
    <x v="1"/>
    <s v="USD"/>
    <n v="1401685200"/>
    <n v="1402462800"/>
    <x v="0"/>
    <x v="1"/>
    <s v="technology/web"/>
    <x v="2"/>
    <x v="2"/>
  </r>
  <r>
    <n v="973"/>
    <x v="949"/>
    <s v="Programmable multi-state algorithm"/>
    <n v="121100"/>
    <n v="26176"/>
    <x v="0"/>
    <n v="0.21615194054500414"/>
    <n v="252"/>
    <n v="103.87301587301587"/>
    <x v="1"/>
    <s v="USD"/>
    <n v="1291960800"/>
    <n v="1292133600"/>
    <x v="0"/>
    <x v="1"/>
    <s v="theater/plays"/>
    <x v="3"/>
    <x v="3"/>
  </r>
  <r>
    <n v="974"/>
    <x v="950"/>
    <s v="Multi-channeled reciprocal interface"/>
    <n v="800"/>
    <n v="2991"/>
    <x v="1"/>
    <n v="3.73875"/>
    <n v="32"/>
    <n v="93.46875"/>
    <x v="1"/>
    <s v="USD"/>
    <n v="1368853200"/>
    <n v="1368939600"/>
    <x v="0"/>
    <x v="0"/>
    <s v="music/indie rock"/>
    <x v="1"/>
    <x v="7"/>
  </r>
  <r>
    <n v="975"/>
    <x v="951"/>
    <s v="Right-sized maximized migration"/>
    <n v="5400"/>
    <n v="8366"/>
    <x v="1"/>
    <n v="1.5492592592592593"/>
    <n v="135"/>
    <n v="61.970370370370368"/>
    <x v="1"/>
    <s v="USD"/>
    <n v="1448776800"/>
    <n v="1452146400"/>
    <x v="0"/>
    <x v="1"/>
    <s v="theater/plays"/>
    <x v="3"/>
    <x v="3"/>
  </r>
  <r>
    <n v="976"/>
    <x v="952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x v="0"/>
    <x v="1"/>
    <s v="theater/plays"/>
    <x v="3"/>
    <x v="3"/>
  </r>
  <r>
    <n v="977"/>
    <x v="597"/>
    <s v="Vision-oriented interactive solution"/>
    <n v="7000"/>
    <n v="5177"/>
    <x v="0"/>
    <n v="0.73957142857142855"/>
    <n v="67"/>
    <n v="77.268656716417908"/>
    <x v="1"/>
    <s v="USD"/>
    <n v="1517983200"/>
    <n v="1520748000"/>
    <x v="0"/>
    <x v="0"/>
    <s v="food/food trucks"/>
    <x v="0"/>
    <x v="0"/>
  </r>
  <r>
    <n v="978"/>
    <x v="953"/>
    <s v="Fundamental user-facing productivity"/>
    <n v="1000"/>
    <n v="8641"/>
    <x v="1"/>
    <n v="8.641"/>
    <n v="92"/>
    <n v="93.923913043478265"/>
    <x v="1"/>
    <s v="USD"/>
    <n v="1478930400"/>
    <n v="1480831200"/>
    <x v="0"/>
    <x v="0"/>
    <s v="games/video games"/>
    <x v="6"/>
    <x v="11"/>
  </r>
  <r>
    <n v="979"/>
    <x v="954"/>
    <s v="Innovative well-modulated capability"/>
    <n v="60200"/>
    <n v="86244"/>
    <x v="1"/>
    <n v="1.432624584717608"/>
    <n v="1015"/>
    <n v="84.969458128078813"/>
    <x v="4"/>
    <s v="GBP"/>
    <n v="1426395600"/>
    <n v="1426914000"/>
    <x v="0"/>
    <x v="0"/>
    <s v="theater/plays"/>
    <x v="3"/>
    <x v="3"/>
  </r>
  <r>
    <n v="980"/>
    <x v="955"/>
    <s v="Universal fault-tolerant orchestration"/>
    <n v="195200"/>
    <n v="78630"/>
    <x v="0"/>
    <n v="0.40281762295081969"/>
    <n v="742"/>
    <n v="105.97035040431267"/>
    <x v="1"/>
    <s v="USD"/>
    <n v="1446181200"/>
    <n v="1446616800"/>
    <x v="1"/>
    <x v="0"/>
    <s v="publishing/nonfiction"/>
    <x v="5"/>
    <x v="9"/>
  </r>
  <r>
    <n v="981"/>
    <x v="956"/>
    <s v="Grass-roots executive synergy"/>
    <n v="6700"/>
    <n v="11941"/>
    <x v="1"/>
    <n v="1.7822388059701493"/>
    <n v="323"/>
    <n v="36.969040247678016"/>
    <x v="1"/>
    <s v="USD"/>
    <n v="1514181600"/>
    <n v="1517032800"/>
    <x v="0"/>
    <x v="0"/>
    <s v="technology/web"/>
    <x v="2"/>
    <x v="2"/>
  </r>
  <r>
    <n v="982"/>
    <x v="957"/>
    <s v="Multi-layered optimal application"/>
    <n v="7200"/>
    <n v="6115"/>
    <x v="0"/>
    <n v="0.84930555555555554"/>
    <n v="75"/>
    <n v="81.533333333333331"/>
    <x v="1"/>
    <s v="USD"/>
    <n v="1311051600"/>
    <n v="1311224400"/>
    <x v="0"/>
    <x v="1"/>
    <s v="film &amp; video/documentary"/>
    <x v="4"/>
    <x v="4"/>
  </r>
  <r>
    <n v="983"/>
    <x v="958"/>
    <s v="Business-focused full-range core"/>
    <n v="129100"/>
    <n v="188404"/>
    <x v="1"/>
    <n v="1.4593648334624323"/>
    <n v="2326"/>
    <n v="80.999140154772135"/>
    <x v="1"/>
    <s v="USD"/>
    <n v="1564894800"/>
    <n v="1566190800"/>
    <x v="0"/>
    <x v="0"/>
    <s v="film &amp; video/documentary"/>
    <x v="4"/>
    <x v="4"/>
  </r>
  <r>
    <n v="984"/>
    <x v="959"/>
    <s v="Exclusive system-worthy Graphic Interface"/>
    <n v="6500"/>
    <n v="9910"/>
    <x v="1"/>
    <n v="1.5246153846153847"/>
    <n v="381"/>
    <n v="26.010498687664043"/>
    <x v="1"/>
    <s v="USD"/>
    <n v="1567918800"/>
    <n v="1570165200"/>
    <x v="0"/>
    <x v="0"/>
    <s v="theater/plays"/>
    <x v="3"/>
    <x v="3"/>
  </r>
  <r>
    <n v="985"/>
    <x v="960"/>
    <s v="Enhanced optimal ability"/>
    <n v="170600"/>
    <n v="114523"/>
    <x v="0"/>
    <n v="0.67129542790152408"/>
    <n v="4405"/>
    <n v="25.998410896708286"/>
    <x v="1"/>
    <s v="USD"/>
    <n v="1386309600"/>
    <n v="1388556000"/>
    <x v="0"/>
    <x v="1"/>
    <s v="music/rock"/>
    <x v="1"/>
    <x v="1"/>
  </r>
  <r>
    <n v="986"/>
    <x v="961"/>
    <s v="Optional zero administration neural-net"/>
    <n v="7800"/>
    <n v="3144"/>
    <x v="0"/>
    <n v="0.40307692307692305"/>
    <n v="92"/>
    <n v="34.173913043478258"/>
    <x v="1"/>
    <s v="USD"/>
    <n v="1301979600"/>
    <n v="1303189200"/>
    <x v="0"/>
    <x v="0"/>
    <s v="music/rock"/>
    <x v="1"/>
    <x v="1"/>
  </r>
  <r>
    <n v="987"/>
    <x v="962"/>
    <s v="Ameliorated foreground focus group"/>
    <n v="6200"/>
    <n v="13441"/>
    <x v="1"/>
    <n v="2.1679032258064517"/>
    <n v="480"/>
    <n v="28.002083333333335"/>
    <x v="1"/>
    <s v="USD"/>
    <n v="1493269200"/>
    <n v="1494478800"/>
    <x v="0"/>
    <x v="0"/>
    <s v="film &amp; video/documentary"/>
    <x v="4"/>
    <x v="4"/>
  </r>
  <r>
    <n v="988"/>
    <x v="963"/>
    <s v="Triple-buffered multi-tasking matrices"/>
    <n v="9400"/>
    <n v="4899"/>
    <x v="0"/>
    <n v="0.52117021276595743"/>
    <n v="64"/>
    <n v="76.546875"/>
    <x v="1"/>
    <s v="USD"/>
    <n v="1478930400"/>
    <n v="1480744800"/>
    <x v="0"/>
    <x v="0"/>
    <s v="publishing/radio &amp; podcasts"/>
    <x v="5"/>
    <x v="15"/>
  </r>
  <r>
    <n v="989"/>
    <x v="964"/>
    <s v="Versatile dedicated migration"/>
    <n v="2400"/>
    <n v="11990"/>
    <x v="1"/>
    <n v="4.9958333333333336"/>
    <n v="226"/>
    <n v="53.053097345132741"/>
    <x v="1"/>
    <s v="USD"/>
    <n v="1555390800"/>
    <n v="1555822800"/>
    <x v="0"/>
    <x v="0"/>
    <s v="publishing/translations"/>
    <x v="5"/>
    <x v="18"/>
  </r>
  <r>
    <n v="990"/>
    <x v="965"/>
    <s v="Devolved foreground customer loyalty"/>
    <n v="7800"/>
    <n v="6839"/>
    <x v="0"/>
    <n v="0.87679487179487181"/>
    <n v="64"/>
    <n v="106.859375"/>
    <x v="1"/>
    <s v="USD"/>
    <n v="1456984800"/>
    <n v="1458882000"/>
    <x v="0"/>
    <x v="1"/>
    <s v="film &amp; video/drama"/>
    <x v="4"/>
    <x v="6"/>
  </r>
  <r>
    <n v="991"/>
    <x v="509"/>
    <s v="Reduced reciprocal focus group"/>
    <n v="9800"/>
    <n v="11091"/>
    <x v="1"/>
    <n v="1.131734693877551"/>
    <n v="241"/>
    <n v="46.020746887966808"/>
    <x v="1"/>
    <s v="USD"/>
    <n v="1411621200"/>
    <n v="1411966800"/>
    <x v="0"/>
    <x v="1"/>
    <s v="music/rock"/>
    <x v="1"/>
    <x v="1"/>
  </r>
  <r>
    <n v="992"/>
    <x v="966"/>
    <s v="Networked global migration"/>
    <n v="3100"/>
    <n v="13223"/>
    <x v="1"/>
    <n v="4.2654838709677421"/>
    <n v="132"/>
    <n v="100.17424242424242"/>
    <x v="1"/>
    <s v="USD"/>
    <n v="1525669200"/>
    <n v="1526878800"/>
    <x v="0"/>
    <x v="1"/>
    <s v="film &amp; video/drama"/>
    <x v="4"/>
    <x v="6"/>
  </r>
  <r>
    <n v="993"/>
    <x v="967"/>
    <s v="De-engineered even-keeled definition"/>
    <n v="9800"/>
    <n v="7608"/>
    <x v="3"/>
    <n v="0.77632653061224488"/>
    <n v="75"/>
    <n v="101.44"/>
    <x v="6"/>
    <s v="EUR"/>
    <n v="1450936800"/>
    <n v="1452405600"/>
    <x v="0"/>
    <x v="1"/>
    <s v="photography/photography books"/>
    <x v="7"/>
    <x v="14"/>
  </r>
  <r>
    <n v="994"/>
    <x v="968"/>
    <s v="Implemented bi-directional flexibility"/>
    <n v="141100"/>
    <n v="74073"/>
    <x v="0"/>
    <n v="0.52496810772501767"/>
    <n v="842"/>
    <n v="87.972684085510693"/>
    <x v="1"/>
    <s v="USD"/>
    <n v="1413522000"/>
    <n v="1414040400"/>
    <x v="0"/>
    <x v="1"/>
    <s v="publishing/translations"/>
    <x v="5"/>
    <x v="18"/>
  </r>
  <r>
    <n v="995"/>
    <x v="969"/>
    <s v="Vision-oriented scalable definition"/>
    <n v="97300"/>
    <n v="153216"/>
    <x v="1"/>
    <n v="1.5746762589928058"/>
    <n v="2043"/>
    <n v="74.995594713656388"/>
    <x v="1"/>
    <s v="USD"/>
    <n v="1541307600"/>
    <n v="1543816800"/>
    <x v="0"/>
    <x v="1"/>
    <s v="food/food trucks"/>
    <x v="0"/>
    <x v="0"/>
  </r>
  <r>
    <n v="996"/>
    <x v="970"/>
    <s v="Future-proofed upward-trending migration"/>
    <n v="6600"/>
    <n v="4814"/>
    <x v="0"/>
    <n v="0.72939393939393937"/>
    <n v="112"/>
    <n v="42.982142857142854"/>
    <x v="1"/>
    <s v="USD"/>
    <n v="1357106400"/>
    <n v="1359698400"/>
    <x v="0"/>
    <x v="0"/>
    <s v="theater/plays"/>
    <x v="3"/>
    <x v="3"/>
  </r>
  <r>
    <n v="997"/>
    <x v="971"/>
    <s v="Right-sized full-range throughput"/>
    <n v="7600"/>
    <n v="4603"/>
    <x v="3"/>
    <n v="0.60565789473684206"/>
    <n v="139"/>
    <n v="33.115107913669064"/>
    <x v="6"/>
    <s v="EUR"/>
    <n v="1390197600"/>
    <n v="1390629600"/>
    <x v="0"/>
    <x v="0"/>
    <s v="theater/plays"/>
    <x v="3"/>
    <x v="3"/>
  </r>
  <r>
    <n v="998"/>
    <x v="972"/>
    <s v="Polarized composite customer loyalty"/>
    <n v="66600"/>
    <n v="37823"/>
    <x v="0"/>
    <n v="0.5679129129129129"/>
    <n v="374"/>
    <n v="101.13101604278074"/>
    <x v="1"/>
    <s v="USD"/>
    <n v="1265868000"/>
    <n v="1267077600"/>
    <x v="0"/>
    <x v="1"/>
    <s v="music/indie rock"/>
    <x v="1"/>
    <x v="7"/>
  </r>
  <r>
    <n v="999"/>
    <x v="973"/>
    <s v="Expanded eco-centric policy"/>
    <n v="111100"/>
    <n v="62819"/>
    <x v="3"/>
    <n v="0.56542754275427543"/>
    <n v="1122"/>
    <n v="55.98841354723708"/>
    <x v="1"/>
    <s v="USD"/>
    <n v="1467176400"/>
    <n v="1467781200"/>
    <x v="0"/>
    <x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x v="0"/>
    <n v="0.02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x v="1"/>
    <n v="4.155384615384615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x v="0"/>
    <n v="0.82874999999999999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x v="0"/>
    <n v="0.68594594594594593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x v="0"/>
    <n v="0.02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x v="0"/>
    <n v="0.03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x v="0"/>
    <n v="9.8219178082191785E-2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x v="0"/>
    <n v="0.05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x v="1"/>
    <n v="3.953181818181818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x v="0"/>
    <n v="0.34475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x v="0"/>
    <n v="0.05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x v="1"/>
    <n v="1.8654166666666667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x v="0"/>
    <n v="0.02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x v="0"/>
    <n v="0.04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x v="1"/>
    <n v="9.69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x v="3"/>
    <n v="0.04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x v="0"/>
    <n v="0.05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x v="0"/>
    <n v="0.02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x v="1"/>
    <n v="2.64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x v="1"/>
    <n v="3.7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x v="0"/>
    <n v="0.02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8DD4F-C34B-467C-9C0A-497EC846DC2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4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C4AF9-E5A5-458C-9B29-C409867207FF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Page" compact="0" subtotalTop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16" baseItem="1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984853-710C-4040-87D1-A97041FA7B74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999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F5AC-1416-4DE5-B27E-6EDF3756E6F2}">
  <dimension ref="A3:F14"/>
  <sheetViews>
    <sheetView tabSelected="1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7" t="s">
        <v>2069</v>
      </c>
      <c r="B3" s="7" t="s">
        <v>2068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2064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AC3D-0118-4E6C-BE34-B08D4DF583F7}">
  <dimension ref="A1:F30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6.5" bestFit="1" customWidth="1"/>
    <col min="10" max="10" width="21.625" bestFit="1" customWidth="1"/>
    <col min="11" max="11" width="14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2065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2062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812A-05A8-4136-A82F-6DC86989F7F7}">
  <dimension ref="A2:E19"/>
  <sheetViews>
    <sheetView topLeftCell="A3" workbookViewId="0">
      <selection activeCell="M26" sqref="M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7" t="s">
        <v>2031</v>
      </c>
      <c r="B2" t="s">
        <v>2070</v>
      </c>
    </row>
    <row r="3" spans="1:5" x14ac:dyDescent="0.25">
      <c r="A3" s="7" t="s">
        <v>2085</v>
      </c>
      <c r="B3" t="s">
        <v>2070</v>
      </c>
    </row>
    <row r="5" spans="1:5" x14ac:dyDescent="0.25">
      <c r="A5" s="7" t="s">
        <v>2069</v>
      </c>
      <c r="B5" s="7" t="s">
        <v>2068</v>
      </c>
    </row>
    <row r="6" spans="1:5" x14ac:dyDescent="0.25">
      <c r="A6" s="7" t="s">
        <v>2066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5">
      <c r="A7" s="13" t="s">
        <v>2073</v>
      </c>
      <c r="B7" s="9">
        <v>6</v>
      </c>
      <c r="C7" s="9">
        <v>36</v>
      </c>
      <c r="D7" s="9">
        <v>49</v>
      </c>
      <c r="E7" s="9">
        <v>91</v>
      </c>
    </row>
    <row r="8" spans="1:5" x14ac:dyDescent="0.25">
      <c r="A8" s="13" t="s">
        <v>2074</v>
      </c>
      <c r="B8" s="9">
        <v>7</v>
      </c>
      <c r="C8" s="9">
        <v>28</v>
      </c>
      <c r="D8" s="9">
        <v>44</v>
      </c>
      <c r="E8" s="9">
        <v>79</v>
      </c>
    </row>
    <row r="9" spans="1:5" x14ac:dyDescent="0.25">
      <c r="A9" s="13" t="s">
        <v>2075</v>
      </c>
      <c r="B9" s="9">
        <v>4</v>
      </c>
      <c r="C9" s="9">
        <v>33</v>
      </c>
      <c r="D9" s="9">
        <v>49</v>
      </c>
      <c r="E9" s="9">
        <v>86</v>
      </c>
    </row>
    <row r="10" spans="1:5" x14ac:dyDescent="0.25">
      <c r="A10" s="13" t="s">
        <v>2076</v>
      </c>
      <c r="B10" s="9">
        <v>1</v>
      </c>
      <c r="C10" s="9">
        <v>30</v>
      </c>
      <c r="D10" s="9">
        <v>46</v>
      </c>
      <c r="E10" s="9">
        <v>77</v>
      </c>
    </row>
    <row r="11" spans="1:5" x14ac:dyDescent="0.25">
      <c r="A11" s="13" t="s">
        <v>2077</v>
      </c>
      <c r="B11" s="9">
        <v>3</v>
      </c>
      <c r="C11" s="9">
        <v>35</v>
      </c>
      <c r="D11" s="9">
        <v>46</v>
      </c>
      <c r="E11" s="9">
        <v>84</v>
      </c>
    </row>
    <row r="12" spans="1:5" x14ac:dyDescent="0.25">
      <c r="A12" s="13" t="s">
        <v>2078</v>
      </c>
      <c r="B12" s="9">
        <v>3</v>
      </c>
      <c r="C12" s="9">
        <v>28</v>
      </c>
      <c r="D12" s="9">
        <v>55</v>
      </c>
      <c r="E12" s="9">
        <v>86</v>
      </c>
    </row>
    <row r="13" spans="1:5" x14ac:dyDescent="0.25">
      <c r="A13" s="13" t="s">
        <v>2079</v>
      </c>
      <c r="B13" s="9">
        <v>4</v>
      </c>
      <c r="C13" s="9">
        <v>31</v>
      </c>
      <c r="D13" s="9">
        <v>58</v>
      </c>
      <c r="E13" s="9">
        <v>93</v>
      </c>
    </row>
    <row r="14" spans="1:5" x14ac:dyDescent="0.25">
      <c r="A14" s="13" t="s">
        <v>2080</v>
      </c>
      <c r="B14" s="9">
        <v>8</v>
      </c>
      <c r="C14" s="9">
        <v>35</v>
      </c>
      <c r="D14" s="9">
        <v>41</v>
      </c>
      <c r="E14" s="9">
        <v>84</v>
      </c>
    </row>
    <row r="15" spans="1:5" x14ac:dyDescent="0.25">
      <c r="A15" s="13" t="s">
        <v>2081</v>
      </c>
      <c r="B15" s="9">
        <v>5</v>
      </c>
      <c r="C15" s="9">
        <v>23</v>
      </c>
      <c r="D15" s="9">
        <v>45</v>
      </c>
      <c r="E15" s="9">
        <v>73</v>
      </c>
    </row>
    <row r="16" spans="1:5" x14ac:dyDescent="0.25">
      <c r="A16" s="13" t="s">
        <v>2082</v>
      </c>
      <c r="B16" s="9">
        <v>6</v>
      </c>
      <c r="C16" s="9">
        <v>26</v>
      </c>
      <c r="D16" s="9">
        <v>45</v>
      </c>
      <c r="E16" s="9">
        <v>77</v>
      </c>
    </row>
    <row r="17" spans="1:5" x14ac:dyDescent="0.25">
      <c r="A17" s="13" t="s">
        <v>2083</v>
      </c>
      <c r="B17" s="9">
        <v>3</v>
      </c>
      <c r="C17" s="9">
        <v>27</v>
      </c>
      <c r="D17" s="9">
        <v>45</v>
      </c>
      <c r="E17" s="9">
        <v>75</v>
      </c>
    </row>
    <row r="18" spans="1:5" x14ac:dyDescent="0.25">
      <c r="A18" s="13" t="s">
        <v>2084</v>
      </c>
      <c r="B18" s="9">
        <v>7</v>
      </c>
      <c r="C18" s="9">
        <v>32</v>
      </c>
      <c r="D18" s="9">
        <v>42</v>
      </c>
      <c r="E18" s="9">
        <v>81</v>
      </c>
    </row>
    <row r="19" spans="1:5" x14ac:dyDescent="0.25">
      <c r="A19" s="13" t="s">
        <v>2067</v>
      </c>
      <c r="B19" s="9">
        <v>57</v>
      </c>
      <c r="C19" s="9">
        <v>364</v>
      </c>
      <c r="D19" s="9">
        <v>565</v>
      </c>
      <c r="E19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2" sqref="D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4.5" bestFit="1" customWidth="1"/>
    <col min="8" max="8" width="13" bestFit="1" customWidth="1"/>
    <col min="9" max="9" width="17.375" style="6" bestFit="1" customWidth="1"/>
    <col min="12" max="12" width="11.5" bestFit="1" customWidth="1"/>
    <col min="13" max="13" width="11.125" bestFit="1" customWidth="1"/>
    <col min="16" max="16" width="28" bestFit="1" customWidth="1"/>
    <col min="17" max="17" width="14.875" bestFit="1" customWidth="1"/>
    <col min="18" max="18" width="12.375" bestFit="1" customWidth="1"/>
    <col min="19" max="19" width="22.375" style="12" bestFit="1" customWidth="1"/>
    <col min="20" max="20" width="24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0" t="s">
        <v>2071</v>
      </c>
      <c r="T1" s="1" t="s">
        <v>2072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E2/D2</f>
        <v>0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2033</v>
      </c>
      <c r="R2" t="s">
        <v>2034</v>
      </c>
      <c r="S2" s="11">
        <f>(((L2/60)/60)/24)+DATE(1970,1,1)</f>
        <v>42336.25</v>
      </c>
      <c r="T2" s="12">
        <f>(((M2/60)/60)/24)+DATE(1970,1,1)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E3/D3</f>
        <v>10.4</v>
      </c>
      <c r="H3">
        <v>158</v>
      </c>
      <c r="I3" s="6">
        <f t="shared" ref="I3:I66" si="1"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2035</v>
      </c>
      <c r="R3" t="s">
        <v>2036</v>
      </c>
      <c r="S3" s="11">
        <f t="shared" ref="S3:S66" si="2">(((L3/60)/60)/24)+DATE(1970,1,1)</f>
        <v>41870.208333333336</v>
      </c>
      <c r="T3" s="12">
        <f t="shared" ref="T3:T66" si="3">(((M3/60)/60)/24)+DATE(1970,1,1)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2037</v>
      </c>
      <c r="R4" t="s">
        <v>2038</v>
      </c>
      <c r="S4" s="11">
        <f t="shared" si="2"/>
        <v>41595.25</v>
      </c>
      <c r="T4" s="12">
        <f t="shared" si="3"/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2035</v>
      </c>
      <c r="R5" t="s">
        <v>2036</v>
      </c>
      <c r="S5" s="11">
        <f t="shared" si="2"/>
        <v>43688.208333333328</v>
      </c>
      <c r="T5" s="12">
        <f t="shared" si="3"/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2039</v>
      </c>
      <c r="R6" t="s">
        <v>2040</v>
      </c>
      <c r="S6" s="11">
        <f t="shared" si="2"/>
        <v>43485.25</v>
      </c>
      <c r="T6" s="12">
        <f t="shared" si="3"/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2039</v>
      </c>
      <c r="R7" t="s">
        <v>2040</v>
      </c>
      <c r="S7" s="11">
        <f t="shared" si="2"/>
        <v>41149.208333333336</v>
      </c>
      <c r="T7" s="12">
        <f t="shared" si="3"/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  <c r="S8" s="11">
        <f t="shared" si="2"/>
        <v>42991.208333333328</v>
      </c>
      <c r="T8" s="12">
        <f t="shared" si="3"/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2039</v>
      </c>
      <c r="R9" t="s">
        <v>2040</v>
      </c>
      <c r="S9" s="11">
        <f t="shared" si="2"/>
        <v>42229.208333333328</v>
      </c>
      <c r="T9" s="12">
        <f t="shared" si="3"/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2039</v>
      </c>
      <c r="R10" t="s">
        <v>2040</v>
      </c>
      <c r="S10" s="11">
        <f t="shared" si="2"/>
        <v>40399.208333333336</v>
      </c>
      <c r="T10" s="12">
        <f t="shared" si="3"/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2035</v>
      </c>
      <c r="R11" t="s">
        <v>2043</v>
      </c>
      <c r="S11" s="11">
        <f t="shared" si="2"/>
        <v>41536.208333333336</v>
      </c>
      <c r="T11" s="12">
        <f t="shared" si="3"/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2041</v>
      </c>
      <c r="R12" t="s">
        <v>2044</v>
      </c>
      <c r="S12" s="11">
        <f t="shared" si="2"/>
        <v>40404.208333333336</v>
      </c>
      <c r="T12" s="12">
        <f t="shared" si="3"/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2039</v>
      </c>
      <c r="R13" t="s">
        <v>2040</v>
      </c>
      <c r="S13" s="11">
        <f t="shared" si="2"/>
        <v>40442.208333333336</v>
      </c>
      <c r="T13" s="12">
        <f t="shared" si="3"/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  <c r="S14" s="11">
        <f t="shared" si="2"/>
        <v>43760.208333333328</v>
      </c>
      <c r="T14" s="12">
        <f t="shared" si="3"/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11">
        <f t="shared" si="2"/>
        <v>42532.208333333328</v>
      </c>
      <c r="T15" s="12">
        <f t="shared" si="3"/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11">
        <f t="shared" si="2"/>
        <v>40974.25</v>
      </c>
      <c r="T16" s="12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11">
        <f t="shared" si="2"/>
        <v>43809.25</v>
      </c>
      <c r="T17" s="12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11">
        <f t="shared" si="2"/>
        <v>41661.25</v>
      </c>
      <c r="T18" s="12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11">
        <f t="shared" si="2"/>
        <v>40555.25</v>
      </c>
      <c r="T19" s="12">
        <f t="shared" si="3"/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11">
        <f t="shared" si="2"/>
        <v>43351.208333333328</v>
      </c>
      <c r="T20" s="12">
        <f t="shared" si="3"/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11">
        <f t="shared" si="2"/>
        <v>43528.25</v>
      </c>
      <c r="T21" s="12">
        <f t="shared" si="3"/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11">
        <f t="shared" si="2"/>
        <v>41848.208333333336</v>
      </c>
      <c r="T22" s="12">
        <f t="shared" si="3"/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11">
        <f t="shared" si="2"/>
        <v>40770.208333333336</v>
      </c>
      <c r="T23" s="12">
        <f t="shared" si="3"/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11">
        <f t="shared" si="2"/>
        <v>43193.208333333328</v>
      </c>
      <c r="T24" s="12">
        <f t="shared" si="3"/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11">
        <f t="shared" si="2"/>
        <v>43510.25</v>
      </c>
      <c r="T25" s="12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11">
        <f t="shared" si="2"/>
        <v>41811.208333333336</v>
      </c>
      <c r="T26" s="12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11">
        <f t="shared" si="2"/>
        <v>40681.208333333336</v>
      </c>
      <c r="T27" s="12">
        <f t="shared" si="3"/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11">
        <f t="shared" si="2"/>
        <v>43312.208333333328</v>
      </c>
      <c r="T28" s="12">
        <f t="shared" si="3"/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11">
        <f t="shared" si="2"/>
        <v>42280.208333333328</v>
      </c>
      <c r="T29" s="12">
        <f t="shared" si="3"/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11">
        <f t="shared" si="2"/>
        <v>40218.25</v>
      </c>
      <c r="T30" s="12">
        <f t="shared" si="3"/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11">
        <f t="shared" si="2"/>
        <v>43301.208333333328</v>
      </c>
      <c r="T31" s="12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11">
        <f t="shared" si="2"/>
        <v>43609.208333333328</v>
      </c>
      <c r="T32" s="12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11">
        <f t="shared" si="2"/>
        <v>42374.25</v>
      </c>
      <c r="T33" s="12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11">
        <f t="shared" si="2"/>
        <v>43110.25</v>
      </c>
      <c r="T34" s="12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11">
        <f t="shared" si="2"/>
        <v>41917.208333333336</v>
      </c>
      <c r="T35" s="12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11">
        <f t="shared" si="2"/>
        <v>42817.208333333328</v>
      </c>
      <c r="T36" s="12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11">
        <f t="shared" si="2"/>
        <v>43484.25</v>
      </c>
      <c r="T37" s="12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11">
        <f t="shared" si="2"/>
        <v>40600.25</v>
      </c>
      <c r="T38" s="12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11">
        <f t="shared" si="2"/>
        <v>43744.208333333328</v>
      </c>
      <c r="T39" s="12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11">
        <f t="shared" si="2"/>
        <v>40469.208333333336</v>
      </c>
      <c r="T40" s="12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11">
        <f t="shared" si="2"/>
        <v>41330.25</v>
      </c>
      <c r="T41" s="12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11">
        <f t="shared" si="2"/>
        <v>40334.208333333336</v>
      </c>
      <c r="T42" s="12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11">
        <f t="shared" si="2"/>
        <v>41156.208333333336</v>
      </c>
      <c r="T43" s="12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11">
        <f t="shared" si="2"/>
        <v>40728.208333333336</v>
      </c>
      <c r="T44" s="12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11">
        <f t="shared" si="2"/>
        <v>41844.208333333336</v>
      </c>
      <c r="T45" s="12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11">
        <f t="shared" si="2"/>
        <v>43541.208333333328</v>
      </c>
      <c r="T46" s="12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11">
        <f t="shared" si="2"/>
        <v>42676.208333333328</v>
      </c>
      <c r="T47" s="12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11">
        <f t="shared" si="2"/>
        <v>40367.208333333336</v>
      </c>
      <c r="T48" s="12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11">
        <f t="shared" si="2"/>
        <v>41727.208333333336</v>
      </c>
      <c r="T49" s="12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11">
        <f t="shared" si="2"/>
        <v>42180.208333333328</v>
      </c>
      <c r="T50" s="12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11">
        <f t="shared" si="2"/>
        <v>43758.208333333328</v>
      </c>
      <c r="T51" s="12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11">
        <f t="shared" si="2"/>
        <v>41487.208333333336</v>
      </c>
      <c r="T52" s="12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11">
        <f t="shared" si="2"/>
        <v>40995.208333333336</v>
      </c>
      <c r="T53" s="12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11">
        <f t="shared" si="2"/>
        <v>40436.208333333336</v>
      </c>
      <c r="T54" s="12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11">
        <f t="shared" si="2"/>
        <v>41779.208333333336</v>
      </c>
      <c r="T55" s="12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11">
        <f t="shared" si="2"/>
        <v>43170.25</v>
      </c>
      <c r="T56" s="12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11">
        <f t="shared" si="2"/>
        <v>43311.208333333328</v>
      </c>
      <c r="T57" s="12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11">
        <f t="shared" si="2"/>
        <v>42014.25</v>
      </c>
      <c r="T58" s="12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11">
        <f t="shared" si="2"/>
        <v>42979.208333333328</v>
      </c>
      <c r="T59" s="12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11">
        <f t="shared" si="2"/>
        <v>42268.208333333328</v>
      </c>
      <c r="T60" s="12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11">
        <f t="shared" si="2"/>
        <v>42898.208333333328</v>
      </c>
      <c r="T61" s="12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11">
        <f t="shared" si="2"/>
        <v>41107.208333333336</v>
      </c>
      <c r="T62" s="12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11">
        <f t="shared" si="2"/>
        <v>40595.25</v>
      </c>
      <c r="T63" s="12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11">
        <f t="shared" si="2"/>
        <v>42160.208333333328</v>
      </c>
      <c r="T64" s="12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11">
        <f t="shared" si="2"/>
        <v>42853.208333333328</v>
      </c>
      <c r="T65" s="12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0.97642857142857142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11">
        <f t="shared" si="2"/>
        <v>43283.208333333328</v>
      </c>
      <c r="T66" s="12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4">E67/D67</f>
        <v>2.3614754098360655</v>
      </c>
      <c r="H67">
        <v>236</v>
      </c>
      <c r="I67" s="6">
        <f t="shared" ref="I67:I130" si="5">AVERAGE(E67/H67)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11">
        <f t="shared" ref="S67:S130" si="6">(((L67/60)/60)/24)+DATE(1970,1,1)</f>
        <v>40570.25</v>
      </c>
      <c r="T67" s="12">
        <f t="shared" ref="T67:T130" si="7">(((M67/60)/60)/24)+DATE(1970,1,1)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0.45068965517241377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11">
        <f t="shared" si="6"/>
        <v>42102.208333333328</v>
      </c>
      <c r="T68" s="12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1.6238567493112948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11">
        <f t="shared" si="6"/>
        <v>40203.25</v>
      </c>
      <c r="T69" s="12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2.5452631578947367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11">
        <f t="shared" si="6"/>
        <v>42943.208333333328</v>
      </c>
      <c r="T70" s="12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0.24063291139240506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11">
        <f t="shared" si="6"/>
        <v>40531.25</v>
      </c>
      <c r="T71" s="12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1.2374140625000001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11">
        <f t="shared" si="6"/>
        <v>40484.208333333336</v>
      </c>
      <c r="T72" s="12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1.0806666666666667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11">
        <f t="shared" si="6"/>
        <v>43799.25</v>
      </c>
      <c r="T73" s="12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6.7033333333333331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11">
        <f t="shared" si="6"/>
        <v>42186.208333333328</v>
      </c>
      <c r="T74" s="12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6.609285714285714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11">
        <f t="shared" si="6"/>
        <v>42701.25</v>
      </c>
      <c r="T75" s="12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1.2246153846153847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11">
        <f t="shared" si="6"/>
        <v>42456.208333333328</v>
      </c>
      <c r="T76" s="12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1.5057731958762886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11">
        <f t="shared" si="6"/>
        <v>43296.208333333328</v>
      </c>
      <c r="T77" s="12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0.78106590724165992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11">
        <f t="shared" si="6"/>
        <v>42027.25</v>
      </c>
      <c r="T78" s="12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0.46947368421052632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11">
        <f t="shared" si="6"/>
        <v>40448.208333333336</v>
      </c>
      <c r="T79" s="12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3.008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11">
        <f t="shared" si="6"/>
        <v>43206.208333333328</v>
      </c>
      <c r="T80" s="12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0.6959861591695502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11">
        <f t="shared" si="6"/>
        <v>43267.208333333328</v>
      </c>
      <c r="T81" s="12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6.374545454545455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11">
        <f t="shared" si="6"/>
        <v>42976.208333333328</v>
      </c>
      <c r="T82" s="12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2.253392857142857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11">
        <f t="shared" si="6"/>
        <v>43062.25</v>
      </c>
      <c r="T83" s="12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14.973000000000001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11">
        <f t="shared" si="6"/>
        <v>43482.25</v>
      </c>
      <c r="T84" s="12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0.37590225563909774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11">
        <f t="shared" si="6"/>
        <v>42579.208333333328</v>
      </c>
      <c r="T85" s="12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1.3236942675159236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11">
        <f t="shared" si="6"/>
        <v>41118.208333333336</v>
      </c>
      <c r="T86" s="12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1.3122448979591836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11">
        <f t="shared" si="6"/>
        <v>40797.208333333336</v>
      </c>
      <c r="T87" s="12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1.6763513513513513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11">
        <f t="shared" si="6"/>
        <v>42128.208333333328</v>
      </c>
      <c r="T88" s="12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0.6198488664987406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11">
        <f t="shared" si="6"/>
        <v>40610.25</v>
      </c>
      <c r="T89" s="12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2.6074999999999999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11">
        <f t="shared" si="6"/>
        <v>42110.208333333328</v>
      </c>
      <c r="T90" s="12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2.5258823529411765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11">
        <f t="shared" si="6"/>
        <v>40283.208333333336</v>
      </c>
      <c r="T91" s="12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0.7861538461538462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11">
        <f t="shared" si="6"/>
        <v>42425.25</v>
      </c>
      <c r="T92" s="12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0.48404406999351912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11">
        <f t="shared" si="6"/>
        <v>42588.208333333328</v>
      </c>
      <c r="T93" s="12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2.5887500000000001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11">
        <f t="shared" si="6"/>
        <v>40352.208333333336</v>
      </c>
      <c r="T94" s="12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0.60548713235294116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11">
        <f t="shared" si="6"/>
        <v>41202.208333333336</v>
      </c>
      <c r="T95" s="12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3.036896551724138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11">
        <f t="shared" si="6"/>
        <v>43562.208333333328</v>
      </c>
      <c r="T96" s="12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1.1299999999999999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11">
        <f t="shared" si="6"/>
        <v>43752.208333333328</v>
      </c>
      <c r="T97" s="12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2.1737876614060259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11">
        <f t="shared" si="6"/>
        <v>40612.25</v>
      </c>
      <c r="T98" s="12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9.2669230769230762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11">
        <f t="shared" si="6"/>
        <v>42180.208333333328</v>
      </c>
      <c r="T99" s="12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0.33692229038854804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11">
        <f t="shared" si="6"/>
        <v>42212.208333333328</v>
      </c>
      <c r="T100" s="12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1.9672368421052631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11">
        <f t="shared" si="6"/>
        <v>41968.25</v>
      </c>
      <c r="T101" s="12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0.01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11">
        <f t="shared" si="6"/>
        <v>40835.208333333336</v>
      </c>
      <c r="T102" s="12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10.214444444444444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11">
        <f t="shared" si="6"/>
        <v>42056.25</v>
      </c>
      <c r="T103" s="12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2.8167567567567566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11">
        <f t="shared" si="6"/>
        <v>43234.208333333328</v>
      </c>
      <c r="T104" s="12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0.24610000000000001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11">
        <f t="shared" si="6"/>
        <v>40475.208333333336</v>
      </c>
      <c r="T105" s="12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1.4314010067114094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11">
        <f t="shared" si="6"/>
        <v>42878.208333333328</v>
      </c>
      <c r="T106" s="12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1.4454411764705883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11">
        <f t="shared" si="6"/>
        <v>41366.208333333336</v>
      </c>
      <c r="T107" s="12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3.5912820512820511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11">
        <f t="shared" si="6"/>
        <v>43716.208333333328</v>
      </c>
      <c r="T108" s="12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1.8648571428571428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11">
        <f t="shared" si="6"/>
        <v>43213.208333333328</v>
      </c>
      <c r="T109" s="12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5.9526666666666666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11">
        <f t="shared" si="6"/>
        <v>41005.208333333336</v>
      </c>
      <c r="T110" s="12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0.5921153846153846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11">
        <f t="shared" si="6"/>
        <v>41651.25</v>
      </c>
      <c r="T111" s="12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0.14962780898876404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11">
        <f t="shared" si="6"/>
        <v>43354.208333333328</v>
      </c>
      <c r="T112" s="12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1.1995602605863191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11">
        <f t="shared" si="6"/>
        <v>41174.208333333336</v>
      </c>
      <c r="T113" s="12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2.6882978723404256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11">
        <f t="shared" si="6"/>
        <v>41875.208333333336</v>
      </c>
      <c r="T114" s="12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3.7687878787878786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11">
        <f t="shared" si="6"/>
        <v>42990.208333333328</v>
      </c>
      <c r="T115" s="12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7.2715789473684209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11">
        <f t="shared" si="6"/>
        <v>43564.208333333328</v>
      </c>
      <c r="T116" s="12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0.87211757648470301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11">
        <f t="shared" si="6"/>
        <v>43056.25</v>
      </c>
      <c r="T117" s="12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0.88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11">
        <f t="shared" si="6"/>
        <v>42265.208333333328</v>
      </c>
      <c r="T118" s="12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1.7393877551020409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11">
        <f t="shared" si="6"/>
        <v>40808.208333333336</v>
      </c>
      <c r="T119" s="12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1.1761111111111111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11">
        <f t="shared" si="6"/>
        <v>41665.25</v>
      </c>
      <c r="T120" s="12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2.1496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11">
        <f t="shared" si="6"/>
        <v>41806.208333333336</v>
      </c>
      <c r="T121" s="12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1.4949667110519307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11">
        <f t="shared" si="6"/>
        <v>42111.208333333328</v>
      </c>
      <c r="T122" s="12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2.1933995584988963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11">
        <f t="shared" si="6"/>
        <v>41917.208333333336</v>
      </c>
      <c r="T123" s="12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0.64367690058479532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11">
        <f t="shared" si="6"/>
        <v>41970.25</v>
      </c>
      <c r="T124" s="12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0.18622397298818233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11">
        <f t="shared" si="6"/>
        <v>42332.25</v>
      </c>
      <c r="T125" s="12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3.6776923076923076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11">
        <f t="shared" si="6"/>
        <v>43598.208333333328</v>
      </c>
      <c r="T126" s="12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1.5990566037735849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11">
        <f t="shared" si="6"/>
        <v>43362.208333333328</v>
      </c>
      <c r="T127" s="12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0.38633185349611543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11">
        <f t="shared" si="6"/>
        <v>42596.208333333328</v>
      </c>
      <c r="T128" s="12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0.51421511627906979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11">
        <f t="shared" si="6"/>
        <v>40310.208333333336</v>
      </c>
      <c r="T129" s="12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4"/>
        <v>0.60334277620396604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11">
        <f t="shared" si="6"/>
        <v>40417.208333333336</v>
      </c>
      <c r="T130" s="12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8">E131/D131</f>
        <v>3.2026936026936029E-2</v>
      </c>
      <c r="H131">
        <v>55</v>
      </c>
      <c r="I131" s="6">
        <f t="shared" ref="I131:I194" si="9">AVERAGE(E131/H131)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11">
        <f t="shared" ref="S131:S194" si="10">(((L131/60)/60)/24)+DATE(1970,1,1)</f>
        <v>42038.25</v>
      </c>
      <c r="T131" s="12">
        <f t="shared" ref="T131:T194" si="11">(((M131/60)/60)/24)+DATE(1970,1,1)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1.5546875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11">
        <f t="shared" si="10"/>
        <v>40842.208333333336</v>
      </c>
      <c r="T132" s="12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1.0085974499089254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11">
        <f t="shared" si="10"/>
        <v>41607.25</v>
      </c>
      <c r="T133" s="12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1.1618181818181819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11">
        <f t="shared" si="10"/>
        <v>43112.25</v>
      </c>
      <c r="T134" s="12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3.1077777777777778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11">
        <f t="shared" si="10"/>
        <v>40767.208333333336</v>
      </c>
      <c r="T135" s="12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0.89736683417085428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11">
        <f t="shared" si="10"/>
        <v>40713.208333333336</v>
      </c>
      <c r="T136" s="12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0.71272727272727276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11">
        <f t="shared" si="10"/>
        <v>41340.25</v>
      </c>
      <c r="T137" s="12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3.2862318840579711E-2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11">
        <f t="shared" si="10"/>
        <v>41797.208333333336</v>
      </c>
      <c r="T138" s="12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2.617777777777778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11">
        <f t="shared" si="10"/>
        <v>40457.208333333336</v>
      </c>
      <c r="T139" s="12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0.96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11">
        <f t="shared" si="10"/>
        <v>41180.208333333336</v>
      </c>
      <c r="T140" s="12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0.20896851248642778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11">
        <f t="shared" si="10"/>
        <v>42115.208333333328</v>
      </c>
      <c r="T141" s="12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2.2316363636363636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11">
        <f t="shared" si="10"/>
        <v>43156.25</v>
      </c>
      <c r="T142" s="12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1.0159097978227061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11">
        <f t="shared" si="10"/>
        <v>42167.208333333328</v>
      </c>
      <c r="T143" s="12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2.3003999999999998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11">
        <f t="shared" si="10"/>
        <v>41005.208333333336</v>
      </c>
      <c r="T144" s="12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1.355925925925926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11">
        <f t="shared" si="10"/>
        <v>40357.208333333336</v>
      </c>
      <c r="T145" s="12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1.2909999999999999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11">
        <f t="shared" si="10"/>
        <v>43633.208333333328</v>
      </c>
      <c r="T146" s="12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2.3651200000000001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11">
        <f t="shared" si="10"/>
        <v>41889.208333333336</v>
      </c>
      <c r="T147" s="12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0.17249999999999999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11">
        <f t="shared" si="10"/>
        <v>40855.25</v>
      </c>
      <c r="T148" s="12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1.1249397590361445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11">
        <f t="shared" si="10"/>
        <v>42534.208333333328</v>
      </c>
      <c r="T149" s="12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1.2102150537634409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11">
        <f t="shared" si="10"/>
        <v>42941.208333333328</v>
      </c>
      <c r="T150" s="12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2.1987096774193549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11">
        <f t="shared" si="10"/>
        <v>41275.25</v>
      </c>
      <c r="T151" s="12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0.01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11">
        <f t="shared" si="10"/>
        <v>43450.25</v>
      </c>
      <c r="T152" s="12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0.64166909620991253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11">
        <f t="shared" si="10"/>
        <v>41799.208333333336</v>
      </c>
      <c r="T153" s="12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4.2306746987951804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11">
        <f t="shared" si="10"/>
        <v>42783.25</v>
      </c>
      <c r="T154" s="12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0.92984160506863778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11">
        <f t="shared" si="10"/>
        <v>41201.208333333336</v>
      </c>
      <c r="T155" s="12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0.58756567425569173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11">
        <f t="shared" si="10"/>
        <v>42502.208333333328</v>
      </c>
      <c r="T156" s="12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0.65022222222222226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11">
        <f t="shared" si="10"/>
        <v>40262.208333333336</v>
      </c>
      <c r="T157" s="12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0.73939560439560437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11">
        <f t="shared" si="10"/>
        <v>43743.208333333328</v>
      </c>
      <c r="T158" s="12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0.52666666666666662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11">
        <f t="shared" si="10"/>
        <v>41638.25</v>
      </c>
      <c r="T159" s="12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2.2095238095238097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11">
        <f t="shared" si="10"/>
        <v>42346.25</v>
      </c>
      <c r="T160" s="12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1.0001150627615063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11">
        <f t="shared" si="10"/>
        <v>43551.208333333328</v>
      </c>
      <c r="T161" s="12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1.6231249999999999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11">
        <f t="shared" si="10"/>
        <v>43582.208333333328</v>
      </c>
      <c r="T162" s="12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0.78181818181818186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11">
        <f t="shared" si="10"/>
        <v>42270.208333333328</v>
      </c>
      <c r="T163" s="12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1.4973770491803278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11">
        <f t="shared" si="10"/>
        <v>43442.25</v>
      </c>
      <c r="T164" s="12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2.5325714285714285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11">
        <f t="shared" si="10"/>
        <v>43028.208333333328</v>
      </c>
      <c r="T165" s="12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1.0016943521594683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11">
        <f t="shared" si="10"/>
        <v>43016.208333333328</v>
      </c>
      <c r="T166" s="12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1.2199004424778761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11">
        <f t="shared" si="10"/>
        <v>42948.208333333328</v>
      </c>
      <c r="T167" s="12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1.3713265306122449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11">
        <f t="shared" si="10"/>
        <v>40534.25</v>
      </c>
      <c r="T168" s="12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4.155384615384615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11">
        <f t="shared" si="10"/>
        <v>41435.208333333336</v>
      </c>
      <c r="T169" s="12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0.3130913348946136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11">
        <f t="shared" si="10"/>
        <v>43518.25</v>
      </c>
      <c r="T170" s="12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4.240815450643777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11">
        <f t="shared" si="10"/>
        <v>41077.208333333336</v>
      </c>
      <c r="T171" s="12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2.9388623072833599E-2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11">
        <f t="shared" si="10"/>
        <v>42950.208333333328</v>
      </c>
      <c r="T172" s="12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0.1063265306122449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11">
        <f t="shared" si="10"/>
        <v>41718.208333333336</v>
      </c>
      <c r="T173" s="12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0.82874999999999999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11">
        <f t="shared" si="10"/>
        <v>41839.208333333336</v>
      </c>
      <c r="T174" s="12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1.6301447776628748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11">
        <f t="shared" si="10"/>
        <v>41412.208333333336</v>
      </c>
      <c r="T175" s="12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8.9466666666666672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11">
        <f t="shared" si="10"/>
        <v>42282.208333333328</v>
      </c>
      <c r="T176" s="12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0.26191501103752757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11">
        <f t="shared" si="10"/>
        <v>42613.208333333328</v>
      </c>
      <c r="T177" s="12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0.74834782608695649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11">
        <f t="shared" si="10"/>
        <v>42616.208333333328</v>
      </c>
      <c r="T178" s="12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4.1647680412371137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11">
        <f t="shared" si="10"/>
        <v>40497.25</v>
      </c>
      <c r="T179" s="12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0.96208333333333329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11">
        <f t="shared" si="10"/>
        <v>42999.208333333328</v>
      </c>
      <c r="T180" s="12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3.5771910112359548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11">
        <f t="shared" si="10"/>
        <v>41350.208333333336</v>
      </c>
      <c r="T181" s="12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3.0845714285714285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11">
        <f t="shared" si="10"/>
        <v>40259.208333333336</v>
      </c>
      <c r="T182" s="12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0.61802325581395345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11">
        <f t="shared" si="10"/>
        <v>43012.208333333328</v>
      </c>
      <c r="T183" s="12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7.2232472324723247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11">
        <f t="shared" si="10"/>
        <v>43631.208333333328</v>
      </c>
      <c r="T184" s="12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0.69117647058823528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11">
        <f t="shared" si="10"/>
        <v>40430.208333333336</v>
      </c>
      <c r="T185" s="12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2.9305555555555554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11">
        <f t="shared" si="10"/>
        <v>43588.208333333328</v>
      </c>
      <c r="T186" s="12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0.71799999999999997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11">
        <f t="shared" si="10"/>
        <v>43233.208333333328</v>
      </c>
      <c r="T187" s="12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0.31934684684684683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11">
        <f t="shared" si="10"/>
        <v>41782.208333333336</v>
      </c>
      <c r="T188" s="12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2.2987375415282392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11">
        <f t="shared" si="10"/>
        <v>41328.25</v>
      </c>
      <c r="T189" s="12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0.3201219512195122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11">
        <f t="shared" si="10"/>
        <v>41975.25</v>
      </c>
      <c r="T190" s="12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0.23525352848928385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11">
        <f t="shared" si="10"/>
        <v>42433.25</v>
      </c>
      <c r="T191" s="12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0.68594594594594593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11">
        <f t="shared" si="10"/>
        <v>41429.208333333336</v>
      </c>
      <c r="T192" s="12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0.37952380952380954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11">
        <f t="shared" si="10"/>
        <v>43536.208333333328</v>
      </c>
      <c r="T193" s="12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8"/>
        <v>0.19992957746478873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11">
        <f t="shared" si="10"/>
        <v>41817.208333333336</v>
      </c>
      <c r="T194" s="12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2">E195/D195</f>
        <v>0.45636363636363636</v>
      </c>
      <c r="H195">
        <v>65</v>
      </c>
      <c r="I195" s="6">
        <f t="shared" ref="I195:I258" si="13">AVERAGE(E195/H195)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11">
        <f t="shared" ref="S195:S258" si="14">(((L195/60)/60)/24)+DATE(1970,1,1)</f>
        <v>43198.208333333328</v>
      </c>
      <c r="T195" s="12">
        <f t="shared" ref="T195:T258" si="15">(((M195/60)/60)/24)+DATE(1970,1,1)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1.227605633802817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11">
        <f t="shared" si="14"/>
        <v>42261.208333333328</v>
      </c>
      <c r="T196" s="12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3.61753164556962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11">
        <f t="shared" si="14"/>
        <v>43310.208333333328</v>
      </c>
      <c r="T197" s="12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0.63146341463414635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11">
        <f t="shared" si="14"/>
        <v>42616.208333333328</v>
      </c>
      <c r="T198" s="12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2.9820475319926874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11">
        <f t="shared" si="14"/>
        <v>42909.208333333328</v>
      </c>
      <c r="T199" s="12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9.5585443037974685E-2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11">
        <f t="shared" si="14"/>
        <v>40396.208333333336</v>
      </c>
      <c r="T200" s="12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0.5377777777777778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11">
        <f t="shared" si="14"/>
        <v>42192.208333333328</v>
      </c>
      <c r="T201" s="12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0.02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11">
        <f t="shared" si="14"/>
        <v>40262.208333333336</v>
      </c>
      <c r="T202" s="12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6.8119047619047617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11">
        <f t="shared" si="14"/>
        <v>41845.208333333336</v>
      </c>
      <c r="T203" s="12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0.78831325301204824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11">
        <f t="shared" si="14"/>
        <v>40818.208333333336</v>
      </c>
      <c r="T204" s="12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1.3440792216817234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11">
        <f t="shared" si="14"/>
        <v>42752.25</v>
      </c>
      <c r="T205" s="12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3.372E-2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11">
        <f t="shared" si="14"/>
        <v>40636.208333333336</v>
      </c>
      <c r="T206" s="12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4.3184615384615386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11">
        <f t="shared" si="14"/>
        <v>43390.208333333328</v>
      </c>
      <c r="T207" s="12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0.38844444444444443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11">
        <f t="shared" si="14"/>
        <v>40236.25</v>
      </c>
      <c r="T208" s="12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4.2569999999999997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11">
        <f t="shared" si="14"/>
        <v>43340.208333333328</v>
      </c>
      <c r="T209" s="12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1.0112239715591671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11">
        <f t="shared" si="14"/>
        <v>43048.25</v>
      </c>
      <c r="T210" s="12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0.21188688946015424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11">
        <f t="shared" si="14"/>
        <v>42496.208333333328</v>
      </c>
      <c r="T211" s="12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0.67425531914893622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11">
        <f t="shared" si="14"/>
        <v>42797.25</v>
      </c>
      <c r="T212" s="12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0.9492337164750958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11">
        <f t="shared" si="14"/>
        <v>41513.208333333336</v>
      </c>
      <c r="T213" s="12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1.5185185185185186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11">
        <f t="shared" si="14"/>
        <v>43814.25</v>
      </c>
      <c r="T214" s="12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1.9516382252559727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11">
        <f t="shared" si="14"/>
        <v>40488.208333333336</v>
      </c>
      <c r="T215" s="12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10.231428571428571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11">
        <f t="shared" si="14"/>
        <v>40409.208333333336</v>
      </c>
      <c r="T216" s="12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3.8418367346938778E-2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11">
        <f t="shared" si="14"/>
        <v>43509.25</v>
      </c>
      <c r="T217" s="12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1.5507066557107643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11">
        <f t="shared" si="14"/>
        <v>40869.25</v>
      </c>
      <c r="T218" s="12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0.44753477588871715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11">
        <f t="shared" si="14"/>
        <v>43583.208333333328</v>
      </c>
      <c r="T219" s="12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2.1594736842105262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11">
        <f t="shared" si="14"/>
        <v>40858.25</v>
      </c>
      <c r="T220" s="12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3.3212709832134291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11">
        <f t="shared" si="14"/>
        <v>41137.208333333336</v>
      </c>
      <c r="T221" s="12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8.4430379746835441E-2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11">
        <f t="shared" si="14"/>
        <v>40725.208333333336</v>
      </c>
      <c r="T222" s="12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0.9862551440329218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11">
        <f t="shared" si="14"/>
        <v>41081.208333333336</v>
      </c>
      <c r="T223" s="12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1.3797916666666667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11">
        <f t="shared" si="14"/>
        <v>41914.208333333336</v>
      </c>
      <c r="T224" s="12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0.93810996563573879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11">
        <f t="shared" si="14"/>
        <v>42445.208333333328</v>
      </c>
      <c r="T225" s="12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4.0363930885529156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11">
        <f t="shared" si="14"/>
        <v>41906.208333333336</v>
      </c>
      <c r="T226" s="12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2.6017404129793511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11">
        <f t="shared" si="14"/>
        <v>41762.208333333336</v>
      </c>
      <c r="T227" s="12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3.6663333333333332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11">
        <f t="shared" si="14"/>
        <v>40276.208333333336</v>
      </c>
      <c r="T228" s="12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1.687208538587849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11">
        <f t="shared" si="14"/>
        <v>42139.208333333328</v>
      </c>
      <c r="T229" s="12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1.1990717911530093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11">
        <f t="shared" si="14"/>
        <v>42613.208333333328</v>
      </c>
      <c r="T230" s="12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1.936892523364486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11">
        <f t="shared" si="14"/>
        <v>42887.208333333328</v>
      </c>
      <c r="T231" s="12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4.2016666666666671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11">
        <f t="shared" si="14"/>
        <v>43805.25</v>
      </c>
      <c r="T232" s="12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0.76708333333333334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11">
        <f t="shared" si="14"/>
        <v>41415.208333333336</v>
      </c>
      <c r="T233" s="12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1.7126470588235294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11">
        <f t="shared" si="14"/>
        <v>42576.208333333328</v>
      </c>
      <c r="T234" s="12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1.5789473684210527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11">
        <f t="shared" si="14"/>
        <v>40706.208333333336</v>
      </c>
      <c r="T235" s="12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1.0908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11">
        <f t="shared" si="14"/>
        <v>42969.208333333328</v>
      </c>
      <c r="T236" s="12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0.41732558139534881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11">
        <f t="shared" si="14"/>
        <v>42779.25</v>
      </c>
      <c r="T237" s="12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0.10944303797468355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11">
        <f t="shared" si="14"/>
        <v>43641.208333333328</v>
      </c>
      <c r="T238" s="12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1.593763440860215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11">
        <f t="shared" si="14"/>
        <v>41754.208333333336</v>
      </c>
      <c r="T239" s="12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4.2241666666666671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11">
        <f t="shared" si="14"/>
        <v>43083.25</v>
      </c>
      <c r="T240" s="12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0.97718749999999999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11">
        <f t="shared" si="14"/>
        <v>42245.208333333328</v>
      </c>
      <c r="T241" s="12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4.1878911564625847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11">
        <f t="shared" si="14"/>
        <v>40396.208333333336</v>
      </c>
      <c r="T242" s="12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1.0191632047477746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11">
        <f t="shared" si="14"/>
        <v>41742.208333333336</v>
      </c>
      <c r="T243" s="12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1.2772619047619047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11">
        <f t="shared" si="14"/>
        <v>42865.208333333328</v>
      </c>
      <c r="T244" s="12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4.4521739130434783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11">
        <f t="shared" si="14"/>
        <v>43163.25</v>
      </c>
      <c r="T245" s="12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5.6971428571428575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11">
        <f t="shared" si="14"/>
        <v>41834.208333333336</v>
      </c>
      <c r="T246" s="12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5.0934482758620687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11">
        <f t="shared" si="14"/>
        <v>41736.208333333336</v>
      </c>
      <c r="T247" s="12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3.2553333333333332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11">
        <f t="shared" si="14"/>
        <v>41491.208333333336</v>
      </c>
      <c r="T248" s="12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9.3261616161616168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11">
        <f t="shared" si="14"/>
        <v>42726.25</v>
      </c>
      <c r="T249" s="12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2.1133870967741935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11">
        <f t="shared" si="14"/>
        <v>42004.25</v>
      </c>
      <c r="T250" s="12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2.7332520325203253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11">
        <f t="shared" si="14"/>
        <v>42006.25</v>
      </c>
      <c r="T251" s="12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0.03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11">
        <f t="shared" si="14"/>
        <v>40203.25</v>
      </c>
      <c r="T252" s="12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0.54084507042253516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11">
        <f t="shared" si="14"/>
        <v>41252.25</v>
      </c>
      <c r="T253" s="12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6.2629999999999999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11">
        <f t="shared" si="14"/>
        <v>41572.208333333336</v>
      </c>
      <c r="T254" s="12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0.8902139917695473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11">
        <f t="shared" si="14"/>
        <v>40641.208333333336</v>
      </c>
      <c r="T255" s="12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1.8489130434782608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11">
        <f t="shared" si="14"/>
        <v>42787.25</v>
      </c>
      <c r="T256" s="12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1.2016770186335404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11">
        <f t="shared" si="14"/>
        <v>40590.25</v>
      </c>
      <c r="T257" s="12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2"/>
        <v>0.23390243902439026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11">
        <f t="shared" si="14"/>
        <v>42393.25</v>
      </c>
      <c r="T258" s="12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6">E259/D259</f>
        <v>1.46</v>
      </c>
      <c r="H259">
        <v>92</v>
      </c>
      <c r="I259" s="6">
        <f t="shared" ref="I259:I322" si="17">AVERAGE(E259/H259)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11">
        <f t="shared" ref="S259:S322" si="18">(((L259/60)/60)/24)+DATE(1970,1,1)</f>
        <v>41338.25</v>
      </c>
      <c r="T259" s="12">
        <f t="shared" ref="T259:T322" si="19">(((M259/60)/60)/24)+DATE(1970,1,1)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2.6848000000000001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11">
        <f t="shared" si="18"/>
        <v>42712.25</v>
      </c>
      <c r="T260" s="12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5.9749999999999996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11">
        <f t="shared" si="18"/>
        <v>41251.25</v>
      </c>
      <c r="T261" s="12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1.5769841269841269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11">
        <f t="shared" si="18"/>
        <v>41180.208333333336</v>
      </c>
      <c r="T262" s="12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0.31201660735468567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11">
        <f t="shared" si="18"/>
        <v>40415.208333333336</v>
      </c>
      <c r="T263" s="12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3.1341176470588237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11">
        <f t="shared" si="18"/>
        <v>40638.208333333336</v>
      </c>
      <c r="T264" s="12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3.7089655172413791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11">
        <f t="shared" si="18"/>
        <v>40187.25</v>
      </c>
      <c r="T265" s="12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3.6266447368421053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11">
        <f t="shared" si="18"/>
        <v>41317.25</v>
      </c>
      <c r="T266" s="12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1.2308163265306122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11">
        <f t="shared" si="18"/>
        <v>42372.25</v>
      </c>
      <c r="T267" s="12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0.76766756032171579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11">
        <f t="shared" si="18"/>
        <v>41950.25</v>
      </c>
      <c r="T268" s="12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2.3362012987012988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11">
        <f t="shared" si="18"/>
        <v>41206.208333333336</v>
      </c>
      <c r="T269" s="12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1.8053333333333332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11">
        <f t="shared" si="18"/>
        <v>41186.208333333336</v>
      </c>
      <c r="T270" s="12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2.5262857142857142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11">
        <f t="shared" si="18"/>
        <v>43496.25</v>
      </c>
      <c r="T271" s="12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0.27176538240368026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11">
        <f t="shared" si="18"/>
        <v>40514.25</v>
      </c>
      <c r="T272" s="12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1.2706571242680547E-2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11">
        <f t="shared" si="18"/>
        <v>42345.25</v>
      </c>
      <c r="T273" s="12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3.0400978473581213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11">
        <f t="shared" si="18"/>
        <v>43656.208333333328</v>
      </c>
      <c r="T274" s="12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1.3723076923076922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11">
        <f t="shared" si="18"/>
        <v>42995.208333333328</v>
      </c>
      <c r="T275" s="12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0.32208333333333333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11">
        <f t="shared" si="18"/>
        <v>43045.25</v>
      </c>
      <c r="T276" s="12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2.4151282051282053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11">
        <f t="shared" si="18"/>
        <v>43561.208333333328</v>
      </c>
      <c r="T277" s="12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0.96799999999999997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11">
        <f t="shared" si="18"/>
        <v>41018.208333333336</v>
      </c>
      <c r="T278" s="12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10.664285714285715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11">
        <f t="shared" si="18"/>
        <v>40378.208333333336</v>
      </c>
      <c r="T279" s="12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3.2588888888888889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11">
        <f t="shared" si="18"/>
        <v>41239.25</v>
      </c>
      <c r="T280" s="12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1.7070000000000001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11">
        <f t="shared" si="18"/>
        <v>43346.208333333328</v>
      </c>
      <c r="T281" s="12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5.8144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11">
        <f t="shared" si="18"/>
        <v>43060.25</v>
      </c>
      <c r="T282" s="12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0.91520972644376897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11">
        <f t="shared" si="18"/>
        <v>40979.25</v>
      </c>
      <c r="T283" s="12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1.0804761904761904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11">
        <f t="shared" si="18"/>
        <v>42701.25</v>
      </c>
      <c r="T284" s="12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0.18728395061728395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11">
        <f t="shared" si="18"/>
        <v>42520.208333333328</v>
      </c>
      <c r="T285" s="12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0.83193877551020412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11">
        <f t="shared" si="18"/>
        <v>41030.208333333336</v>
      </c>
      <c r="T286" s="12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7.0633333333333335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11">
        <f t="shared" si="18"/>
        <v>42623.208333333328</v>
      </c>
      <c r="T287" s="12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0.17446030330062445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11">
        <f t="shared" si="18"/>
        <v>42697.25</v>
      </c>
      <c r="T288" s="12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2.0973015873015872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11">
        <f t="shared" si="18"/>
        <v>42122.208333333328</v>
      </c>
      <c r="T289" s="12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0.97785714285714287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11">
        <f t="shared" si="18"/>
        <v>40982.208333333336</v>
      </c>
      <c r="T290" s="12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16.842500000000001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11">
        <f t="shared" si="18"/>
        <v>42219.208333333328</v>
      </c>
      <c r="T291" s="12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0.54402135231316728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11">
        <f t="shared" si="18"/>
        <v>41404.208333333336</v>
      </c>
      <c r="T292" s="12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4.5661111111111108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11">
        <f t="shared" si="18"/>
        <v>40831.208333333336</v>
      </c>
      <c r="T293" s="12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9.8219178082191785E-2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11">
        <f t="shared" si="18"/>
        <v>40984.208333333336</v>
      </c>
      <c r="T294" s="12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0.16384615384615384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11">
        <f t="shared" si="18"/>
        <v>40456.208333333336</v>
      </c>
      <c r="T295" s="12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13.396666666666667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11">
        <f t="shared" si="18"/>
        <v>43399.208333333328</v>
      </c>
      <c r="T296" s="12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0.35650077760497667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11">
        <f t="shared" si="18"/>
        <v>41562.208333333336</v>
      </c>
      <c r="T297" s="12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0.54950819672131146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11">
        <f t="shared" si="18"/>
        <v>43493.25</v>
      </c>
      <c r="T298" s="12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0.94236111111111109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11">
        <f t="shared" si="18"/>
        <v>41653.25</v>
      </c>
      <c r="T299" s="12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1.4391428571428571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11">
        <f t="shared" si="18"/>
        <v>42426.25</v>
      </c>
      <c r="T300" s="12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0.51421052631578945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11">
        <f t="shared" si="18"/>
        <v>42432.25</v>
      </c>
      <c r="T301" s="12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0.05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11">
        <f t="shared" si="18"/>
        <v>42977.208333333328</v>
      </c>
      <c r="T302" s="12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13.446666666666667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11">
        <f t="shared" si="18"/>
        <v>42061.25</v>
      </c>
      <c r="T303" s="12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0.31844940867279897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11">
        <f t="shared" si="18"/>
        <v>43345.208333333328</v>
      </c>
      <c r="T304" s="12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0.82617647058823529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11">
        <f t="shared" si="18"/>
        <v>42376.25</v>
      </c>
      <c r="T305" s="12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5.4614285714285717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11">
        <f t="shared" si="18"/>
        <v>42589.208333333328</v>
      </c>
      <c r="T306" s="12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2.8621428571428571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11">
        <f t="shared" si="18"/>
        <v>42448.208333333328</v>
      </c>
      <c r="T307" s="12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7.9076923076923072E-2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11">
        <f t="shared" si="18"/>
        <v>42930.208333333328</v>
      </c>
      <c r="T308" s="12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1.3213677811550153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11">
        <f t="shared" si="18"/>
        <v>41066.208333333336</v>
      </c>
      <c r="T309" s="12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0.74077834179357027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11">
        <f t="shared" si="18"/>
        <v>40651.208333333336</v>
      </c>
      <c r="T310" s="12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0.75292682926829269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11">
        <f t="shared" si="18"/>
        <v>40807.208333333336</v>
      </c>
      <c r="T311" s="12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0.20333333333333334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11">
        <f t="shared" si="18"/>
        <v>40277.208333333336</v>
      </c>
      <c r="T312" s="12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2.0336507936507937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11">
        <f t="shared" si="18"/>
        <v>40590.25</v>
      </c>
      <c r="T313" s="12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3.1022842639593908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11">
        <f t="shared" si="18"/>
        <v>41572.208333333336</v>
      </c>
      <c r="T314" s="12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3.9531818181818181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11">
        <f t="shared" si="18"/>
        <v>40966.25</v>
      </c>
      <c r="T315" s="12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2.9471428571428571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11">
        <f t="shared" si="18"/>
        <v>43536.208333333328</v>
      </c>
      <c r="T316" s="12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0.33894736842105261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11">
        <f t="shared" si="18"/>
        <v>41783.208333333336</v>
      </c>
      <c r="T317" s="12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0.66677083333333331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11">
        <f t="shared" si="18"/>
        <v>43788.25</v>
      </c>
      <c r="T318" s="12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0.19227272727272726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11">
        <f t="shared" si="18"/>
        <v>42869.208333333328</v>
      </c>
      <c r="T319" s="12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0.15842105263157893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11">
        <f t="shared" si="18"/>
        <v>41684.25</v>
      </c>
      <c r="T320" s="12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0.38702380952380955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11">
        <f t="shared" si="18"/>
        <v>40402.208333333336</v>
      </c>
      <c r="T321" s="12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6"/>
        <v>9.5876777251184833E-2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11">
        <f t="shared" si="18"/>
        <v>40673.208333333336</v>
      </c>
      <c r="T322" s="12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20">E323/D323</f>
        <v>0.94144366197183094</v>
      </c>
      <c r="H323">
        <v>2468</v>
      </c>
      <c r="I323" s="6">
        <f t="shared" ref="I323:I386" si="21">AVERAGE(E323/H323)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11">
        <f t="shared" ref="S323:S386" si="22">(((L323/60)/60)/24)+DATE(1970,1,1)</f>
        <v>40634.208333333336</v>
      </c>
      <c r="T323" s="12">
        <f t="shared" ref="T323:T386" si="23">(((M323/60)/60)/24)+DATE(1970,1,1)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1.6656234096692113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11">
        <f t="shared" si="22"/>
        <v>40507.25</v>
      </c>
      <c r="T324" s="12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0.24134831460674158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11">
        <f t="shared" si="22"/>
        <v>41725.208333333336</v>
      </c>
      <c r="T325" s="12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1.6405633802816901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11">
        <f t="shared" si="22"/>
        <v>42176.208333333328</v>
      </c>
      <c r="T326" s="12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0.90723076923076929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11">
        <f t="shared" si="22"/>
        <v>43267.208333333328</v>
      </c>
      <c r="T327" s="12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0.46194444444444444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11">
        <f t="shared" si="22"/>
        <v>42364.25</v>
      </c>
      <c r="T328" s="12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0.38538461538461538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11">
        <f t="shared" si="22"/>
        <v>43705.208333333328</v>
      </c>
      <c r="T329" s="12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1.3356231003039514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11">
        <f t="shared" si="22"/>
        <v>43434.25</v>
      </c>
      <c r="T330" s="12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0.22896588486140726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11">
        <f t="shared" si="22"/>
        <v>42716.25</v>
      </c>
      <c r="T331" s="12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1.8495548961424333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11">
        <f t="shared" si="22"/>
        <v>43077.25</v>
      </c>
      <c r="T332" s="12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4.4372727272727275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11">
        <f t="shared" si="22"/>
        <v>40896.25</v>
      </c>
      <c r="T333" s="12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1.999806763285024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11">
        <f t="shared" si="22"/>
        <v>41361.208333333336</v>
      </c>
      <c r="T334" s="12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1.2395833333333333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11">
        <f t="shared" si="22"/>
        <v>43424.25</v>
      </c>
      <c r="T335" s="12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1.8661329305135952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11">
        <f t="shared" si="22"/>
        <v>43110.25</v>
      </c>
      <c r="T336" s="12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1.1428538550057536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11">
        <f t="shared" si="22"/>
        <v>43784.25</v>
      </c>
      <c r="T337" s="12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0.97032531824611035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11">
        <f t="shared" si="22"/>
        <v>40527.25</v>
      </c>
      <c r="T338" s="12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1.2281904761904763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11">
        <f t="shared" si="22"/>
        <v>43780.25</v>
      </c>
      <c r="T339" s="12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1.7914326647564469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11">
        <f t="shared" si="22"/>
        <v>40821.208333333336</v>
      </c>
      <c r="T340" s="12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0.79951577402787966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11">
        <f t="shared" si="22"/>
        <v>42949.208333333328</v>
      </c>
      <c r="T341" s="12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0.94242587601078165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11">
        <f t="shared" si="22"/>
        <v>40889.25</v>
      </c>
      <c r="T342" s="12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0.84669291338582675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11">
        <f t="shared" si="22"/>
        <v>42244.208333333328</v>
      </c>
      <c r="T343" s="12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0.66521920668058454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11">
        <f t="shared" si="22"/>
        <v>41475.208333333336</v>
      </c>
      <c r="T344" s="12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0.53922222222222227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11">
        <f t="shared" si="22"/>
        <v>41597.25</v>
      </c>
      <c r="T345" s="12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0.41983299595141699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11">
        <f t="shared" si="22"/>
        <v>43122.25</v>
      </c>
      <c r="T346" s="12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0.14694796954314721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11">
        <f t="shared" si="22"/>
        <v>42194.208333333328</v>
      </c>
      <c r="T347" s="12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0.34475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11">
        <f t="shared" si="22"/>
        <v>42971.208333333328</v>
      </c>
      <c r="T348" s="12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14.007777777777777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11">
        <f t="shared" si="22"/>
        <v>42046.25</v>
      </c>
      <c r="T349" s="12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0.71770351758793971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11">
        <f t="shared" si="22"/>
        <v>42782.25</v>
      </c>
      <c r="T350" s="12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0.53074115044247783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11">
        <f t="shared" si="22"/>
        <v>42930.208333333328</v>
      </c>
      <c r="T351" s="12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0.05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11">
        <f t="shared" si="22"/>
        <v>42144.208333333328</v>
      </c>
      <c r="T352" s="12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1.2770715249662619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11">
        <f t="shared" si="22"/>
        <v>42240.208333333328</v>
      </c>
      <c r="T353" s="12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0.34892857142857142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11">
        <f t="shared" si="22"/>
        <v>42315.25</v>
      </c>
      <c r="T354" s="12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4.105982142857143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11">
        <f t="shared" si="22"/>
        <v>43651.208333333328</v>
      </c>
      <c r="T355" s="12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1.2373770491803278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11">
        <f t="shared" si="22"/>
        <v>41520.208333333336</v>
      </c>
      <c r="T356" s="12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0.58973684210526311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11">
        <f t="shared" si="22"/>
        <v>42757.25</v>
      </c>
      <c r="T357" s="12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0.36892473118279567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11">
        <f t="shared" si="22"/>
        <v>40922.25</v>
      </c>
      <c r="T358" s="12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1.8491304347826087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11">
        <f t="shared" si="22"/>
        <v>42250.208333333328</v>
      </c>
      <c r="T359" s="12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0.11814432989690722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11">
        <f t="shared" si="22"/>
        <v>43322.208333333328</v>
      </c>
      <c r="T360" s="12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2.9870000000000001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11">
        <f t="shared" si="22"/>
        <v>40782.208333333336</v>
      </c>
      <c r="T361" s="12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2.2635175879396985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11">
        <f t="shared" si="22"/>
        <v>40544.25</v>
      </c>
      <c r="T362" s="12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1.7356363636363636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11">
        <f t="shared" si="22"/>
        <v>43015.208333333328</v>
      </c>
      <c r="T363" s="12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3.7175675675675675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11">
        <f t="shared" si="22"/>
        <v>40570.25</v>
      </c>
      <c r="T364" s="12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1.601923076923077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11">
        <f t="shared" si="22"/>
        <v>40904.25</v>
      </c>
      <c r="T365" s="12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16.163333333333334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11">
        <f t="shared" si="22"/>
        <v>43164.25</v>
      </c>
      <c r="T366" s="12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7.3343749999999996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11">
        <f t="shared" si="22"/>
        <v>42733.25</v>
      </c>
      <c r="T367" s="12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5.9211111111111112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11">
        <f t="shared" si="22"/>
        <v>40546.25</v>
      </c>
      <c r="T368" s="12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0.18888888888888888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11">
        <f t="shared" si="22"/>
        <v>41930.208333333336</v>
      </c>
      <c r="T369" s="12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2.7680769230769231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11">
        <f t="shared" si="22"/>
        <v>40464.208333333336</v>
      </c>
      <c r="T370" s="12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2.730185185185185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11">
        <f t="shared" si="22"/>
        <v>41308.25</v>
      </c>
      <c r="T371" s="12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1.593633125556545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11">
        <f t="shared" si="22"/>
        <v>43570.208333333328</v>
      </c>
      <c r="T372" s="12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0.67869978858350954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11">
        <f t="shared" si="22"/>
        <v>42043.25</v>
      </c>
      <c r="T373" s="12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15.915555555555555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11">
        <f t="shared" si="22"/>
        <v>42012.25</v>
      </c>
      <c r="T374" s="12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7.3018222222222224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11">
        <f t="shared" si="22"/>
        <v>42964.208333333328</v>
      </c>
      <c r="T375" s="12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0.13185782556750297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11">
        <f t="shared" si="22"/>
        <v>43476.25</v>
      </c>
      <c r="T376" s="12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0.54777777777777781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11">
        <f t="shared" si="22"/>
        <v>42293.208333333328</v>
      </c>
      <c r="T377" s="12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3.6102941176470589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11">
        <f t="shared" si="22"/>
        <v>41826.208333333336</v>
      </c>
      <c r="T378" s="12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0.10257545271629778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11">
        <f t="shared" si="22"/>
        <v>43760.208333333328</v>
      </c>
      <c r="T379" s="12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0.13962962962962963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11">
        <f t="shared" si="22"/>
        <v>43241.208333333328</v>
      </c>
      <c r="T380" s="12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0.40444444444444444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11">
        <f t="shared" si="22"/>
        <v>40843.208333333336</v>
      </c>
      <c r="T381" s="12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1.6032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11">
        <f t="shared" si="22"/>
        <v>41448.208333333336</v>
      </c>
      <c r="T382" s="12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1.8394339622641509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11">
        <f t="shared" si="22"/>
        <v>42163.208333333328</v>
      </c>
      <c r="T383" s="12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0.63769230769230767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11">
        <f t="shared" si="22"/>
        <v>43024.208333333328</v>
      </c>
      <c r="T384" s="12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2.2538095238095237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11">
        <f t="shared" si="22"/>
        <v>43509.25</v>
      </c>
      <c r="T385" s="12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20"/>
        <v>1.7200961538461539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11">
        <f t="shared" si="22"/>
        <v>42776.25</v>
      </c>
      <c r="T386" s="12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24">E387/D387</f>
        <v>1.4616709511568124</v>
      </c>
      <c r="H387">
        <v>1137</v>
      </c>
      <c r="I387" s="6">
        <f t="shared" ref="I387:I450" si="25">AVERAGE(E387/H387)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11">
        <f t="shared" ref="S387:S450" si="26">(((L387/60)/60)/24)+DATE(1970,1,1)</f>
        <v>43553.208333333328</v>
      </c>
      <c r="T387" s="12">
        <f t="shared" ref="T387:T450" si="27">(((M387/60)/60)/24)+DATE(1970,1,1)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0.76423616236162362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11">
        <f t="shared" si="26"/>
        <v>40355.208333333336</v>
      </c>
      <c r="T388" s="12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0.39261467889908258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11">
        <f t="shared" si="26"/>
        <v>41072.208333333336</v>
      </c>
      <c r="T389" s="12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0.11270034843205574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11">
        <f t="shared" si="26"/>
        <v>40912.25</v>
      </c>
      <c r="T390" s="12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1.2211084337349398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11">
        <f t="shared" si="26"/>
        <v>40479.208333333336</v>
      </c>
      <c r="T391" s="12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1.8654166666666667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11">
        <f t="shared" si="26"/>
        <v>41530.208333333336</v>
      </c>
      <c r="T392" s="12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7.27317880794702E-2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11">
        <f t="shared" si="26"/>
        <v>41653.25</v>
      </c>
      <c r="T393" s="12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0.65642371234207963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11">
        <f t="shared" si="26"/>
        <v>40549.25</v>
      </c>
      <c r="T394" s="12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2.2896178343949045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11">
        <f t="shared" si="26"/>
        <v>42933.208333333328</v>
      </c>
      <c r="T395" s="12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4.6937499999999996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11">
        <f t="shared" si="26"/>
        <v>41484.208333333336</v>
      </c>
      <c r="T396" s="12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1.3011267605633803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11">
        <f t="shared" si="26"/>
        <v>40885.25</v>
      </c>
      <c r="T397" s="12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1.6705422993492407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11">
        <f t="shared" si="26"/>
        <v>43378.208333333328</v>
      </c>
      <c r="T398" s="12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1.738641975308642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11">
        <f t="shared" si="26"/>
        <v>41417.208333333336</v>
      </c>
      <c r="T399" s="12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7.1776470588235295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11">
        <f t="shared" si="26"/>
        <v>43228.208333333328</v>
      </c>
      <c r="T400" s="12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0.63850976361767731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11">
        <f t="shared" si="26"/>
        <v>40576.25</v>
      </c>
      <c r="T401" s="12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0.02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11">
        <f t="shared" si="26"/>
        <v>41502.208333333336</v>
      </c>
      <c r="T402" s="12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15.302222222222222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11">
        <f t="shared" si="26"/>
        <v>43765.208333333328</v>
      </c>
      <c r="T403" s="12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0.40356164383561643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11">
        <f t="shared" si="26"/>
        <v>40914.25</v>
      </c>
      <c r="T404" s="12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0.86220633299284988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11">
        <f t="shared" si="26"/>
        <v>40310.208333333336</v>
      </c>
      <c r="T405" s="12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3.1558486707566464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11">
        <f t="shared" si="26"/>
        <v>43053.25</v>
      </c>
      <c r="T406" s="12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0.89618243243243245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11">
        <f t="shared" si="26"/>
        <v>43255.208333333328</v>
      </c>
      <c r="T407" s="12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1.8214503816793892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11">
        <f t="shared" si="26"/>
        <v>41304.25</v>
      </c>
      <c r="T408" s="12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3.5588235294117645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11">
        <f t="shared" si="26"/>
        <v>43751.208333333328</v>
      </c>
      <c r="T409" s="12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1.3183695652173912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11">
        <f t="shared" si="26"/>
        <v>42541.208333333328</v>
      </c>
      <c r="T410" s="12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0.46315634218289087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11">
        <f t="shared" si="26"/>
        <v>42843.208333333328</v>
      </c>
      <c r="T411" s="12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0.36132726089785294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11">
        <f t="shared" si="26"/>
        <v>42122.208333333328</v>
      </c>
      <c r="T412" s="12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1.0462820512820512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11">
        <f t="shared" si="26"/>
        <v>42884.208333333328</v>
      </c>
      <c r="T413" s="12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6.6885714285714286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11">
        <f t="shared" si="26"/>
        <v>41642.25</v>
      </c>
      <c r="T414" s="12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0.62072823218997364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11">
        <f t="shared" si="26"/>
        <v>43431.25</v>
      </c>
      <c r="T415" s="12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0.84699787460148779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11">
        <f t="shared" si="26"/>
        <v>40288.208333333336</v>
      </c>
      <c r="T416" s="12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0.11059030837004405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11">
        <f t="shared" si="26"/>
        <v>40921.25</v>
      </c>
      <c r="T417" s="12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0.43838781575037145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11">
        <f t="shared" si="26"/>
        <v>40560.25</v>
      </c>
      <c r="T418" s="12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0.55470588235294116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11">
        <f t="shared" si="26"/>
        <v>43407.208333333328</v>
      </c>
      <c r="T419" s="12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0.57399511301160655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11">
        <f t="shared" si="26"/>
        <v>41035.208333333336</v>
      </c>
      <c r="T420" s="12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1.2343497363796134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11">
        <f t="shared" si="26"/>
        <v>40899.25</v>
      </c>
      <c r="T421" s="12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1.2846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11">
        <f t="shared" si="26"/>
        <v>42911.208333333328</v>
      </c>
      <c r="T422" s="12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0.63989361702127656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11">
        <f t="shared" si="26"/>
        <v>42915.208333333328</v>
      </c>
      <c r="T423" s="12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1.2729885057471264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11">
        <f t="shared" si="26"/>
        <v>40285.208333333336</v>
      </c>
      <c r="T424" s="12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0.10638024357239513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11">
        <f t="shared" si="26"/>
        <v>40808.208333333336</v>
      </c>
      <c r="T425" s="12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0.40470588235294119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11">
        <f t="shared" si="26"/>
        <v>43208.208333333328</v>
      </c>
      <c r="T426" s="12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2.8766666666666665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11">
        <f t="shared" si="26"/>
        <v>42213.208333333328</v>
      </c>
      <c r="T427" s="12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5.7294444444444448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11">
        <f t="shared" si="26"/>
        <v>41332.25</v>
      </c>
      <c r="T428" s="12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1.1290429799426933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11">
        <f t="shared" si="26"/>
        <v>41895.208333333336</v>
      </c>
      <c r="T429" s="12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0.46387573964497042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11">
        <f t="shared" si="26"/>
        <v>40585.25</v>
      </c>
      <c r="T430" s="12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0.90675916230366493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11">
        <f t="shared" si="26"/>
        <v>41680.25</v>
      </c>
      <c r="T431" s="12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0.67740740740740746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11">
        <f t="shared" si="26"/>
        <v>43737.208333333328</v>
      </c>
      <c r="T432" s="12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1.9249019607843136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11">
        <f t="shared" si="26"/>
        <v>43273.208333333328</v>
      </c>
      <c r="T433" s="12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0.82714285714285718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11">
        <f t="shared" si="26"/>
        <v>41761.208333333336</v>
      </c>
      <c r="T434" s="12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0.54163920922570019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11">
        <f t="shared" si="26"/>
        <v>41603.25</v>
      </c>
      <c r="T435" s="12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0.16722222222222222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11">
        <f t="shared" si="26"/>
        <v>42705.25</v>
      </c>
      <c r="T436" s="12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1.168766404199475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11">
        <f t="shared" si="26"/>
        <v>41988.25</v>
      </c>
      <c r="T437" s="12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10.521538461538462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11">
        <f t="shared" si="26"/>
        <v>43575.208333333328</v>
      </c>
      <c r="T438" s="12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1.2307407407407407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11">
        <f t="shared" si="26"/>
        <v>42260.208333333328</v>
      </c>
      <c r="T439" s="12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1.7863855421686747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11">
        <f t="shared" si="26"/>
        <v>41337.25</v>
      </c>
      <c r="T440" s="12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3.5528169014084505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11">
        <f t="shared" si="26"/>
        <v>42680.208333333328</v>
      </c>
      <c r="T441" s="12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1.6190634146341463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11">
        <f t="shared" si="26"/>
        <v>42916.208333333328</v>
      </c>
      <c r="T442" s="12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0.24914285714285714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11">
        <f t="shared" si="26"/>
        <v>41025.208333333336</v>
      </c>
      <c r="T443" s="12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1.9872222222222222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11">
        <f t="shared" si="26"/>
        <v>42980.208333333328</v>
      </c>
      <c r="T444" s="12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0.34752688172043011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11">
        <f t="shared" si="26"/>
        <v>40451.208333333336</v>
      </c>
      <c r="T445" s="12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1.7641935483870967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11">
        <f t="shared" si="26"/>
        <v>40748.208333333336</v>
      </c>
      <c r="T446" s="12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5.1138095238095236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11">
        <f t="shared" si="26"/>
        <v>40515.25</v>
      </c>
      <c r="T447" s="12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0.82044117647058823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11">
        <f t="shared" si="26"/>
        <v>41261.25</v>
      </c>
      <c r="T448" s="12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0.24326030927835052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11">
        <f t="shared" si="26"/>
        <v>43088.25</v>
      </c>
      <c r="T449" s="12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24"/>
        <v>0.50482758620689661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11">
        <f t="shared" si="26"/>
        <v>41378.208333333336</v>
      </c>
      <c r="T450" s="12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8">E451/D451</f>
        <v>9.67</v>
      </c>
      <c r="H451">
        <v>86</v>
      </c>
      <c r="I451" s="6">
        <f t="shared" ref="I451:I514" si="29">AVERAGE(E451/H451)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11">
        <f t="shared" ref="S451:S514" si="30">(((L451/60)/60)/24)+DATE(1970,1,1)</f>
        <v>43530.25</v>
      </c>
      <c r="T451" s="12">
        <f t="shared" ref="T451:T514" si="31">(((M451/60)/60)/24)+DATE(1970,1,1)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0.04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11">
        <f t="shared" si="30"/>
        <v>43394.208333333328</v>
      </c>
      <c r="T452" s="12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1.2284501347708894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11">
        <f t="shared" si="30"/>
        <v>42935.208333333328</v>
      </c>
      <c r="T453" s="12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0.63437500000000002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11">
        <f t="shared" si="30"/>
        <v>40365.208333333336</v>
      </c>
      <c r="T454" s="12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0.56331688596491225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11">
        <f t="shared" si="30"/>
        <v>42705.25</v>
      </c>
      <c r="T455" s="12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0.44074999999999998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11">
        <f t="shared" si="30"/>
        <v>41568.208333333336</v>
      </c>
      <c r="T456" s="12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1.1837253218884121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11">
        <f t="shared" si="30"/>
        <v>40809.208333333336</v>
      </c>
      <c r="T457" s="12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1.041243169398907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11">
        <f t="shared" si="30"/>
        <v>43141.25</v>
      </c>
      <c r="T458" s="12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0.26640000000000003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11">
        <f t="shared" si="30"/>
        <v>42657.208333333328</v>
      </c>
      <c r="T459" s="12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3.5120118343195266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11">
        <f t="shared" si="30"/>
        <v>40265.208333333336</v>
      </c>
      <c r="T460" s="12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0.90063492063492068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11">
        <f t="shared" si="30"/>
        <v>42001.25</v>
      </c>
      <c r="T461" s="12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1.7162500000000001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11">
        <f t="shared" si="30"/>
        <v>40399.208333333336</v>
      </c>
      <c r="T462" s="12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1.4104655870445344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11">
        <f t="shared" si="30"/>
        <v>41757.208333333336</v>
      </c>
      <c r="T463" s="12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0.30579449152542371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11">
        <f t="shared" si="30"/>
        <v>41304.25</v>
      </c>
      <c r="T464" s="12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1.0816455696202532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11">
        <f t="shared" si="30"/>
        <v>41639.25</v>
      </c>
      <c r="T465" s="12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1.3345505617977529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11">
        <f t="shared" si="30"/>
        <v>43142.25</v>
      </c>
      <c r="T466" s="12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1.8785106382978722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11">
        <f t="shared" si="30"/>
        <v>43127.25</v>
      </c>
      <c r="T467" s="12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3.32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11">
        <f t="shared" si="30"/>
        <v>41409.208333333336</v>
      </c>
      <c r="T468" s="12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5.7521428571428572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11">
        <f t="shared" si="30"/>
        <v>42331.25</v>
      </c>
      <c r="T469" s="12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0.40500000000000003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11">
        <f t="shared" si="30"/>
        <v>43569.208333333328</v>
      </c>
      <c r="T470" s="12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1.8442857142857143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11">
        <f t="shared" si="30"/>
        <v>42142.208333333328</v>
      </c>
      <c r="T471" s="12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2.8580555555555556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11">
        <f t="shared" si="30"/>
        <v>42716.25</v>
      </c>
      <c r="T472" s="12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3.19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11">
        <f t="shared" si="30"/>
        <v>41031.208333333336</v>
      </c>
      <c r="T473" s="12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0.39234070221066319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11">
        <f t="shared" si="30"/>
        <v>43535.208333333328</v>
      </c>
      <c r="T474" s="12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1.7814000000000001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11">
        <f t="shared" si="30"/>
        <v>43277.208333333328</v>
      </c>
      <c r="T475" s="12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3.6515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11">
        <f t="shared" si="30"/>
        <v>41989.25</v>
      </c>
      <c r="T476" s="12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1.1394594594594594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11">
        <f t="shared" si="30"/>
        <v>41450.208333333336</v>
      </c>
      <c r="T477" s="12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0.29828720626631855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11">
        <f t="shared" si="30"/>
        <v>43322.208333333328</v>
      </c>
      <c r="T478" s="12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0.54270588235294115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11">
        <f t="shared" si="30"/>
        <v>40720.208333333336</v>
      </c>
      <c r="T479" s="12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2.3634156976744185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11">
        <f t="shared" si="30"/>
        <v>42072.208333333328</v>
      </c>
      <c r="T480" s="12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5.1291666666666664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11">
        <f t="shared" si="30"/>
        <v>42945.208333333328</v>
      </c>
      <c r="T481" s="12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1.0065116279069768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11">
        <f t="shared" si="30"/>
        <v>40248.25</v>
      </c>
      <c r="T482" s="12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0.81348423194303154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11">
        <f t="shared" si="30"/>
        <v>41913.208333333336</v>
      </c>
      <c r="T483" s="12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0.16404761904761905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11">
        <f t="shared" si="30"/>
        <v>40963.25</v>
      </c>
      <c r="T484" s="12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0.52774617067833696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11">
        <f t="shared" si="30"/>
        <v>43811.25</v>
      </c>
      <c r="T485" s="12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2.6020608108108108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11">
        <f t="shared" si="30"/>
        <v>41855.208333333336</v>
      </c>
      <c r="T486" s="12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0.30732891832229581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11">
        <f t="shared" si="30"/>
        <v>43626.208333333328</v>
      </c>
      <c r="T487" s="12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0.13500000000000001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11">
        <f t="shared" si="30"/>
        <v>43168.25</v>
      </c>
      <c r="T488" s="12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1.7862556663644606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11">
        <f t="shared" si="30"/>
        <v>42845.208333333328</v>
      </c>
      <c r="T489" s="12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2.2005660377358489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11">
        <f t="shared" si="30"/>
        <v>42403.25</v>
      </c>
      <c r="T490" s="12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1.015108695652174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11">
        <f t="shared" si="30"/>
        <v>40406.208333333336</v>
      </c>
      <c r="T491" s="12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1.915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11">
        <f t="shared" si="30"/>
        <v>43786.25</v>
      </c>
      <c r="T492" s="12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3.0534683098591549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11">
        <f t="shared" si="30"/>
        <v>41456.208333333336</v>
      </c>
      <c r="T493" s="12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0.23995287958115183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11">
        <f t="shared" si="30"/>
        <v>40336.208333333336</v>
      </c>
      <c r="T494" s="12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7.2377777777777776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11">
        <f t="shared" si="30"/>
        <v>43645.208333333328</v>
      </c>
      <c r="T495" s="12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5.4736000000000002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11">
        <f t="shared" si="30"/>
        <v>40990.208333333336</v>
      </c>
      <c r="T496" s="12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4.1449999999999996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11">
        <f t="shared" si="30"/>
        <v>41800.208333333336</v>
      </c>
      <c r="T497" s="12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9.0696409140369975E-3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11">
        <f t="shared" si="30"/>
        <v>42876.208333333328</v>
      </c>
      <c r="T498" s="12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0.34173469387755101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11">
        <f t="shared" si="30"/>
        <v>42724.25</v>
      </c>
      <c r="T499" s="12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0.239488107549121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11">
        <f t="shared" si="30"/>
        <v>42005.25</v>
      </c>
      <c r="T500" s="12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0.48072649572649573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11">
        <f t="shared" si="30"/>
        <v>42444.208333333328</v>
      </c>
      <c r="T501" s="12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v>0</v>
      </c>
      <c r="I502" s="6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11">
        <f t="shared" si="30"/>
        <v>41395.208333333336</v>
      </c>
      <c r="T502" s="12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0.70145182291666663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11">
        <f t="shared" si="30"/>
        <v>41345.208333333336</v>
      </c>
      <c r="T503" s="12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5.2992307692307694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11">
        <f t="shared" si="30"/>
        <v>41117.208333333336</v>
      </c>
      <c r="T504" s="12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1.8032549019607844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11">
        <f t="shared" si="30"/>
        <v>42186.208333333328</v>
      </c>
      <c r="T505" s="12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0.92320000000000002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11">
        <f t="shared" si="30"/>
        <v>42142.208333333328</v>
      </c>
      <c r="T506" s="12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0.13901001112347053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11">
        <f t="shared" si="30"/>
        <v>41341.25</v>
      </c>
      <c r="T507" s="12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9.2707777777777771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11">
        <f t="shared" si="30"/>
        <v>43062.25</v>
      </c>
      <c r="T508" s="12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0.39857142857142858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11">
        <f t="shared" si="30"/>
        <v>41373.208333333336</v>
      </c>
      <c r="T509" s="12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1.1222929936305732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11">
        <f t="shared" si="30"/>
        <v>43310.208333333328</v>
      </c>
      <c r="T510" s="12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0.70925816023738875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11">
        <f t="shared" si="30"/>
        <v>41034.208333333336</v>
      </c>
      <c r="T511" s="12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1.1908974358974358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11">
        <f t="shared" si="30"/>
        <v>43251.208333333328</v>
      </c>
      <c r="T512" s="12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0.24017591339648173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11">
        <f t="shared" si="30"/>
        <v>43671.208333333328</v>
      </c>
      <c r="T513" s="12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8"/>
        <v>1.3931868131868133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11">
        <f t="shared" si="30"/>
        <v>41825.208333333336</v>
      </c>
      <c r="T514" s="12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32">E515/D515</f>
        <v>0.39277108433734942</v>
      </c>
      <c r="H515">
        <v>35</v>
      </c>
      <c r="I515" s="6">
        <f t="shared" ref="I515:I578" si="33">AVERAGE(E515/H515)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11">
        <f t="shared" ref="S515:S578" si="34">(((L515/60)/60)/24)+DATE(1970,1,1)</f>
        <v>40430.208333333336</v>
      </c>
      <c r="T515" s="12">
        <f t="shared" ref="T515:T578" si="35">(((M515/60)/60)/24)+DATE(1970,1,1)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0.22439077144917088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11">
        <f t="shared" si="34"/>
        <v>41614.25</v>
      </c>
      <c r="T516" s="12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0.55779069767441858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11">
        <f t="shared" si="34"/>
        <v>40900.25</v>
      </c>
      <c r="T517" s="12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0.42523125996810207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11">
        <f t="shared" si="34"/>
        <v>40396.208333333336</v>
      </c>
      <c r="T518" s="12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1.1200000000000001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11">
        <f t="shared" si="34"/>
        <v>42860.208333333328</v>
      </c>
      <c r="T519" s="12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7.0681818181818179E-2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11">
        <f t="shared" si="34"/>
        <v>43154.25</v>
      </c>
      <c r="T520" s="12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1.0174563871693867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11">
        <f t="shared" si="34"/>
        <v>42012.25</v>
      </c>
      <c r="T521" s="12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4.2575000000000003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11">
        <f t="shared" si="34"/>
        <v>43574.208333333328</v>
      </c>
      <c r="T522" s="12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1.4553947368421052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11">
        <f t="shared" si="34"/>
        <v>42605.208333333328</v>
      </c>
      <c r="T523" s="12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0.32453465346534655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11">
        <f t="shared" si="34"/>
        <v>41093.208333333336</v>
      </c>
      <c r="T524" s="12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7.003333333333333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11">
        <f t="shared" si="34"/>
        <v>40241.25</v>
      </c>
      <c r="T525" s="12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0.83904860392967939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11">
        <f t="shared" si="34"/>
        <v>40294.208333333336</v>
      </c>
      <c r="T526" s="12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0.84190476190476193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11">
        <f t="shared" si="34"/>
        <v>40505.25</v>
      </c>
      <c r="T527" s="12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1.5595180722891566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11">
        <f t="shared" si="34"/>
        <v>42364.25</v>
      </c>
      <c r="T528" s="12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0.99619450317124736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11">
        <f t="shared" si="34"/>
        <v>42405.25</v>
      </c>
      <c r="T529" s="12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0.80300000000000005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11">
        <f t="shared" si="34"/>
        <v>41601.25</v>
      </c>
      <c r="T530" s="12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0.11254901960784314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11">
        <f t="shared" si="34"/>
        <v>41769.208333333336</v>
      </c>
      <c r="T531" s="12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0.91740952380952379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11">
        <f t="shared" si="34"/>
        <v>40421.208333333336</v>
      </c>
      <c r="T532" s="12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0.95521156936261387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11">
        <f t="shared" si="34"/>
        <v>41589.25</v>
      </c>
      <c r="T533" s="12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5.0287499999999996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11">
        <f t="shared" si="34"/>
        <v>43125.25</v>
      </c>
      <c r="T534" s="12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1.5924394463667819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11">
        <f t="shared" si="34"/>
        <v>41479.208333333336</v>
      </c>
      <c r="T535" s="12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0.15022446689113356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11">
        <f t="shared" si="34"/>
        <v>43329.208333333328</v>
      </c>
      <c r="T536" s="12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4.820384615384615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11">
        <f t="shared" si="34"/>
        <v>43259.208333333328</v>
      </c>
      <c r="T537" s="12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1.4996938775510205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11">
        <f t="shared" si="34"/>
        <v>40414.208333333336</v>
      </c>
      <c r="T538" s="12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1.1722156398104266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11">
        <f t="shared" si="34"/>
        <v>43342.208333333328</v>
      </c>
      <c r="T539" s="12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0.37695968274950431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11">
        <f t="shared" si="34"/>
        <v>41539.208333333336</v>
      </c>
      <c r="T540" s="12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0.72653061224489801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11">
        <f t="shared" si="34"/>
        <v>43647.208333333328</v>
      </c>
      <c r="T541" s="12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2.6598113207547169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11">
        <f t="shared" si="34"/>
        <v>43225.208333333328</v>
      </c>
      <c r="T542" s="12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0.24205617977528091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11">
        <f t="shared" si="34"/>
        <v>42165.208333333328</v>
      </c>
      <c r="T543" s="12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2.5064935064935064E-2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11">
        <f t="shared" si="34"/>
        <v>42391.25</v>
      </c>
      <c r="T544" s="12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0.1632979976442874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11">
        <f t="shared" si="34"/>
        <v>41528.208333333336</v>
      </c>
      <c r="T545" s="12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2.7650000000000001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11">
        <f t="shared" si="34"/>
        <v>42377.25</v>
      </c>
      <c r="T546" s="12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0.88803571428571426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11">
        <f t="shared" si="34"/>
        <v>43824.25</v>
      </c>
      <c r="T547" s="12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1.6357142857142857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11">
        <f t="shared" si="34"/>
        <v>43360.208333333328</v>
      </c>
      <c r="T548" s="12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9.69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11">
        <f t="shared" si="34"/>
        <v>42029.25</v>
      </c>
      <c r="T549" s="12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2.7091376701966716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11">
        <f t="shared" si="34"/>
        <v>42461.208333333328</v>
      </c>
      <c r="T550" s="12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2.8421355932203389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11">
        <f t="shared" si="34"/>
        <v>41422.208333333336</v>
      </c>
      <c r="T551" s="12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0.04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11">
        <f t="shared" si="34"/>
        <v>40968.25</v>
      </c>
      <c r="T552" s="12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0.58632981676846196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11">
        <f t="shared" si="34"/>
        <v>41993.25</v>
      </c>
      <c r="T553" s="12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0.98511111111111116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11">
        <f t="shared" si="34"/>
        <v>42700.25</v>
      </c>
      <c r="T554" s="12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0.43975381008206332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11">
        <f t="shared" si="34"/>
        <v>40545.25</v>
      </c>
      <c r="T555" s="12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1.5166315789473683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11">
        <f t="shared" si="34"/>
        <v>42723.25</v>
      </c>
      <c r="T556" s="12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2.2363492063492063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11">
        <f t="shared" si="34"/>
        <v>41731.208333333336</v>
      </c>
      <c r="T557" s="12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2.3975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11">
        <f t="shared" si="34"/>
        <v>40792.208333333336</v>
      </c>
      <c r="T558" s="12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1.9933333333333334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11">
        <f t="shared" si="34"/>
        <v>42279.208333333328</v>
      </c>
      <c r="T559" s="12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1.373448275862069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11">
        <f t="shared" si="34"/>
        <v>42424.25</v>
      </c>
      <c r="T560" s="12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1.009696106362773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11">
        <f t="shared" si="34"/>
        <v>42584.208333333328</v>
      </c>
      <c r="T561" s="12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7.9416000000000002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11">
        <f t="shared" si="34"/>
        <v>40865.25</v>
      </c>
      <c r="T562" s="12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3.6970000000000001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11">
        <f t="shared" si="34"/>
        <v>40833.208333333336</v>
      </c>
      <c r="T563" s="12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0.12818181818181817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11">
        <f t="shared" si="34"/>
        <v>43536.208333333328</v>
      </c>
      <c r="T564" s="12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1.3802702702702703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11">
        <f t="shared" si="34"/>
        <v>43417.25</v>
      </c>
      <c r="T565" s="12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0.83813278008298753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11">
        <f t="shared" si="34"/>
        <v>42078.208333333328</v>
      </c>
      <c r="T566" s="12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2.0460063224446787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11">
        <f t="shared" si="34"/>
        <v>40862.25</v>
      </c>
      <c r="T567" s="12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0.44344086021505374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11">
        <f t="shared" si="34"/>
        <v>42424.25</v>
      </c>
      <c r="T568" s="12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2.1860294117647059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11">
        <f t="shared" si="34"/>
        <v>41830.208333333336</v>
      </c>
      <c r="T569" s="12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1.8603314917127072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11">
        <f t="shared" si="34"/>
        <v>40374.208333333336</v>
      </c>
      <c r="T570" s="12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2.3733830845771142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11">
        <f t="shared" si="34"/>
        <v>40554.25</v>
      </c>
      <c r="T571" s="12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3.0565384615384614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11">
        <f t="shared" si="34"/>
        <v>41993.25</v>
      </c>
      <c r="T572" s="12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0.94142857142857139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11">
        <f t="shared" si="34"/>
        <v>42174.208333333328</v>
      </c>
      <c r="T573" s="12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0.54400000000000004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11">
        <f t="shared" si="34"/>
        <v>42275.208333333328</v>
      </c>
      <c r="T574" s="12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1.1188059701492536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11">
        <f t="shared" si="34"/>
        <v>41761.208333333336</v>
      </c>
      <c r="T575" s="12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3.6914814814814814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11">
        <f t="shared" si="34"/>
        <v>43806.25</v>
      </c>
      <c r="T576" s="12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0.62930372148859548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11">
        <f t="shared" si="34"/>
        <v>41779.208333333336</v>
      </c>
      <c r="T577" s="12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32"/>
        <v>0.6492783505154639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11">
        <f t="shared" si="34"/>
        <v>43040.208333333328</v>
      </c>
      <c r="T578" s="12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36">E579/D579</f>
        <v>0.18853658536585366</v>
      </c>
      <c r="H579">
        <v>37</v>
      </c>
      <c r="I579" s="6">
        <f t="shared" ref="I579:I642" si="37">AVERAGE(E579/H579)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11">
        <f t="shared" ref="S579:S642" si="38">(((L579/60)/60)/24)+DATE(1970,1,1)</f>
        <v>40613.25</v>
      </c>
      <c r="T579" s="12">
        <f t="shared" ref="T579:T642" si="39">(((M579/60)/60)/24)+DATE(1970,1,1)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0.1675440414507772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11">
        <f t="shared" si="38"/>
        <v>40878.25</v>
      </c>
      <c r="T580" s="12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1.0111290322580646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11">
        <f t="shared" si="38"/>
        <v>40762.208333333336</v>
      </c>
      <c r="T581" s="12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3.4150228310502282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11">
        <f t="shared" si="38"/>
        <v>41696.25</v>
      </c>
      <c r="T582" s="12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0.64016666666666666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11">
        <f t="shared" si="38"/>
        <v>40662.208333333336</v>
      </c>
      <c r="T583" s="12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0.5208045977011494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11">
        <f t="shared" si="38"/>
        <v>42165.208333333328</v>
      </c>
      <c r="T584" s="12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3.2240211640211642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11">
        <f t="shared" si="38"/>
        <v>40959.25</v>
      </c>
      <c r="T585" s="12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1.1950810185185186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11">
        <f t="shared" si="38"/>
        <v>41024.208333333336</v>
      </c>
      <c r="T586" s="12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1.4679775280898877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11">
        <f t="shared" si="38"/>
        <v>40255.208333333336</v>
      </c>
      <c r="T587" s="12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9.5057142857142853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11">
        <f t="shared" si="38"/>
        <v>40499.25</v>
      </c>
      <c r="T588" s="12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0.72893617021276591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11">
        <f t="shared" si="38"/>
        <v>43484.25</v>
      </c>
      <c r="T589" s="12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0.7900824873096447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11">
        <f t="shared" si="38"/>
        <v>40262.208333333336</v>
      </c>
      <c r="T590" s="12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0.64721518987341775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11">
        <f t="shared" si="38"/>
        <v>42190.208333333328</v>
      </c>
      <c r="T591" s="12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0.82028169014084507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11">
        <f t="shared" si="38"/>
        <v>41994.25</v>
      </c>
      <c r="T592" s="12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10.376666666666667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11">
        <f t="shared" si="38"/>
        <v>40373.208333333336</v>
      </c>
      <c r="T593" s="12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0.12910076530612244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11">
        <f t="shared" si="38"/>
        <v>41789.208333333336</v>
      </c>
      <c r="T594" s="12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1.5484210526315789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11">
        <f t="shared" si="38"/>
        <v>41724.208333333336</v>
      </c>
      <c r="T595" s="12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7.0991735537190084E-2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11">
        <f t="shared" si="38"/>
        <v>42548.208333333328</v>
      </c>
      <c r="T596" s="12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2.0852773826458035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11">
        <f t="shared" si="38"/>
        <v>40253.208333333336</v>
      </c>
      <c r="T597" s="12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0.99683544303797467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11">
        <f t="shared" si="38"/>
        <v>42434.25</v>
      </c>
      <c r="T598" s="12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2.0159756097560977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11">
        <f t="shared" si="38"/>
        <v>43786.25</v>
      </c>
      <c r="T599" s="12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1.6209032258064515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11">
        <f t="shared" si="38"/>
        <v>40344.208333333336</v>
      </c>
      <c r="T600" s="12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3.6436208125445471E-2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11">
        <f t="shared" si="38"/>
        <v>42047.25</v>
      </c>
      <c r="T601" s="12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0.05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11">
        <f t="shared" si="38"/>
        <v>41485.208333333336</v>
      </c>
      <c r="T602" s="12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2.0663492063492064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11">
        <f t="shared" si="38"/>
        <v>41789.208333333336</v>
      </c>
      <c r="T603" s="12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1.2823628691983122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11">
        <f t="shared" si="38"/>
        <v>42160.208333333328</v>
      </c>
      <c r="T604" s="12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1.1966037735849056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11">
        <f t="shared" si="38"/>
        <v>43573.208333333328</v>
      </c>
      <c r="T605" s="12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1.7073055242390078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11">
        <f t="shared" si="38"/>
        <v>40565.25</v>
      </c>
      <c r="T606" s="12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1.8721212121212121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11">
        <f t="shared" si="38"/>
        <v>42280.208333333328</v>
      </c>
      <c r="T607" s="12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1.8838235294117647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11">
        <f t="shared" si="38"/>
        <v>42436.25</v>
      </c>
      <c r="T608" s="12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1.3129869186046512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11">
        <f t="shared" si="38"/>
        <v>41721.208333333336</v>
      </c>
      <c r="T609" s="12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2.8397435897435899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11">
        <f t="shared" si="38"/>
        <v>43530.25</v>
      </c>
      <c r="T610" s="12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1.2041999999999999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11">
        <f t="shared" si="38"/>
        <v>43481.25</v>
      </c>
      <c r="T611" s="12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4.1905607476635511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11">
        <f t="shared" si="38"/>
        <v>41259.25</v>
      </c>
      <c r="T612" s="12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0.13853658536585367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11">
        <f t="shared" si="38"/>
        <v>41480.208333333336</v>
      </c>
      <c r="T613" s="12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1.3943548387096774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11">
        <f t="shared" si="38"/>
        <v>40474.208333333336</v>
      </c>
      <c r="T614" s="12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1.74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11">
        <f t="shared" si="38"/>
        <v>42973.208333333328</v>
      </c>
      <c r="T615" s="12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1.5549056603773586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11">
        <f t="shared" si="38"/>
        <v>42746.25</v>
      </c>
      <c r="T616" s="12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1.7044705882352942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11">
        <f t="shared" si="38"/>
        <v>42489.208333333328</v>
      </c>
      <c r="T617" s="12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1.8951562500000001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11">
        <f t="shared" si="38"/>
        <v>41537.208333333336</v>
      </c>
      <c r="T618" s="12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2.4971428571428573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11">
        <f t="shared" si="38"/>
        <v>41794.208333333336</v>
      </c>
      <c r="T619" s="12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0.48860523665659616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11">
        <f t="shared" si="38"/>
        <v>41396.208333333336</v>
      </c>
      <c r="T620" s="12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0.28461970393057684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11">
        <f t="shared" si="38"/>
        <v>40669.208333333336</v>
      </c>
      <c r="T621" s="12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2.6802325581395348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11">
        <f t="shared" si="38"/>
        <v>42559.208333333328</v>
      </c>
      <c r="T622" s="12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6.1980078125000002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11">
        <f t="shared" si="38"/>
        <v>42626.208333333328</v>
      </c>
      <c r="T623" s="12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3.1301587301587303E-2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11">
        <f t="shared" si="38"/>
        <v>43205.208333333328</v>
      </c>
      <c r="T624" s="12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1.5992152704135738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11">
        <f t="shared" si="38"/>
        <v>42201.208333333328</v>
      </c>
      <c r="T625" s="12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2.793921568627451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11">
        <f t="shared" si="38"/>
        <v>42029.25</v>
      </c>
      <c r="T626" s="12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0.77373333333333338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11">
        <f t="shared" si="38"/>
        <v>43857.25</v>
      </c>
      <c r="T627" s="12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2.0632812500000002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11">
        <f t="shared" si="38"/>
        <v>40449.208333333336</v>
      </c>
      <c r="T628" s="12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6.9424999999999999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11">
        <f t="shared" si="38"/>
        <v>40345.208333333336</v>
      </c>
      <c r="T629" s="12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1.5178947368421052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11">
        <f t="shared" si="38"/>
        <v>40455.208333333336</v>
      </c>
      <c r="T630" s="12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0.64582072176949945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11">
        <f t="shared" si="38"/>
        <v>42557.208333333328</v>
      </c>
      <c r="T631" s="12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0.62873684210526315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11">
        <f t="shared" si="38"/>
        <v>43586.208333333328</v>
      </c>
      <c r="T632" s="12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3.1039864864864866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11">
        <f t="shared" si="38"/>
        <v>43550.208333333328</v>
      </c>
      <c r="T633" s="12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0.42859916782246882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11">
        <f t="shared" si="38"/>
        <v>41945.208333333336</v>
      </c>
      <c r="T634" s="12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0.83119402985074631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11">
        <f t="shared" si="38"/>
        <v>42315.25</v>
      </c>
      <c r="T635" s="12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0.78531302876480547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11">
        <f t="shared" si="38"/>
        <v>42819.208333333328</v>
      </c>
      <c r="T636" s="12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1.1409352517985611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11">
        <f t="shared" si="38"/>
        <v>41314.25</v>
      </c>
      <c r="T637" s="12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0.64537683358624176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11">
        <f t="shared" si="38"/>
        <v>40926.25</v>
      </c>
      <c r="T638" s="12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0.79411764705882348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11">
        <f t="shared" si="38"/>
        <v>42688.25</v>
      </c>
      <c r="T639" s="12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0.11419117647058824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11">
        <f t="shared" si="38"/>
        <v>40386.208333333336</v>
      </c>
      <c r="T640" s="12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0.56186046511627907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11">
        <f t="shared" si="38"/>
        <v>43309.208333333328</v>
      </c>
      <c r="T641" s="12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36"/>
        <v>0.16501669449081802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11">
        <f t="shared" si="38"/>
        <v>42387.25</v>
      </c>
      <c r="T642" s="12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40">E643/D643</f>
        <v>1.1996808510638297</v>
      </c>
      <c r="H643">
        <v>194</v>
      </c>
      <c r="I643" s="6">
        <f t="shared" ref="I643:I706" si="41">AVERAGE(E643/H643)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11">
        <f t="shared" ref="S643:S706" si="42">(((L643/60)/60)/24)+DATE(1970,1,1)</f>
        <v>42786.25</v>
      </c>
      <c r="T643" s="12">
        <f t="shared" ref="T643:T706" si="43">(((M643/60)/60)/24)+DATE(1970,1,1)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1.4545652173913044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11">
        <f t="shared" si="42"/>
        <v>43451.25</v>
      </c>
      <c r="T644" s="12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2.2138255033557046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11">
        <f t="shared" si="42"/>
        <v>42795.25</v>
      </c>
      <c r="T645" s="12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0.48396694214876035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11">
        <f t="shared" si="42"/>
        <v>43452.25</v>
      </c>
      <c r="T646" s="12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0.92911504424778757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11">
        <f t="shared" si="42"/>
        <v>43369.208333333328</v>
      </c>
      <c r="T647" s="12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0.88599797365754818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11">
        <f t="shared" si="42"/>
        <v>41346.208333333336</v>
      </c>
      <c r="T648" s="12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0.41399999999999998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11">
        <f t="shared" si="42"/>
        <v>43199.208333333328</v>
      </c>
      <c r="T649" s="12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0.63056795131845844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11">
        <f t="shared" si="42"/>
        <v>42922.208333333328</v>
      </c>
      <c r="T650" s="12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0.48482333607230893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11">
        <f t="shared" si="42"/>
        <v>40471.208333333336</v>
      </c>
      <c r="T651" s="12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0.02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11">
        <f t="shared" si="42"/>
        <v>41828.208333333336</v>
      </c>
      <c r="T652" s="12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0.88479410269445857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11">
        <f t="shared" si="42"/>
        <v>41692.25</v>
      </c>
      <c r="T653" s="12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1.2684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11">
        <f t="shared" si="42"/>
        <v>42587.208333333328</v>
      </c>
      <c r="T654" s="12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23.388333333333332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11">
        <f t="shared" si="42"/>
        <v>42468.208333333328</v>
      </c>
      <c r="T655" s="12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5.0838857142857146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11">
        <f t="shared" si="42"/>
        <v>42240.208333333328</v>
      </c>
      <c r="T656" s="12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1.9147826086956521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11">
        <f t="shared" si="42"/>
        <v>42796.25</v>
      </c>
      <c r="T657" s="12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0.42127533783783783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11">
        <f t="shared" si="42"/>
        <v>43097.25</v>
      </c>
      <c r="T658" s="12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8.2400000000000001E-2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11">
        <f t="shared" si="42"/>
        <v>43096.25</v>
      </c>
      <c r="T659" s="12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0.60064638783269964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11">
        <f t="shared" si="42"/>
        <v>42246.208333333328</v>
      </c>
      <c r="T660" s="12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0.47232808616404309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11">
        <f t="shared" si="42"/>
        <v>40570.25</v>
      </c>
      <c r="T661" s="12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0.81736263736263737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11">
        <f t="shared" si="42"/>
        <v>42237.208333333328</v>
      </c>
      <c r="T662" s="12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0.54187265917603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11">
        <f t="shared" si="42"/>
        <v>40996.208333333336</v>
      </c>
      <c r="T663" s="12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0.97868131868131869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11">
        <f t="shared" si="42"/>
        <v>43443.25</v>
      </c>
      <c r="T664" s="12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0.77239999999999998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11">
        <f t="shared" si="42"/>
        <v>40458.208333333336</v>
      </c>
      <c r="T665" s="12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0.33464735516372796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11">
        <f t="shared" si="42"/>
        <v>40959.25</v>
      </c>
      <c r="T666" s="12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2.3958823529411766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11">
        <f t="shared" si="42"/>
        <v>40733.208333333336</v>
      </c>
      <c r="T667" s="12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0.64032258064516134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11">
        <f t="shared" si="42"/>
        <v>41516.208333333336</v>
      </c>
      <c r="T668" s="12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1.7615942028985507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11">
        <f t="shared" si="42"/>
        <v>41892.208333333336</v>
      </c>
      <c r="T669" s="12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0.20338181818181819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11">
        <f t="shared" si="42"/>
        <v>41122.208333333336</v>
      </c>
      <c r="T670" s="12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3.5864754098360656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11">
        <f t="shared" si="42"/>
        <v>42912.208333333328</v>
      </c>
      <c r="T671" s="12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4.6885802469135802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11">
        <f t="shared" si="42"/>
        <v>42425.25</v>
      </c>
      <c r="T672" s="12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1.220563524590164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11">
        <f t="shared" si="42"/>
        <v>40390.208333333336</v>
      </c>
      <c r="T673" s="12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0.55931783729156137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11">
        <f t="shared" si="42"/>
        <v>43180.208333333328</v>
      </c>
      <c r="T674" s="12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0.43660714285714286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11">
        <f t="shared" si="42"/>
        <v>42475.208333333328</v>
      </c>
      <c r="T675" s="12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0.33538371411833628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11">
        <f t="shared" si="42"/>
        <v>40774.208333333336</v>
      </c>
      <c r="T676" s="12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1.2297938144329896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11">
        <f t="shared" si="42"/>
        <v>43719.208333333328</v>
      </c>
      <c r="T677" s="12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1.8974959871589085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11">
        <f t="shared" si="42"/>
        <v>41178.208333333336</v>
      </c>
      <c r="T678" s="12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0.83622641509433959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11">
        <f t="shared" si="42"/>
        <v>42561.208333333328</v>
      </c>
      <c r="T679" s="12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0.17968844221105529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11">
        <f t="shared" si="42"/>
        <v>43484.25</v>
      </c>
      <c r="T680" s="12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10.365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11">
        <f t="shared" si="42"/>
        <v>43756.208333333328</v>
      </c>
      <c r="T681" s="12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0.97405219780219776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11">
        <f t="shared" si="42"/>
        <v>43813.25</v>
      </c>
      <c r="T682" s="12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0.86386203150461705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11">
        <f t="shared" si="42"/>
        <v>40898.25</v>
      </c>
      <c r="T683" s="12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1.5016666666666667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11">
        <f t="shared" si="42"/>
        <v>41619.25</v>
      </c>
      <c r="T684" s="12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3.5843478260869563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11">
        <f t="shared" si="42"/>
        <v>43359.208333333328</v>
      </c>
      <c r="T685" s="12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5.4285714285714288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11">
        <f t="shared" si="42"/>
        <v>40358.208333333336</v>
      </c>
      <c r="T686" s="12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0.67500714285714281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11">
        <f t="shared" si="42"/>
        <v>42239.208333333328</v>
      </c>
      <c r="T687" s="12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1.9174666666666667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11">
        <f t="shared" si="42"/>
        <v>43186.208333333328</v>
      </c>
      <c r="T688" s="12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9.32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11">
        <f t="shared" si="42"/>
        <v>42806.25</v>
      </c>
      <c r="T689" s="12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4.2927586206896553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11">
        <f t="shared" si="42"/>
        <v>43475.25</v>
      </c>
      <c r="T690" s="12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1.0065753424657535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11">
        <f t="shared" si="42"/>
        <v>41576.208333333336</v>
      </c>
      <c r="T691" s="12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2.266111111111111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11">
        <f t="shared" si="42"/>
        <v>40874.25</v>
      </c>
      <c r="T692" s="12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1.4238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11">
        <f t="shared" si="42"/>
        <v>41185.208333333336</v>
      </c>
      <c r="T693" s="12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0.90633333333333332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11">
        <f t="shared" si="42"/>
        <v>43655.208333333328</v>
      </c>
      <c r="T694" s="12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0.63966740576496672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11">
        <f t="shared" si="42"/>
        <v>43025.208333333328</v>
      </c>
      <c r="T695" s="12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0.84131868131868137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11">
        <f t="shared" si="42"/>
        <v>43066.25</v>
      </c>
      <c r="T696" s="12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1.3393478260869565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11">
        <f t="shared" si="42"/>
        <v>42322.25</v>
      </c>
      <c r="T697" s="12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0.59042047531992692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11">
        <f t="shared" si="42"/>
        <v>42114.208333333328</v>
      </c>
      <c r="T698" s="12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1.5280062063615205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11">
        <f t="shared" si="42"/>
        <v>43190.208333333328</v>
      </c>
      <c r="T699" s="12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4.466912114014252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11">
        <f t="shared" si="42"/>
        <v>40871.25</v>
      </c>
      <c r="T700" s="12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0.8439189189189189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11">
        <f t="shared" si="42"/>
        <v>43641.208333333328</v>
      </c>
      <c r="T701" s="12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0.03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11">
        <f t="shared" si="42"/>
        <v>40203.25</v>
      </c>
      <c r="T702" s="12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1.7502692307692307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11">
        <f t="shared" si="42"/>
        <v>40629.208333333336</v>
      </c>
      <c r="T703" s="12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0.54137931034482756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11">
        <f t="shared" si="42"/>
        <v>41477.208333333336</v>
      </c>
      <c r="T704" s="12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3.1187381703470032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11">
        <f t="shared" si="42"/>
        <v>41020.208333333336</v>
      </c>
      <c r="T705" s="12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40"/>
        <v>1.2278160919540231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11">
        <f t="shared" si="42"/>
        <v>42555.208333333328</v>
      </c>
      <c r="T706" s="12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44">E707/D707</f>
        <v>0.99026517383618151</v>
      </c>
      <c r="H707">
        <v>2025</v>
      </c>
      <c r="I707" s="6">
        <f t="shared" ref="I707:I770" si="45">AVERAGE(E707/H707)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11">
        <f t="shared" ref="S707:S770" si="46">(((L707/60)/60)/24)+DATE(1970,1,1)</f>
        <v>41619.25</v>
      </c>
      <c r="T707" s="12">
        <f t="shared" ref="T707:T770" si="47">(((M707/60)/60)/24)+DATE(1970,1,1)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1.278468634686347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11">
        <f t="shared" si="46"/>
        <v>43471.25</v>
      </c>
      <c r="T708" s="12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1.5861643835616439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11">
        <f t="shared" si="46"/>
        <v>43442.25</v>
      </c>
      <c r="T709" s="12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7.0705882352941174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11">
        <f t="shared" si="46"/>
        <v>42877.208333333328</v>
      </c>
      <c r="T710" s="12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1.4238775510204082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11">
        <f t="shared" si="46"/>
        <v>41018.208333333336</v>
      </c>
      <c r="T711" s="12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1.4786046511627906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11">
        <f t="shared" si="46"/>
        <v>43295.208333333328</v>
      </c>
      <c r="T712" s="12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0.20322580645161289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11">
        <f t="shared" si="46"/>
        <v>42393.25</v>
      </c>
      <c r="T713" s="12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18.40625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11">
        <f t="shared" si="46"/>
        <v>42559.208333333328</v>
      </c>
      <c r="T714" s="12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1.6194202898550725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11">
        <f t="shared" si="46"/>
        <v>42604.208333333328</v>
      </c>
      <c r="T715" s="12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4.7282077922077921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11">
        <f t="shared" si="46"/>
        <v>41870.208333333336</v>
      </c>
      <c r="T716" s="12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0.24466101694915254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11">
        <f t="shared" si="46"/>
        <v>40397.208333333336</v>
      </c>
      <c r="T717" s="12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5.1764999999999999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11">
        <f t="shared" si="46"/>
        <v>41465.208333333336</v>
      </c>
      <c r="T718" s="12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2.4764285714285714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11">
        <f t="shared" si="46"/>
        <v>40777.208333333336</v>
      </c>
      <c r="T719" s="12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1.0020481927710843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11">
        <f t="shared" si="46"/>
        <v>41442.208333333336</v>
      </c>
      <c r="T720" s="12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1.53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11">
        <f t="shared" si="46"/>
        <v>41058.208333333336</v>
      </c>
      <c r="T721" s="12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0.37091954022988505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11">
        <f t="shared" si="46"/>
        <v>43152.25</v>
      </c>
      <c r="T722" s="12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4.3923948220064728E-2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11">
        <f t="shared" si="46"/>
        <v>43194.208333333328</v>
      </c>
      <c r="T723" s="12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1.5650721649484536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11">
        <f t="shared" si="46"/>
        <v>43045.25</v>
      </c>
      <c r="T724" s="12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2.704081632653061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11">
        <f t="shared" si="46"/>
        <v>42431.25</v>
      </c>
      <c r="T725" s="12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1.3405952380952382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11">
        <f t="shared" si="46"/>
        <v>41934.208333333336</v>
      </c>
      <c r="T726" s="12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0.50398033126293995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11">
        <f t="shared" si="46"/>
        <v>41958.25</v>
      </c>
      <c r="T727" s="12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0.88815837937384901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11">
        <f t="shared" si="46"/>
        <v>40476.208333333336</v>
      </c>
      <c r="T728" s="12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1.65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11">
        <f t="shared" si="46"/>
        <v>43485.25</v>
      </c>
      <c r="T729" s="12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0.17499999999999999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11">
        <f t="shared" si="46"/>
        <v>42515.208333333328</v>
      </c>
      <c r="T730" s="12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1.8566071428571429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11">
        <f t="shared" si="46"/>
        <v>41309.25</v>
      </c>
      <c r="T731" s="12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4.1266319444444441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11">
        <f t="shared" si="46"/>
        <v>42147.208333333328</v>
      </c>
      <c r="T732" s="12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0.90249999999999997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11">
        <f t="shared" si="46"/>
        <v>42939.208333333328</v>
      </c>
      <c r="T733" s="12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0.91984615384615387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11">
        <f t="shared" si="46"/>
        <v>42816.208333333328</v>
      </c>
      <c r="T734" s="12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5.2700632911392402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11">
        <f t="shared" si="46"/>
        <v>41844.208333333336</v>
      </c>
      <c r="T735" s="12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3.1914285714285713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11">
        <f t="shared" si="46"/>
        <v>42763.25</v>
      </c>
      <c r="T736" s="12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3.5418867924528303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11">
        <f t="shared" si="46"/>
        <v>42459.208333333328</v>
      </c>
      <c r="T737" s="12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0.32896103896103895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11">
        <f t="shared" si="46"/>
        <v>42055.25</v>
      </c>
      <c r="T738" s="12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1.358918918918919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11">
        <f t="shared" si="46"/>
        <v>42685.25</v>
      </c>
      <c r="T739" s="12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2.0843373493975904E-2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11">
        <f t="shared" si="46"/>
        <v>41959.25</v>
      </c>
      <c r="T740" s="12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0.61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11">
        <f t="shared" si="46"/>
        <v>41089.208333333336</v>
      </c>
      <c r="T741" s="12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0.30037735849056602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11">
        <f t="shared" si="46"/>
        <v>42769.25</v>
      </c>
      <c r="T742" s="12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11.791666666666666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11">
        <f t="shared" si="46"/>
        <v>40321.208333333336</v>
      </c>
      <c r="T743" s="12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11.260833333333334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11">
        <f t="shared" si="46"/>
        <v>40197.25</v>
      </c>
      <c r="T744" s="12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0.12923076923076923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11">
        <f t="shared" si="46"/>
        <v>42298.208333333328</v>
      </c>
      <c r="T745" s="12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7.12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11">
        <f t="shared" si="46"/>
        <v>43322.208333333328</v>
      </c>
      <c r="T746" s="12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0.30304347826086958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11">
        <f t="shared" si="46"/>
        <v>40328.208333333336</v>
      </c>
      <c r="T747" s="12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2.1250896057347672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11">
        <f t="shared" si="46"/>
        <v>40825.208333333336</v>
      </c>
      <c r="T748" s="12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2.2885714285714287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11">
        <f t="shared" si="46"/>
        <v>40423.208333333336</v>
      </c>
      <c r="T749" s="12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0.34959979476654696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11">
        <f t="shared" si="46"/>
        <v>40238.25</v>
      </c>
      <c r="T750" s="12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1.5729069767441861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11">
        <f t="shared" si="46"/>
        <v>41920.208333333336</v>
      </c>
      <c r="T751" s="12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0.01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11">
        <f t="shared" si="46"/>
        <v>40360.208333333336</v>
      </c>
      <c r="T752" s="12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2.3230555555555554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11">
        <f t="shared" si="46"/>
        <v>42446.208333333328</v>
      </c>
      <c r="T753" s="12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0.92448275862068963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11">
        <f t="shared" si="46"/>
        <v>40395.208333333336</v>
      </c>
      <c r="T754" s="12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2.5670212765957445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11">
        <f t="shared" si="46"/>
        <v>40321.208333333336</v>
      </c>
      <c r="T755" s="12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1.6847017045454546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11">
        <f t="shared" si="46"/>
        <v>41210.208333333336</v>
      </c>
      <c r="T756" s="12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1.6657777777777778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11">
        <f t="shared" si="46"/>
        <v>43096.25</v>
      </c>
      <c r="T757" s="12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7.7207692307692311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11">
        <f t="shared" si="46"/>
        <v>42024.25</v>
      </c>
      <c r="T758" s="12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4.0685714285714285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11">
        <f t="shared" si="46"/>
        <v>40675.208333333336</v>
      </c>
      <c r="T759" s="12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5.6420608108108112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11">
        <f t="shared" si="46"/>
        <v>41936.208333333336</v>
      </c>
      <c r="T760" s="12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0.6842686567164179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11">
        <f t="shared" si="46"/>
        <v>43136.25</v>
      </c>
      <c r="T761" s="12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0.34351966873706002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11">
        <f t="shared" si="46"/>
        <v>43678.208333333328</v>
      </c>
      <c r="T762" s="12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6.5545454545454547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11">
        <f t="shared" si="46"/>
        <v>42938.208333333328</v>
      </c>
      <c r="T763" s="12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1.7725714285714285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11">
        <f t="shared" si="46"/>
        <v>41241.25</v>
      </c>
      <c r="T764" s="12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1.1317857142857144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11">
        <f t="shared" si="46"/>
        <v>41037.208333333336</v>
      </c>
      <c r="T765" s="12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7.2818181818181822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11">
        <f t="shared" si="46"/>
        <v>40676.208333333336</v>
      </c>
      <c r="T766" s="12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2.0833333333333335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11">
        <f t="shared" si="46"/>
        <v>42840.208333333328</v>
      </c>
      <c r="T767" s="12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0.31171232876712329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11">
        <f t="shared" si="46"/>
        <v>43362.208333333328</v>
      </c>
      <c r="T768" s="12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0.56967078189300413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11">
        <f t="shared" si="46"/>
        <v>42283.208333333328</v>
      </c>
      <c r="T769" s="12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44"/>
        <v>2.31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11">
        <f t="shared" si="46"/>
        <v>41619.25</v>
      </c>
      <c r="T770" s="12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48">E771/D771</f>
        <v>0.86867834394904464</v>
      </c>
      <c r="H771">
        <v>3410</v>
      </c>
      <c r="I771" s="6">
        <f t="shared" ref="I771:I834" si="49">AVERAGE(E771/H771)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11">
        <f t="shared" ref="S771:S834" si="50">(((L771/60)/60)/24)+DATE(1970,1,1)</f>
        <v>41501.208333333336</v>
      </c>
      <c r="T771" s="12">
        <f t="shared" ref="T771:T834" si="51">(((M771/60)/60)/24)+DATE(1970,1,1)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2.7074418604651163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11">
        <f t="shared" si="50"/>
        <v>41743.208333333336</v>
      </c>
      <c r="T772" s="12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0.49446428571428569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11">
        <f t="shared" si="50"/>
        <v>43491.25</v>
      </c>
      <c r="T773" s="12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1.1335962566844919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11">
        <f t="shared" si="50"/>
        <v>43505.25</v>
      </c>
      <c r="T774" s="12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1.9055555555555554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11">
        <f t="shared" si="50"/>
        <v>42838.208333333328</v>
      </c>
      <c r="T775" s="12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1.355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11">
        <f t="shared" si="50"/>
        <v>42513.208333333328</v>
      </c>
      <c r="T776" s="12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0.10297872340425532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11">
        <f t="shared" si="50"/>
        <v>41949.25</v>
      </c>
      <c r="T777" s="12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0.65544223826714798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11">
        <f t="shared" si="50"/>
        <v>43650.208333333328</v>
      </c>
      <c r="T778" s="12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0.49026652452025588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11">
        <f t="shared" si="50"/>
        <v>40809.208333333336</v>
      </c>
      <c r="T779" s="12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7.8792307692307695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11">
        <f t="shared" si="50"/>
        <v>40768.208333333336</v>
      </c>
      <c r="T780" s="12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0.80306347746090156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11">
        <f t="shared" si="50"/>
        <v>42230.208333333328</v>
      </c>
      <c r="T781" s="12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1.0629411764705883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11">
        <f t="shared" si="50"/>
        <v>42573.208333333328</v>
      </c>
      <c r="T782" s="12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0.50735632183908042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11">
        <f t="shared" si="50"/>
        <v>40482.208333333336</v>
      </c>
      <c r="T783" s="12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2.153137254901961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11">
        <f t="shared" si="50"/>
        <v>40603.25</v>
      </c>
      <c r="T784" s="12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1.4122972972972974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11">
        <f t="shared" si="50"/>
        <v>41625.25</v>
      </c>
      <c r="T785" s="12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1.1533745781777278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11">
        <f t="shared" si="50"/>
        <v>42435.25</v>
      </c>
      <c r="T786" s="12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1.9311940298507462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11">
        <f t="shared" si="50"/>
        <v>43582.208333333328</v>
      </c>
      <c r="T787" s="12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7.2973333333333334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11">
        <f t="shared" si="50"/>
        <v>43186.208333333328</v>
      </c>
      <c r="T788" s="12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0.99663398692810456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11">
        <f t="shared" si="50"/>
        <v>40684.208333333336</v>
      </c>
      <c r="T789" s="12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0.88166666666666671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11">
        <f t="shared" si="50"/>
        <v>41202.208333333336</v>
      </c>
      <c r="T790" s="12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0.37233333333333335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11">
        <f t="shared" si="50"/>
        <v>41786.208333333336</v>
      </c>
      <c r="T791" s="12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0.30540075309306081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11">
        <f t="shared" si="50"/>
        <v>40223.25</v>
      </c>
      <c r="T792" s="12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0.25714285714285712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11">
        <f t="shared" si="50"/>
        <v>42715.25</v>
      </c>
      <c r="T793" s="12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0.34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11">
        <f t="shared" si="50"/>
        <v>41451.208333333336</v>
      </c>
      <c r="T794" s="12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11.859090909090909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11">
        <f t="shared" si="50"/>
        <v>41450.208333333336</v>
      </c>
      <c r="T795" s="12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1.2539393939393939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11">
        <f t="shared" si="50"/>
        <v>43091.25</v>
      </c>
      <c r="T796" s="12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0.14394366197183098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11">
        <f t="shared" si="50"/>
        <v>42675.208333333328</v>
      </c>
      <c r="T797" s="12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0.54807692307692313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11">
        <f t="shared" si="50"/>
        <v>41859.208333333336</v>
      </c>
      <c r="T798" s="12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1.0963157894736841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11">
        <f t="shared" si="50"/>
        <v>43464.25</v>
      </c>
      <c r="T799" s="12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1.8847058823529412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11">
        <f t="shared" si="50"/>
        <v>41060.208333333336</v>
      </c>
      <c r="T800" s="12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0.87008284023668636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11">
        <f t="shared" si="50"/>
        <v>42399.25</v>
      </c>
      <c r="T801" s="12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0.01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11">
        <f t="shared" si="50"/>
        <v>42167.208333333328</v>
      </c>
      <c r="T802" s="12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2.0291304347826089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11">
        <f t="shared" si="50"/>
        <v>43830.25</v>
      </c>
      <c r="T803" s="12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1.9703225806451612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11">
        <f t="shared" si="50"/>
        <v>43650.208333333328</v>
      </c>
      <c r="T804" s="12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1.07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11">
        <f t="shared" si="50"/>
        <v>43492.25</v>
      </c>
      <c r="T805" s="12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2.6873076923076922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11">
        <f t="shared" si="50"/>
        <v>43102.25</v>
      </c>
      <c r="T806" s="12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0.50845360824742269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11">
        <f t="shared" si="50"/>
        <v>41958.25</v>
      </c>
      <c r="T807" s="12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11.802857142857142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11">
        <f t="shared" si="50"/>
        <v>40973.25</v>
      </c>
      <c r="T808" s="12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2.64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11">
        <f t="shared" si="50"/>
        <v>43753.208333333328</v>
      </c>
      <c r="T809" s="12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0.30442307692307691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11">
        <f t="shared" si="50"/>
        <v>42507.208333333328</v>
      </c>
      <c r="T810" s="12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0.62880681818181816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11">
        <f t="shared" si="50"/>
        <v>41135.208333333336</v>
      </c>
      <c r="T811" s="12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1.9312499999999999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11">
        <f t="shared" si="50"/>
        <v>43067.25</v>
      </c>
      <c r="T812" s="12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0.77102702702702708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11">
        <f t="shared" si="50"/>
        <v>42378.25</v>
      </c>
      <c r="T813" s="12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2.2552763819095478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11">
        <f t="shared" si="50"/>
        <v>43206.208333333328</v>
      </c>
      <c r="T814" s="12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2.3940625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11">
        <f t="shared" si="50"/>
        <v>41148.208333333336</v>
      </c>
      <c r="T815" s="12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0.921875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11">
        <f t="shared" si="50"/>
        <v>42517.208333333328</v>
      </c>
      <c r="T816" s="12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1.3023333333333333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11">
        <f t="shared" si="50"/>
        <v>43068.25</v>
      </c>
      <c r="T817" s="12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6.1521739130434785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11">
        <f t="shared" si="50"/>
        <v>41680.25</v>
      </c>
      <c r="T818" s="12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3.687953216374269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11">
        <f t="shared" si="50"/>
        <v>43589.208333333328</v>
      </c>
      <c r="T819" s="12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10.948571428571428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11">
        <f t="shared" si="50"/>
        <v>43486.25</v>
      </c>
      <c r="T820" s="12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0.50662921348314605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11">
        <f t="shared" si="50"/>
        <v>41237.25</v>
      </c>
      <c r="T821" s="12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8.0060000000000002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11">
        <f t="shared" si="50"/>
        <v>43310.208333333328</v>
      </c>
      <c r="T822" s="12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2.9128571428571428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11">
        <f t="shared" si="50"/>
        <v>42794.25</v>
      </c>
      <c r="T823" s="12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3.4996666666666667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11">
        <f t="shared" si="50"/>
        <v>41698.25</v>
      </c>
      <c r="T824" s="12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3.5707317073170732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11">
        <f t="shared" si="50"/>
        <v>41892.208333333336</v>
      </c>
      <c r="T825" s="12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1.2648941176470587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11">
        <f t="shared" si="50"/>
        <v>40348.208333333336</v>
      </c>
      <c r="T826" s="12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3.875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11">
        <f t="shared" si="50"/>
        <v>42941.208333333328</v>
      </c>
      <c r="T827" s="12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4.5703571428571426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11">
        <f t="shared" si="50"/>
        <v>40525.25</v>
      </c>
      <c r="T828" s="12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2.6669565217391304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11">
        <f t="shared" si="50"/>
        <v>40666.208333333336</v>
      </c>
      <c r="T829" s="12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0.69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11">
        <f t="shared" si="50"/>
        <v>43340.208333333328</v>
      </c>
      <c r="T830" s="12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0.51343749999999999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11">
        <f t="shared" si="50"/>
        <v>42164.208333333328</v>
      </c>
      <c r="T831" s="12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1.1710526315789473E-2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11">
        <f t="shared" si="50"/>
        <v>43103.25</v>
      </c>
      <c r="T832" s="12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1.089773429454171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11">
        <f t="shared" si="50"/>
        <v>40994.208333333336</v>
      </c>
      <c r="T833" s="12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48"/>
        <v>3.1517592592592591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11">
        <f t="shared" si="50"/>
        <v>42299.208333333328</v>
      </c>
      <c r="T834" s="12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52">E835/D835</f>
        <v>1.5769117647058823</v>
      </c>
      <c r="H835">
        <v>165</v>
      </c>
      <c r="I835" s="6">
        <f t="shared" ref="I835:I898" si="53">AVERAGE(E835/H835)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11">
        <f t="shared" ref="S835:S898" si="54">(((L835/60)/60)/24)+DATE(1970,1,1)</f>
        <v>40588.25</v>
      </c>
      <c r="T835" s="12">
        <f t="shared" ref="T835:T898" si="55">(((M835/60)/60)/24)+DATE(1970,1,1)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1.5380821917808218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11">
        <f t="shared" si="54"/>
        <v>41448.208333333336</v>
      </c>
      <c r="T836" s="12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0.89738979118329465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11">
        <f t="shared" si="54"/>
        <v>42063.25</v>
      </c>
      <c r="T837" s="12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0.75135802469135804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11">
        <f t="shared" si="54"/>
        <v>40214.25</v>
      </c>
      <c r="T838" s="12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8.5288135593220336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11">
        <f t="shared" si="54"/>
        <v>40629.208333333336</v>
      </c>
      <c r="T839" s="12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1.3890625000000001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11">
        <f t="shared" si="54"/>
        <v>43370.208333333328</v>
      </c>
      <c r="T840" s="12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1.9018181818181819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11">
        <f t="shared" si="54"/>
        <v>41715.208333333336</v>
      </c>
      <c r="T841" s="12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1.0024333619948409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11">
        <f t="shared" si="54"/>
        <v>41836.208333333336</v>
      </c>
      <c r="T842" s="12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1.4275824175824177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11">
        <f t="shared" si="54"/>
        <v>42419.25</v>
      </c>
      <c r="T843" s="12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5.6313333333333331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11">
        <f t="shared" si="54"/>
        <v>43266.208333333328</v>
      </c>
      <c r="T844" s="12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0.30715909090909088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11">
        <f t="shared" si="54"/>
        <v>43338.208333333328</v>
      </c>
      <c r="T845" s="12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0.99397727272727276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11">
        <f t="shared" si="54"/>
        <v>40930.25</v>
      </c>
      <c r="T846" s="12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1.9754935622317598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11">
        <f t="shared" si="54"/>
        <v>43235.208333333328</v>
      </c>
      <c r="T847" s="12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5.085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11">
        <f t="shared" si="54"/>
        <v>43302.208333333328</v>
      </c>
      <c r="T848" s="12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2.3774468085106384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11">
        <f t="shared" si="54"/>
        <v>43107.25</v>
      </c>
      <c r="T849" s="12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3.3846875000000001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11">
        <f t="shared" si="54"/>
        <v>40341.208333333336</v>
      </c>
      <c r="T850" s="12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1.3308955223880596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11">
        <f t="shared" si="54"/>
        <v>40948.25</v>
      </c>
      <c r="T851" s="12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0.01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11">
        <f t="shared" si="54"/>
        <v>40866.25</v>
      </c>
      <c r="T852" s="12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2.0779999999999998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11">
        <f t="shared" si="54"/>
        <v>41031.208333333336</v>
      </c>
      <c r="T853" s="12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0.51122448979591839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11">
        <f t="shared" si="54"/>
        <v>40740.208333333336</v>
      </c>
      <c r="T854" s="12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6.5205847953216374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11">
        <f t="shared" si="54"/>
        <v>40714.208333333336</v>
      </c>
      <c r="T855" s="12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1.1363099415204678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11">
        <f t="shared" si="54"/>
        <v>43787.25</v>
      </c>
      <c r="T856" s="12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1.0237606837606839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11">
        <f t="shared" si="54"/>
        <v>40712.208333333336</v>
      </c>
      <c r="T857" s="12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3.5658333333333334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11">
        <f t="shared" si="54"/>
        <v>41023.208333333336</v>
      </c>
      <c r="T858" s="12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1.3986792452830188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11">
        <f t="shared" si="54"/>
        <v>40944.25</v>
      </c>
      <c r="T859" s="12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0.69450000000000001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11">
        <f t="shared" si="54"/>
        <v>43211.208333333328</v>
      </c>
      <c r="T860" s="12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0.35534246575342465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11">
        <f t="shared" si="54"/>
        <v>41334.25</v>
      </c>
      <c r="T861" s="12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2.5165000000000002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11">
        <f t="shared" si="54"/>
        <v>43515.25</v>
      </c>
      <c r="T862" s="12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1.0587500000000001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11">
        <f t="shared" si="54"/>
        <v>40258.208333333336</v>
      </c>
      <c r="T863" s="12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1.8742857142857143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11">
        <f t="shared" si="54"/>
        <v>40756.208333333336</v>
      </c>
      <c r="T864" s="12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3.8678571428571429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11">
        <f t="shared" si="54"/>
        <v>42172.208333333328</v>
      </c>
      <c r="T865" s="12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3.4707142857142856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11">
        <f t="shared" si="54"/>
        <v>42601.208333333328</v>
      </c>
      <c r="T866" s="12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1.8582098765432098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11">
        <f t="shared" si="54"/>
        <v>41897.208333333336</v>
      </c>
      <c r="T867" s="12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0.43241247264770238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11">
        <f t="shared" si="54"/>
        <v>40671.208333333336</v>
      </c>
      <c r="T868" s="12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1.6243749999999999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11">
        <f t="shared" si="54"/>
        <v>43382.208333333328</v>
      </c>
      <c r="T869" s="12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1.8484285714285715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11">
        <f t="shared" si="54"/>
        <v>41559.208333333336</v>
      </c>
      <c r="T870" s="12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0.23703520691785052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11">
        <f t="shared" si="54"/>
        <v>40350.208333333336</v>
      </c>
      <c r="T871" s="12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0.89870129870129867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11">
        <f t="shared" si="54"/>
        <v>42240.208333333328</v>
      </c>
      <c r="T872" s="12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2.7260419580419581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11">
        <f t="shared" si="54"/>
        <v>43040.208333333328</v>
      </c>
      <c r="T873" s="12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1.7004255319148935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11">
        <f t="shared" si="54"/>
        <v>43346.208333333328</v>
      </c>
      <c r="T874" s="12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1.8828503562945369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11">
        <f t="shared" si="54"/>
        <v>41647.25</v>
      </c>
      <c r="T875" s="12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3.4693532338308457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11">
        <f t="shared" si="54"/>
        <v>40291.208333333336</v>
      </c>
      <c r="T876" s="12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0.6917721518987342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11">
        <f t="shared" si="54"/>
        <v>40556.25</v>
      </c>
      <c r="T877" s="12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0.25433734939759034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11">
        <f t="shared" si="54"/>
        <v>43624.208333333328</v>
      </c>
      <c r="T878" s="12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0.77400977995110021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11">
        <f t="shared" si="54"/>
        <v>42577.208333333328</v>
      </c>
      <c r="T879" s="12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0.37481481481481482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11">
        <f t="shared" si="54"/>
        <v>43845.25</v>
      </c>
      <c r="T880" s="12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5.4379999999999997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11">
        <f t="shared" si="54"/>
        <v>42788.25</v>
      </c>
      <c r="T881" s="12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2.2852189349112426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11">
        <f t="shared" si="54"/>
        <v>43667.208333333328</v>
      </c>
      <c r="T882" s="12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0.38948339483394834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11">
        <f t="shared" si="54"/>
        <v>42194.208333333328</v>
      </c>
      <c r="T883" s="12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3.7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11">
        <f t="shared" si="54"/>
        <v>42025.25</v>
      </c>
      <c r="T884" s="12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2.3791176470588233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11">
        <f t="shared" si="54"/>
        <v>40323.208333333336</v>
      </c>
      <c r="T885" s="12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0.64036299765807958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11">
        <f t="shared" si="54"/>
        <v>41763.208333333336</v>
      </c>
      <c r="T886" s="12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1.1827777777777777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11">
        <f t="shared" si="54"/>
        <v>40335.208333333336</v>
      </c>
      <c r="T887" s="12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0.84824037184594958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11">
        <f t="shared" si="54"/>
        <v>40416.208333333336</v>
      </c>
      <c r="T888" s="12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0.29346153846153844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11">
        <f t="shared" si="54"/>
        <v>42202.208333333328</v>
      </c>
      <c r="T889" s="12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2.0989655172413793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11">
        <f t="shared" si="54"/>
        <v>42836.208333333328</v>
      </c>
      <c r="T890" s="12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1.697857142857143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11">
        <f t="shared" si="54"/>
        <v>41710.208333333336</v>
      </c>
      <c r="T891" s="12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1.1595907738095239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11">
        <f t="shared" si="54"/>
        <v>43640.208333333328</v>
      </c>
      <c r="T892" s="12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2.5859999999999999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11">
        <f t="shared" si="54"/>
        <v>40880.25</v>
      </c>
      <c r="T893" s="12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2.3058333333333332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11">
        <f t="shared" si="54"/>
        <v>40319.208333333336</v>
      </c>
      <c r="T894" s="12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1.2821428571428573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11">
        <f t="shared" si="54"/>
        <v>42170.208333333328</v>
      </c>
      <c r="T895" s="12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1.8870588235294117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11">
        <f t="shared" si="54"/>
        <v>41466.208333333336</v>
      </c>
      <c r="T896" s="12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6.9511889862327911E-2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11">
        <f t="shared" si="54"/>
        <v>43134.25</v>
      </c>
      <c r="T897" s="12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52"/>
        <v>7.7443434343434348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11">
        <f t="shared" si="54"/>
        <v>40738.208333333336</v>
      </c>
      <c r="T898" s="12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56">E899/D899</f>
        <v>0.27693181818181817</v>
      </c>
      <c r="H899">
        <v>27</v>
      </c>
      <c r="I899" s="6">
        <f t="shared" ref="I899:I962" si="57">AVERAGE(E899/H899)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11">
        <f t="shared" ref="S899:S962" si="58">(((L899/60)/60)/24)+DATE(1970,1,1)</f>
        <v>43583.208333333328</v>
      </c>
      <c r="T899" s="12">
        <f t="shared" ref="T899:T962" si="59">(((M899/60)/60)/24)+DATE(1970,1,1)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0.52479620323841425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11">
        <f t="shared" si="58"/>
        <v>43815.25</v>
      </c>
      <c r="T900" s="12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4.0709677419354842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11">
        <f t="shared" si="58"/>
        <v>41554.208333333336</v>
      </c>
      <c r="T901" s="12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0.02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11">
        <f t="shared" si="58"/>
        <v>41901.208333333336</v>
      </c>
      <c r="T902" s="12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1.5617857142857143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11">
        <f t="shared" si="58"/>
        <v>43298.208333333328</v>
      </c>
      <c r="T903" s="12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2.5242857142857145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11">
        <f t="shared" si="58"/>
        <v>42399.25</v>
      </c>
      <c r="T904" s="12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1.729268292682927E-2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11">
        <f t="shared" si="58"/>
        <v>41034.208333333336</v>
      </c>
      <c r="T905" s="12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0.12230769230769231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11">
        <f t="shared" si="58"/>
        <v>41186.208333333336</v>
      </c>
      <c r="T906" s="12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1.6398734177215191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11">
        <f t="shared" si="58"/>
        <v>41536.208333333336</v>
      </c>
      <c r="T907" s="12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1.6298181818181818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11">
        <f t="shared" si="58"/>
        <v>42868.208333333328</v>
      </c>
      <c r="T908" s="12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0.20252747252747252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11">
        <f t="shared" si="58"/>
        <v>40660.208333333336</v>
      </c>
      <c r="T909" s="12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3.1924083769633507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11">
        <f t="shared" si="58"/>
        <v>41031.208333333336</v>
      </c>
      <c r="T910" s="12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4.7894444444444444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11">
        <f t="shared" si="58"/>
        <v>43255.208333333328</v>
      </c>
      <c r="T911" s="12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0.19556634304207121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11">
        <f t="shared" si="58"/>
        <v>42026.25</v>
      </c>
      <c r="T912" s="12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1.9894827586206896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11">
        <f t="shared" si="58"/>
        <v>43717.208333333328</v>
      </c>
      <c r="T913" s="12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7.95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11">
        <f t="shared" si="58"/>
        <v>41157.208333333336</v>
      </c>
      <c r="T914" s="12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0.50621082621082625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11">
        <f t="shared" si="58"/>
        <v>43597.208333333328</v>
      </c>
      <c r="T915" s="12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0.57437499999999997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11">
        <f t="shared" si="58"/>
        <v>41490.208333333336</v>
      </c>
      <c r="T916" s="12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1.5562827640984909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11">
        <f t="shared" si="58"/>
        <v>42976.208333333328</v>
      </c>
      <c r="T917" s="12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0.36297297297297298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11">
        <f t="shared" si="58"/>
        <v>41991.25</v>
      </c>
      <c r="T918" s="12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0.58250000000000002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11">
        <f t="shared" si="58"/>
        <v>40722.208333333336</v>
      </c>
      <c r="T919" s="12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2.3739473684210526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11">
        <f t="shared" si="58"/>
        <v>41117.208333333336</v>
      </c>
      <c r="T920" s="12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0.58750000000000002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11">
        <f t="shared" si="58"/>
        <v>43022.208333333328</v>
      </c>
      <c r="T921" s="12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1.8256603773584905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11">
        <f t="shared" si="58"/>
        <v>43503.25</v>
      </c>
      <c r="T922" s="12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7.5436408977556111E-3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11">
        <f t="shared" si="58"/>
        <v>40951.25</v>
      </c>
      <c r="T923" s="12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1.7595330739299611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11">
        <f t="shared" si="58"/>
        <v>43443.25</v>
      </c>
      <c r="T924" s="12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2.3788235294117648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11">
        <f t="shared" si="58"/>
        <v>40373.208333333336</v>
      </c>
      <c r="T925" s="12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4.8805076142131982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11">
        <f t="shared" si="58"/>
        <v>43769.208333333328</v>
      </c>
      <c r="T926" s="12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2.2406666666666668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11">
        <f t="shared" si="58"/>
        <v>43000.208333333328</v>
      </c>
      <c r="T927" s="12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0.18126436781609195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11">
        <f t="shared" si="58"/>
        <v>42502.208333333328</v>
      </c>
      <c r="T928" s="12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0.45847222222222223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11">
        <f t="shared" si="58"/>
        <v>41102.208333333336</v>
      </c>
      <c r="T929" s="12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1.1731541218637993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11">
        <f t="shared" si="58"/>
        <v>41637.25</v>
      </c>
      <c r="T930" s="12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2.173090909090909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11">
        <f t="shared" si="58"/>
        <v>42858.208333333328</v>
      </c>
      <c r="T931" s="12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1.1228571428571428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11">
        <f t="shared" si="58"/>
        <v>42060.25</v>
      </c>
      <c r="T932" s="12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0.72518987341772156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11">
        <f t="shared" si="58"/>
        <v>41818.208333333336</v>
      </c>
      <c r="T933" s="12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2.1230434782608696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11">
        <f t="shared" si="58"/>
        <v>41709.208333333336</v>
      </c>
      <c r="T934" s="12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2.3974657534246577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11">
        <f t="shared" si="58"/>
        <v>41372.208333333336</v>
      </c>
      <c r="T935" s="12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1.8193548387096774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11">
        <f t="shared" si="58"/>
        <v>42422.25</v>
      </c>
      <c r="T936" s="12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1.6413114754098361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11">
        <f t="shared" si="58"/>
        <v>42209.208333333328</v>
      </c>
      <c r="T937" s="12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1.6375968992248063E-2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11">
        <f t="shared" si="58"/>
        <v>43668.208333333328</v>
      </c>
      <c r="T938" s="12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0.49643859649122807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11">
        <f t="shared" si="58"/>
        <v>42334.25</v>
      </c>
      <c r="T939" s="12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1.0970652173913042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11">
        <f t="shared" si="58"/>
        <v>43263.208333333328</v>
      </c>
      <c r="T940" s="12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0.49217948717948717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11">
        <f t="shared" si="58"/>
        <v>40670.208333333336</v>
      </c>
      <c r="T941" s="12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0.62232323232323228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11">
        <f t="shared" si="58"/>
        <v>41244.25</v>
      </c>
      <c r="T942" s="12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0.1305813953488372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11">
        <f t="shared" si="58"/>
        <v>40552.25</v>
      </c>
      <c r="T943" s="12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0.64635416666666667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11">
        <f t="shared" si="58"/>
        <v>40568.25</v>
      </c>
      <c r="T944" s="12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1.5958666666666668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11">
        <f t="shared" si="58"/>
        <v>41906.208333333336</v>
      </c>
      <c r="T945" s="12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0.81420000000000003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11">
        <f t="shared" si="58"/>
        <v>42776.25</v>
      </c>
      <c r="T946" s="12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0.32444767441860467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11">
        <f t="shared" si="58"/>
        <v>41004.208333333336</v>
      </c>
      <c r="T947" s="12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9.9141184124918666E-2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11">
        <f t="shared" si="58"/>
        <v>40710.208333333336</v>
      </c>
      <c r="T948" s="12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0.26694444444444443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11">
        <f t="shared" si="58"/>
        <v>41908.208333333336</v>
      </c>
      <c r="T949" s="12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0.62957446808510642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11">
        <f t="shared" si="58"/>
        <v>41985.25</v>
      </c>
      <c r="T950" s="12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1.6135593220338984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11">
        <f t="shared" si="58"/>
        <v>42112.208333333328</v>
      </c>
      <c r="T951" s="12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0.05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11">
        <f t="shared" si="58"/>
        <v>43571.208333333328</v>
      </c>
      <c r="T952" s="12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10.969379310344827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11">
        <f t="shared" si="58"/>
        <v>42730.25</v>
      </c>
      <c r="T953" s="12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0.70094158075601376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11">
        <f t="shared" si="58"/>
        <v>42591.208333333328</v>
      </c>
      <c r="T954" s="12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0.6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11">
        <f t="shared" si="58"/>
        <v>42358.25</v>
      </c>
      <c r="T955" s="12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3.6709859154929578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11">
        <f t="shared" si="58"/>
        <v>41174.208333333336</v>
      </c>
      <c r="T956" s="12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11.09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11">
        <f t="shared" si="58"/>
        <v>41238.25</v>
      </c>
      <c r="T957" s="12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0.19028784648187633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11">
        <f t="shared" si="58"/>
        <v>42360.25</v>
      </c>
      <c r="T958" s="12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1.2687755102040816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11">
        <f t="shared" si="58"/>
        <v>40955.25</v>
      </c>
      <c r="T959" s="12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7.3463636363636367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11">
        <f t="shared" si="58"/>
        <v>40350.208333333336</v>
      </c>
      <c r="T960" s="12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4.5731034482758622E-2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11">
        <f t="shared" si="58"/>
        <v>40357.208333333336</v>
      </c>
      <c r="T961" s="12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56"/>
        <v>0.85054545454545449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11">
        <f t="shared" si="58"/>
        <v>42408.25</v>
      </c>
      <c r="T962" s="12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60">E963/D963</f>
        <v>1.1929824561403508</v>
      </c>
      <c r="H963">
        <v>155</v>
      </c>
      <c r="I963" s="6">
        <f t="shared" ref="I963:I1001" si="61">AVERAGE(E963/H963)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11">
        <f t="shared" ref="S963:S1001" si="62">(((L963/60)/60)/24)+DATE(1970,1,1)</f>
        <v>40591.25</v>
      </c>
      <c r="T963" s="12">
        <f t="shared" ref="T963:T1001" si="63">(((M963/60)/60)/24)+DATE(1970,1,1)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2.9602777777777778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11">
        <f t="shared" si="62"/>
        <v>41592.25</v>
      </c>
      <c r="T964" s="12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0.84694915254237291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11">
        <f t="shared" si="62"/>
        <v>40607.25</v>
      </c>
      <c r="T965" s="12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3.5578378378378379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11">
        <f t="shared" si="62"/>
        <v>42135.208333333328</v>
      </c>
      <c r="T966" s="12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3.8640909090909092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11">
        <f t="shared" si="62"/>
        <v>40203.25</v>
      </c>
      <c r="T967" s="12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7.9223529411764702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11">
        <f t="shared" si="62"/>
        <v>42901.208333333328</v>
      </c>
      <c r="T968" s="12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1.3703393665158372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11">
        <f t="shared" si="62"/>
        <v>41005.208333333336</v>
      </c>
      <c r="T969" s="12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3.3820833333333336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11">
        <f t="shared" si="62"/>
        <v>40544.25</v>
      </c>
      <c r="T970" s="12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1.0822784810126582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11">
        <f t="shared" si="62"/>
        <v>43821.25</v>
      </c>
      <c r="T971" s="12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0.60757639620653314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11">
        <f t="shared" si="62"/>
        <v>40672.208333333336</v>
      </c>
      <c r="T972" s="12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0.27725490196078434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11">
        <f t="shared" si="62"/>
        <v>41555.208333333336</v>
      </c>
      <c r="T973" s="12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2.283934426229508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11">
        <f t="shared" si="62"/>
        <v>41792.208333333336</v>
      </c>
      <c r="T974" s="12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0.21615194054500414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11">
        <f t="shared" si="62"/>
        <v>40522.25</v>
      </c>
      <c r="T975" s="12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3.73875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11">
        <f t="shared" si="62"/>
        <v>41412.208333333336</v>
      </c>
      <c r="T976" s="12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1.5492592592592593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11">
        <f t="shared" si="62"/>
        <v>42337.25</v>
      </c>
      <c r="T977" s="12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3.2214999999999998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11">
        <f t="shared" si="62"/>
        <v>40571.25</v>
      </c>
      <c r="T978" s="12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0.73957142857142855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11">
        <f t="shared" si="62"/>
        <v>43138.25</v>
      </c>
      <c r="T979" s="12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8.641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11">
        <f t="shared" si="62"/>
        <v>42686.25</v>
      </c>
      <c r="T980" s="12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1.432624584717608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11">
        <f t="shared" si="62"/>
        <v>42078.208333333328</v>
      </c>
      <c r="T981" s="12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0.40281762295081969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11">
        <f t="shared" si="62"/>
        <v>42307.208333333328</v>
      </c>
      <c r="T982" s="12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1.7822388059701493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11">
        <f t="shared" si="62"/>
        <v>43094.25</v>
      </c>
      <c r="T983" s="12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0.84930555555555554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11">
        <f t="shared" si="62"/>
        <v>40743.208333333336</v>
      </c>
      <c r="T984" s="12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1.4593648334624323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11">
        <f t="shared" si="62"/>
        <v>43681.208333333328</v>
      </c>
      <c r="T985" s="12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1.5246153846153847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11">
        <f t="shared" si="62"/>
        <v>43716.208333333328</v>
      </c>
      <c r="T986" s="12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0.67129542790152408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11">
        <f t="shared" si="62"/>
        <v>41614.25</v>
      </c>
      <c r="T987" s="12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0.40307692307692305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11">
        <f t="shared" si="62"/>
        <v>40638.208333333336</v>
      </c>
      <c r="T988" s="12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2.1679032258064517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11">
        <f t="shared" si="62"/>
        <v>42852.208333333328</v>
      </c>
      <c r="T989" s="12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0.52117021276595743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11">
        <f t="shared" si="62"/>
        <v>42686.25</v>
      </c>
      <c r="T990" s="12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4.9958333333333336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11">
        <f t="shared" si="62"/>
        <v>43571.208333333328</v>
      </c>
      <c r="T991" s="12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0.87679487179487181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11">
        <f t="shared" si="62"/>
        <v>42432.25</v>
      </c>
      <c r="T992" s="12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1.131734693877551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11">
        <f t="shared" si="62"/>
        <v>41907.208333333336</v>
      </c>
      <c r="T993" s="12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4.2654838709677421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11">
        <f t="shared" si="62"/>
        <v>43227.208333333328</v>
      </c>
      <c r="T994" s="12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0.77632653061224488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11">
        <f t="shared" si="62"/>
        <v>42362.25</v>
      </c>
      <c r="T995" s="12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0.52496810772501767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11">
        <f t="shared" si="62"/>
        <v>41929.208333333336</v>
      </c>
      <c r="T996" s="12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1.5746762589928058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11">
        <f t="shared" si="62"/>
        <v>43408.208333333328</v>
      </c>
      <c r="T997" s="12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0.72939393939393937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11">
        <f t="shared" si="62"/>
        <v>41276.25</v>
      </c>
      <c r="T998" s="12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0.60565789473684206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11">
        <f t="shared" si="62"/>
        <v>41659.25</v>
      </c>
      <c r="T999" s="12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0.5679129129129129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11">
        <f t="shared" si="62"/>
        <v>40220.25</v>
      </c>
      <c r="T1000" s="12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0.56542754275427543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11">
        <f t="shared" si="62"/>
        <v>42550.208333333328</v>
      </c>
      <c r="T1001" s="12">
        <f t="shared" si="63"/>
        <v>42557.208333333328</v>
      </c>
    </row>
  </sheetData>
  <conditionalFormatting sqref="F1:G1048576">
    <cfRule type="containsText" dxfId="3" priority="5" operator="containsText" text="live">
      <formula>NOT(ISERROR(SEARCH("live",F1)))</formula>
    </cfRule>
    <cfRule type="containsText" dxfId="2" priority="6" operator="containsText" text="canceled">
      <formula>NOT(ISERROR(SEARCH("canceled",F1)))</formula>
    </cfRule>
    <cfRule type="containsText" dxfId="1" priority="7" operator="containsText" text="successful">
      <formula>NOT(ISERROR(SEARCH("successful",F1)))</formula>
    </cfRule>
    <cfRule type="containsText" dxfId="0" priority="8" operator="containsText" text="failed">
      <formula>NOT(ISERROR(SEARCH("failed",F1)))</formula>
    </cfRule>
  </conditionalFormatting>
  <conditionalFormatting sqref="G1:G1048576">
    <cfRule type="colorScale" priority="2">
      <colorScale>
        <cfvo type="min"/>
        <cfvo type="percentile" val="50"/>
        <cfvo type="max"/>
        <color rgb="FFEEA8B2"/>
        <color theme="9" tint="0.59999389629810485"/>
        <color theme="8" tint="0.39997558519241921"/>
      </colorScale>
    </cfRule>
    <cfRule type="colorScale" priority="3">
      <colorScale>
        <cfvo type="min"/>
        <cfvo type="num" val="100"/>
        <cfvo type="max"/>
        <color rgb="FFEEA8B2"/>
        <color theme="9" tint="0.39997558519241921"/>
        <color theme="8" tint="0.39997558519241921"/>
      </colorScale>
    </cfRule>
    <cfRule type="colorScale" priority="4">
      <colorScale>
        <cfvo type="min"/>
        <cfvo type="percentile" val="100"/>
        <cfvo type="max"/>
        <color rgb="FFF8696B"/>
        <color theme="9" tint="0.39997558519241921"/>
        <color theme="8" tint="-0.249977111117893"/>
      </colorScale>
    </cfRule>
  </conditionalFormatting>
  <conditionalFormatting sqref="J103">
    <cfRule type="colorScale" priority="1">
      <colorScale>
        <cfvo type="min"/>
        <cfvo type="percentile" val="50"/>
        <cfvo type="max"/>
        <color rgb="FFF8696B"/>
        <color theme="9" tint="0.39997558519241921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D0FC-F5C5-4682-AAD7-7D1E7D1BDAAE}">
  <dimension ref="A1:H11"/>
  <sheetViews>
    <sheetView workbookViewId="0">
      <selection activeCell="F20" sqref="F20"/>
    </sheetView>
  </sheetViews>
  <sheetFormatPr defaultRowHeight="15.75" x14ac:dyDescent="0.25"/>
  <cols>
    <col min="1" max="1" width="16.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ht="18" customHeight="1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ht="18" customHeight="1" x14ac:dyDescent="0.25">
      <c r="A2" t="s">
        <v>2094</v>
      </c>
      <c r="B2" t="e" cm="1" vm="1">
        <f t="array" aca="1" ref="B2" ca="1">COUNTIF(Crowdfunding!F2:F1001,"successful"&amp;Crowdfunding!D2:D1001&lt;=1000)</f>
        <v>#VALUE!</v>
      </c>
      <c r="E2" t="e" vm="2">
        <f ca="1">SUM(B2:D2)</f>
        <v>#VALUE!</v>
      </c>
    </row>
    <row r="3" spans="1:8" ht="18" customHeight="1" x14ac:dyDescent="0.25">
      <c r="A3" t="s">
        <v>2095</v>
      </c>
      <c r="B3" t="e" cm="1" vm="1">
        <f t="array" aca="1" ref="B3" ca="1">COUNTIF(Crowdfunding!F2:F1001,"successful"&amp;Crowdfunding!D2:D1001&gt;=1000&lt;4999)</f>
        <v>#VALUE!</v>
      </c>
    </row>
    <row r="4" spans="1:8" ht="18" customHeight="1" x14ac:dyDescent="0.25">
      <c r="A4" t="s">
        <v>2096</v>
      </c>
      <c r="B4">
        <f>COUNTIF(Crowdfunding!F2:F1001,"SUCCESSFUL"&gt;5000&lt;9999)</f>
        <v>0</v>
      </c>
    </row>
    <row r="5" spans="1:8" ht="18" customHeight="1" x14ac:dyDescent="0.25">
      <c r="A5" t="s">
        <v>2097</v>
      </c>
      <c r="B5">
        <f>COUNTIF(Crowdfunding!F2:F1001,"SUCCESSFUL"&gt;10000&lt;14999)</f>
        <v>0</v>
      </c>
    </row>
    <row r="6" spans="1:8" ht="18" customHeight="1" x14ac:dyDescent="0.25">
      <c r="A6" t="s">
        <v>2098</v>
      </c>
    </row>
    <row r="7" spans="1:8" ht="18" customHeight="1" x14ac:dyDescent="0.25">
      <c r="A7" t="s">
        <v>2099</v>
      </c>
    </row>
    <row r="8" spans="1:8" ht="18" customHeight="1" x14ac:dyDescent="0.25">
      <c r="A8" t="s">
        <v>2100</v>
      </c>
    </row>
    <row r="9" spans="1:8" ht="18" customHeight="1" x14ac:dyDescent="0.25">
      <c r="A9" t="s">
        <v>2101</v>
      </c>
    </row>
    <row r="10" spans="1:8" ht="18" customHeight="1" x14ac:dyDescent="0.25">
      <c r="A10" t="s">
        <v>2102</v>
      </c>
    </row>
    <row r="11" spans="1:8" ht="18" customHeight="1" x14ac:dyDescent="0.25">
      <c r="A11" t="s">
        <v>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Crowdfunding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bettyserr@gmail.com</cp:lastModifiedBy>
  <dcterms:created xsi:type="dcterms:W3CDTF">2021-09-29T18:52:28Z</dcterms:created>
  <dcterms:modified xsi:type="dcterms:W3CDTF">2022-12-22T18:03:11Z</dcterms:modified>
</cp:coreProperties>
</file>