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D:\Humberto GTI 2°\Prijeto Integrador 2\"/>
    </mc:Choice>
  </mc:AlternateContent>
  <xr:revisionPtr revIDLastSave="0" documentId="13_ncr:1_{2922B688-149A-4AE3-924E-E3D30B68DF66}" xr6:coauthVersionLast="36" xr6:coauthVersionMax="36" xr10:uidLastSave="{00000000-0000-0000-0000-000000000000}"/>
  <bookViews>
    <workbookView xWindow="0" yWindow="0" windowWidth="28800" windowHeight="12480" xr2:uid="{00000000-000D-0000-FFFF-FFFF00000000}"/>
  </bookViews>
  <sheets>
    <sheet name="Plan1" sheetId="1" r:id="rId1"/>
    <sheet name="Planilha5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G4" i="6" l="1"/>
</calcChain>
</file>

<file path=xl/sharedStrings.xml><?xml version="1.0" encoding="utf-8"?>
<sst xmlns="http://schemas.openxmlformats.org/spreadsheetml/2006/main" count="80" uniqueCount="51">
  <si>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</si>
  <si>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</si>
  <si>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</si>
  <si>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</si>
  <si>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</si>
  <si>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</si>
  <si>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</si>
  <si>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</si>
  <si>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</si>
  <si>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</si>
  <si>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</si>
  <si>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</si>
  <si>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</si>
  <si>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</si>
  <si>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</si>
  <si>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</si>
  <si>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</si>
  <si>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</si>
  <si>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</si>
  <si>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</si>
  <si>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</si>
  <si>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</si>
  <si>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</si>
  <si>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</si>
  <si>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</si>
  <si>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</si>
  <si>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</si>
  <si>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</si>
  <si>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</si>
  <si>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</si>
  <si>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</si>
  <si>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Cliente 20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</si>
  <si>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</si>
  <si>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</si>
  <si>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</si>
  <si>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</si>
  <si>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</si>
  <si>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</si>
  <si>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</si>
  <si>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</si>
  <si>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</si>
  <si>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Cliente 30</t>
  </si>
  <si>
    <t>Média</t>
  </si>
  <si>
    <t>Moda</t>
  </si>
  <si>
    <t>Mediana</t>
  </si>
  <si>
    <t>Gerente de projeto:</t>
  </si>
  <si>
    <t>Validação:</t>
  </si>
  <si>
    <t>Humberto Luiz Andreatta Júnior</t>
  </si>
  <si>
    <t>→</t>
  </si>
  <si>
    <t>#####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</si>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</sst>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1" fillId="0" borderId="3" xfId="0" applyNumberFormat="1" applyFont="1" applyBorder="1" applyAlignment="1">
      <alignment horizontal="left"/>
    </xf>
    <xf numFmtId="2" fontId="1" fillId="0" borderId="4" xfId="0" applyNumberFormat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2" fontId="1" fillId="0" borderId="10" xfId="0" applyNumberFormat="1" applyFont="1" applyBorder="1" applyAlignment="1">
      <alignment horizontal="lef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1" fillId="0" borderId="13" xfId="0" applyNumberFormat="1" applyFont="1" applyBorder="1" applyAlignment="1">
      <alignment horizontal="left"/>
    </xf>
    <xf numFmtId="2" fontId="0" fillId="0" borderId="14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2" fontId="2" fillId="0" borderId="1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2" fontId="0" fillId="0" borderId="3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14" fontId="0" fillId="0" borderId="8" xfId="0" applyNumberFormat="1" applyBorder="1" applyAlignment="1">
      <alignment horizontal="left"/>
    </xf>
    <xf numFmtId="14" fontId="0" fillId="0" borderId="9" xfId="0" applyNumberFormat="1" applyBorder="1" applyAlignment="1">
      <alignment horizontal="left"/>
    </xf>
    <xf numFmtId="2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topLeftCell="F1" workbookViewId="0">
      <selection activeCell="A17" sqref="A17:R31"/>
    </sheetView>
  </sheetViews>
  <sheetFormatPr defaultRowHeight="15" x14ac:dyDescent="0.25"/>
  <cols>
    <col min="1" max="1" width="10.28515625" customWidth="1"/>
    <col min="2" max="2" width="9.140625" style="2"/>
    <col min="3" max="3" width="10.42578125" style="2" customWidth="1"/>
    <col min="4" max="4" width="9.42578125" style="2" customWidth="1"/>
    <col min="5" max="9" width="9.140625" style="2"/>
    <col min="10" max="10" width="9.42578125" style="2" customWidth="1"/>
    <col min="11" max="11" width="9.140625" style="2"/>
    <col min="12" max="12" width="10.85546875" style="2" customWidth="1"/>
    <col min="13" max="13" width="9.7109375" style="2" customWidth="1"/>
    <col min="14" max="14" width="7.140625" style="3" customWidth="1"/>
    <col min="15" max="18" width="9.140625" style="2"/>
  </cols>
  <sheetData>
    <row r="1" spans="1:18" x14ac:dyDescent="0.25">
      <c r="A1" s="1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11" t="s">
        <v>11</v>
      </c>
      <c r="N1" s="28" t="s">
        <v>49</v>
      </c>
      <c r="O1" s="14" t="s">
        <v>50</v>
      </c>
      <c r="P1" s="14" t="s">
        <v>42</v>
      </c>
      <c r="Q1" s="8" t="s">
        <v>43</v>
      </c>
      <c r="R1" s="9" t="s">
        <v>44</v>
      </c>
    </row>
    <row r="2" spans="1:18" x14ac:dyDescent="0.25">
      <c r="A2" s="10" t="s">
        <v>12</v>
      </c>
      <c r="B2" s="4">
        <v>4130.8900000000003</v>
      </c>
      <c r="C2" s="4">
        <v>1644.45</v>
      </c>
      <c r="D2" s="4">
        <v>7515.13</v>
      </c>
      <c r="E2" s="4">
        <v>1731.14</v>
      </c>
      <c r="F2" s="4">
        <v>6346.23</v>
      </c>
      <c r="G2" s="4">
        <v>1731.14</v>
      </c>
      <c r="H2" s="4">
        <v>1584.18</v>
      </c>
      <c r="I2" s="4">
        <v>5859.3</v>
      </c>
      <c r="J2" s="4">
        <v>6183.9</v>
      </c>
      <c r="K2" s="4">
        <v>1615.71</v>
      </c>
      <c r="L2" s="4">
        <v>6335.35</v>
      </c>
      <c r="M2" s="12">
        <v>3371.08</v>
      </c>
      <c r="N2" s="17" t="s">
        <v>48</v>
      </c>
      <c r="O2" s="15">
        <f>SUM(B2:M2)</f>
        <v>48048.5</v>
      </c>
      <c r="P2" s="15">
        <f>AVERAGE(B2:M2)</f>
        <v>4004.0416666666665</v>
      </c>
      <c r="Q2" s="4">
        <f>_xlfn.MODE.MULT(B2:M2)</f>
        <v>1731.14</v>
      </c>
      <c r="R2" s="5">
        <f>MEDIAN(B2:M2)</f>
        <v>3750.9850000000001</v>
      </c>
    </row>
    <row r="3" spans="1:18" x14ac:dyDescent="0.25">
      <c r="A3" s="10" t="s">
        <v>13</v>
      </c>
      <c r="B3" s="4">
        <v>4274.93</v>
      </c>
      <c r="C3" s="4">
        <v>6008.98</v>
      </c>
      <c r="D3" s="4">
        <v>6834.66</v>
      </c>
      <c r="E3" s="4">
        <v>2504.16</v>
      </c>
      <c r="F3" s="4">
        <v>3054.99</v>
      </c>
      <c r="G3" s="4">
        <v>1652.92</v>
      </c>
      <c r="H3" s="4">
        <v>3217.62</v>
      </c>
      <c r="I3" s="4">
        <v>1889.59</v>
      </c>
      <c r="J3" s="4">
        <v>1889.59</v>
      </c>
      <c r="K3" s="4">
        <v>1846.17</v>
      </c>
      <c r="L3" s="4">
        <v>6469.96</v>
      </c>
      <c r="M3" s="12">
        <v>5900.9</v>
      </c>
      <c r="N3" s="17" t="s">
        <v>48</v>
      </c>
      <c r="O3" s="15">
        <f t="shared" ref="O3:O31" si="0">SUM(B3:M3)</f>
        <v>45544.47</v>
      </c>
      <c r="P3" s="15">
        <f t="shared" ref="P3:P31" si="1">AVERAGE(B3:M3)</f>
        <v>3795.3724999999999</v>
      </c>
      <c r="Q3" s="4">
        <f t="shared" ref="Q3:Q31" si="2">_xlfn.MODE.MULT(B3:M3)</f>
        <v>1889.59</v>
      </c>
      <c r="R3" s="5">
        <f t="shared" ref="R3:R31" si="3">MEDIAN(B3:M3)</f>
        <v>3136.3049999999998</v>
      </c>
    </row>
    <row r="4" spans="1:18" x14ac:dyDescent="0.25">
      <c r="A4" s="10" t="s">
        <v>14</v>
      </c>
      <c r="B4" s="4">
        <v>7155.77</v>
      </c>
      <c r="C4" s="4">
        <v>5993.54</v>
      </c>
      <c r="D4" s="4">
        <v>2377.46</v>
      </c>
      <c r="E4" s="4">
        <v>7106.59</v>
      </c>
      <c r="F4" s="4">
        <v>3410.35</v>
      </c>
      <c r="G4" s="4">
        <v>3903.22</v>
      </c>
      <c r="H4" s="4">
        <v>3402.78</v>
      </c>
      <c r="I4" s="4">
        <v>3402.78</v>
      </c>
      <c r="J4" s="4">
        <v>2004.17</v>
      </c>
      <c r="K4" s="4">
        <v>1976.26</v>
      </c>
      <c r="L4" s="4">
        <v>2637.6</v>
      </c>
      <c r="M4" s="12">
        <v>4913.58</v>
      </c>
      <c r="N4" s="17" t="s">
        <v>48</v>
      </c>
      <c r="O4" s="15">
        <f t="shared" si="0"/>
        <v>48284.1</v>
      </c>
      <c r="P4" s="15">
        <f t="shared" si="1"/>
        <v>4023.6749999999997</v>
      </c>
      <c r="Q4" s="4">
        <f t="shared" si="2"/>
        <v>3402.78</v>
      </c>
      <c r="R4" s="5">
        <f t="shared" si="3"/>
        <v>3406.5650000000001</v>
      </c>
    </row>
    <row r="5" spans="1:18" x14ac:dyDescent="0.25">
      <c r="A5" s="10" t="s">
        <v>15</v>
      </c>
      <c r="B5" s="4">
        <v>3038.27</v>
      </c>
      <c r="C5" s="4">
        <v>4414.1000000000004</v>
      </c>
      <c r="D5" s="4">
        <v>4251.1099999999997</v>
      </c>
      <c r="E5" s="4">
        <v>4869.99</v>
      </c>
      <c r="F5" s="4">
        <v>2128.1</v>
      </c>
      <c r="G5" s="4">
        <v>2128.1</v>
      </c>
      <c r="H5" s="4">
        <v>3905.97</v>
      </c>
      <c r="I5" s="4">
        <v>1685.73</v>
      </c>
      <c r="J5" s="4">
        <v>2179.5100000000002</v>
      </c>
      <c r="K5" s="4">
        <v>5291.48</v>
      </c>
      <c r="L5" s="4">
        <v>5292.53</v>
      </c>
      <c r="M5" s="12">
        <v>7742.55</v>
      </c>
      <c r="N5" s="17" t="s">
        <v>48</v>
      </c>
      <c r="O5" s="15">
        <f t="shared" si="0"/>
        <v>46927.44</v>
      </c>
      <c r="P5" s="15">
        <f t="shared" si="1"/>
        <v>3910.6200000000003</v>
      </c>
      <c r="Q5" s="4">
        <f t="shared" si="2"/>
        <v>2128.1</v>
      </c>
      <c r="R5" s="5">
        <f t="shared" si="3"/>
        <v>4078.54</v>
      </c>
    </row>
    <row r="6" spans="1:18" x14ac:dyDescent="0.25">
      <c r="A6" s="10" t="s">
        <v>16</v>
      </c>
      <c r="B6" s="4">
        <v>4948.07</v>
      </c>
      <c r="C6" s="4">
        <v>3604.08</v>
      </c>
      <c r="D6" s="4">
        <v>1976.37</v>
      </c>
      <c r="E6" s="4">
        <v>7116.56</v>
      </c>
      <c r="F6" s="4">
        <v>7074.01</v>
      </c>
      <c r="G6" s="4">
        <v>7074.01</v>
      </c>
      <c r="H6" s="4">
        <v>5233.55</v>
      </c>
      <c r="I6" s="4">
        <v>2622.84</v>
      </c>
      <c r="J6" s="4">
        <v>5671.61</v>
      </c>
      <c r="K6" s="4">
        <v>2954.01</v>
      </c>
      <c r="L6" s="4">
        <v>4653.2299999999996</v>
      </c>
      <c r="M6" s="12">
        <v>6115.11</v>
      </c>
      <c r="N6" s="17" t="s">
        <v>48</v>
      </c>
      <c r="O6" s="15">
        <f t="shared" si="0"/>
        <v>59043.450000000012</v>
      </c>
      <c r="P6" s="15">
        <f t="shared" si="1"/>
        <v>4920.2875000000013</v>
      </c>
      <c r="Q6" s="4">
        <f t="shared" si="2"/>
        <v>7074.01</v>
      </c>
      <c r="R6" s="5">
        <f t="shared" si="3"/>
        <v>5090.8099999999995</v>
      </c>
    </row>
    <row r="7" spans="1:18" x14ac:dyDescent="0.25">
      <c r="A7" s="10" t="s">
        <v>17</v>
      </c>
      <c r="B7" s="4">
        <v>6474.74</v>
      </c>
      <c r="C7" s="4">
        <v>5356.66</v>
      </c>
      <c r="D7" s="4">
        <v>3422.26</v>
      </c>
      <c r="E7" s="4">
        <v>7089.21</v>
      </c>
      <c r="F7" s="4">
        <v>1735.04</v>
      </c>
      <c r="G7" s="4">
        <v>1691.46</v>
      </c>
      <c r="H7" s="4">
        <v>1691.46</v>
      </c>
      <c r="I7" s="4">
        <v>2081.4699999999998</v>
      </c>
      <c r="J7" s="4">
        <v>3552.9</v>
      </c>
      <c r="K7" s="4">
        <v>6302.87</v>
      </c>
      <c r="L7" s="4">
        <v>2098.12</v>
      </c>
      <c r="M7" s="12">
        <v>4797.45</v>
      </c>
      <c r="N7" s="17" t="s">
        <v>48</v>
      </c>
      <c r="O7" s="15">
        <f t="shared" si="0"/>
        <v>46293.64</v>
      </c>
      <c r="P7" s="15">
        <f t="shared" si="1"/>
        <v>3857.8033333333333</v>
      </c>
      <c r="Q7" s="4">
        <f t="shared" si="2"/>
        <v>1691.46</v>
      </c>
      <c r="R7" s="5">
        <f t="shared" si="3"/>
        <v>3487.58</v>
      </c>
    </row>
    <row r="8" spans="1:18" x14ac:dyDescent="0.25">
      <c r="A8" s="10" t="s">
        <v>18</v>
      </c>
      <c r="B8" s="4">
        <v>5715.27</v>
      </c>
      <c r="C8" s="4">
        <v>2116.4699999999998</v>
      </c>
      <c r="D8" s="4">
        <v>6407.76</v>
      </c>
      <c r="E8" s="4">
        <v>2270.0500000000002</v>
      </c>
      <c r="F8" s="4">
        <v>6971.12</v>
      </c>
      <c r="G8" s="4">
        <v>3090.6</v>
      </c>
      <c r="H8" s="4">
        <v>2024.84</v>
      </c>
      <c r="I8" s="4">
        <v>3343.6</v>
      </c>
      <c r="J8" s="4">
        <v>3343.6</v>
      </c>
      <c r="K8" s="4">
        <v>5718.64</v>
      </c>
      <c r="L8" s="4">
        <v>7850.52</v>
      </c>
      <c r="M8" s="12">
        <v>6233.31</v>
      </c>
      <c r="N8" s="17" t="s">
        <v>48</v>
      </c>
      <c r="O8" s="15">
        <f t="shared" si="0"/>
        <v>55085.78</v>
      </c>
      <c r="P8" s="15">
        <f t="shared" si="1"/>
        <v>4590.4816666666666</v>
      </c>
      <c r="Q8" s="4">
        <f t="shared" si="2"/>
        <v>3343.6</v>
      </c>
      <c r="R8" s="5">
        <f t="shared" si="3"/>
        <v>4529.4350000000004</v>
      </c>
    </row>
    <row r="9" spans="1:18" x14ac:dyDescent="0.25">
      <c r="A9" s="10" t="s">
        <v>19</v>
      </c>
      <c r="B9" s="4">
        <v>2645.69</v>
      </c>
      <c r="C9" s="4">
        <v>5395.48</v>
      </c>
      <c r="D9" s="4">
        <v>5909.5</v>
      </c>
      <c r="E9" s="4">
        <v>4104.8999999999996</v>
      </c>
      <c r="F9" s="4">
        <v>2555.3200000000002</v>
      </c>
      <c r="G9" s="4">
        <v>3023.19</v>
      </c>
      <c r="H9" s="4">
        <v>3523.38</v>
      </c>
      <c r="I9" s="4">
        <v>4487.05</v>
      </c>
      <c r="J9" s="4">
        <v>4556.54</v>
      </c>
      <c r="K9" s="4">
        <v>5062.63</v>
      </c>
      <c r="L9" s="4">
        <v>2236.37</v>
      </c>
      <c r="M9" s="12">
        <v>2236.37</v>
      </c>
      <c r="N9" s="17" t="s">
        <v>48</v>
      </c>
      <c r="O9" s="15">
        <f t="shared" si="0"/>
        <v>45736.42</v>
      </c>
      <c r="P9" s="15">
        <f t="shared" si="1"/>
        <v>3811.3683333333333</v>
      </c>
      <c r="Q9" s="4">
        <f t="shared" si="2"/>
        <v>2236.37</v>
      </c>
      <c r="R9" s="5">
        <f t="shared" si="3"/>
        <v>3814.14</v>
      </c>
    </row>
    <row r="10" spans="1:18" x14ac:dyDescent="0.25">
      <c r="A10" s="10" t="s">
        <v>20</v>
      </c>
      <c r="B10" s="4">
        <v>2356.17</v>
      </c>
      <c r="C10" s="4">
        <v>3586.8</v>
      </c>
      <c r="D10" s="4">
        <v>5531.94</v>
      </c>
      <c r="E10" s="4">
        <v>4151.0200000000004</v>
      </c>
      <c r="F10" s="4">
        <v>2738.69</v>
      </c>
      <c r="G10" s="4">
        <v>2582.0100000000002</v>
      </c>
      <c r="H10" s="4">
        <v>7876.99</v>
      </c>
      <c r="I10" s="4">
        <v>2076.2600000000002</v>
      </c>
      <c r="J10" s="4">
        <v>1987.35</v>
      </c>
      <c r="K10" s="4">
        <v>1987.35</v>
      </c>
      <c r="L10" s="4">
        <v>1792.05</v>
      </c>
      <c r="M10" s="12">
        <v>3114.98</v>
      </c>
      <c r="N10" s="17" t="s">
        <v>48</v>
      </c>
      <c r="O10" s="15">
        <f t="shared" si="0"/>
        <v>39781.61</v>
      </c>
      <c r="P10" s="15">
        <f t="shared" si="1"/>
        <v>3315.1341666666667</v>
      </c>
      <c r="Q10" s="4">
        <f t="shared" si="2"/>
        <v>1987.35</v>
      </c>
      <c r="R10" s="5">
        <f t="shared" si="3"/>
        <v>2660.3500000000004</v>
      </c>
    </row>
    <row r="11" spans="1:18" x14ac:dyDescent="0.25">
      <c r="A11" s="10" t="s">
        <v>21</v>
      </c>
      <c r="B11" s="4">
        <v>3988.99</v>
      </c>
      <c r="C11" s="4">
        <v>7616.42</v>
      </c>
      <c r="D11" s="4">
        <v>7584.07</v>
      </c>
      <c r="E11" s="4">
        <v>6234.7</v>
      </c>
      <c r="F11" s="4">
        <v>7008.92</v>
      </c>
      <c r="G11" s="4">
        <v>2329.48</v>
      </c>
      <c r="H11" s="4">
        <v>7429.37</v>
      </c>
      <c r="I11" s="4">
        <v>6576.57</v>
      </c>
      <c r="J11" s="4">
        <v>2241.3000000000002</v>
      </c>
      <c r="K11" s="4">
        <v>2241.3000000000002</v>
      </c>
      <c r="L11" s="4">
        <v>4753.78</v>
      </c>
      <c r="M11" s="12">
        <v>3114.89</v>
      </c>
      <c r="N11" s="17" t="s">
        <v>48</v>
      </c>
      <c r="O11" s="15">
        <f t="shared" si="0"/>
        <v>61119.790000000008</v>
      </c>
      <c r="P11" s="15">
        <f t="shared" si="1"/>
        <v>5093.315833333334</v>
      </c>
      <c r="Q11" s="4">
        <f t="shared" si="2"/>
        <v>2241.3000000000002</v>
      </c>
      <c r="R11" s="5">
        <f t="shared" si="3"/>
        <v>5494.24</v>
      </c>
    </row>
    <row r="12" spans="1:18" x14ac:dyDescent="0.25">
      <c r="A12" s="10" t="s">
        <v>22</v>
      </c>
      <c r="B12" s="4">
        <v>2182.5300000000002</v>
      </c>
      <c r="C12" s="4">
        <v>4200.34</v>
      </c>
      <c r="D12" s="4">
        <v>7757.25</v>
      </c>
      <c r="E12" s="4">
        <v>3031.07</v>
      </c>
      <c r="F12" s="4">
        <v>4614.32</v>
      </c>
      <c r="G12" s="4">
        <v>2132.9299999999998</v>
      </c>
      <c r="H12" s="4">
        <v>5973.13</v>
      </c>
      <c r="I12" s="4">
        <v>5973.13</v>
      </c>
      <c r="J12" s="4">
        <v>7006.8</v>
      </c>
      <c r="K12" s="4">
        <v>3447.1</v>
      </c>
      <c r="L12" s="4">
        <v>4972.3</v>
      </c>
      <c r="M12" s="12">
        <v>7743.24</v>
      </c>
      <c r="N12" s="17" t="s">
        <v>48</v>
      </c>
      <c r="O12" s="15">
        <f t="shared" si="0"/>
        <v>59034.140000000007</v>
      </c>
      <c r="P12" s="15">
        <f t="shared" si="1"/>
        <v>4919.5116666666672</v>
      </c>
      <c r="Q12" s="4">
        <f t="shared" si="2"/>
        <v>5973.13</v>
      </c>
      <c r="R12" s="5">
        <f t="shared" si="3"/>
        <v>4793.3099999999995</v>
      </c>
    </row>
    <row r="13" spans="1:18" x14ac:dyDescent="0.25">
      <c r="A13" s="10" t="s">
        <v>23</v>
      </c>
      <c r="B13" s="4">
        <v>2527.2399999999998</v>
      </c>
      <c r="C13" s="4">
        <v>4757.7</v>
      </c>
      <c r="D13" s="4">
        <v>7493.93</v>
      </c>
      <c r="E13" s="4">
        <v>6617.82</v>
      </c>
      <c r="F13" s="4">
        <v>2749.56</v>
      </c>
      <c r="G13" s="4">
        <v>6432.07</v>
      </c>
      <c r="H13" s="4">
        <v>4757.7</v>
      </c>
      <c r="I13" s="4">
        <v>7902.03</v>
      </c>
      <c r="J13" s="4">
        <v>3350.18</v>
      </c>
      <c r="K13" s="4">
        <v>5731.3</v>
      </c>
      <c r="L13" s="4">
        <v>6954.77</v>
      </c>
      <c r="M13" s="12">
        <v>2812.95</v>
      </c>
      <c r="N13" s="17" t="s">
        <v>48</v>
      </c>
      <c r="O13" s="15">
        <f t="shared" si="0"/>
        <v>62087.25</v>
      </c>
      <c r="P13" s="15">
        <f t="shared" si="1"/>
        <v>5173.9375</v>
      </c>
      <c r="Q13" s="4">
        <f t="shared" si="2"/>
        <v>4757.7</v>
      </c>
      <c r="R13" s="5">
        <f t="shared" si="3"/>
        <v>5244.5</v>
      </c>
    </row>
    <row r="14" spans="1:18" x14ac:dyDescent="0.25">
      <c r="A14" s="10" t="s">
        <v>24</v>
      </c>
      <c r="B14" s="4">
        <v>5522.06</v>
      </c>
      <c r="C14" s="4">
        <v>6555.96</v>
      </c>
      <c r="D14" s="4">
        <v>3756.97</v>
      </c>
      <c r="E14" s="4">
        <v>2509.1799999999998</v>
      </c>
      <c r="F14" s="4">
        <v>6425.62</v>
      </c>
      <c r="G14" s="4">
        <v>3470.16</v>
      </c>
      <c r="H14" s="4">
        <v>5415.16</v>
      </c>
      <c r="I14" s="4">
        <v>4189.75</v>
      </c>
      <c r="J14" s="4">
        <v>4326.63</v>
      </c>
      <c r="K14" s="4">
        <v>2695.65</v>
      </c>
      <c r="L14" s="4">
        <v>2695.65</v>
      </c>
      <c r="M14" s="12">
        <v>1795.05</v>
      </c>
      <c r="N14" s="17" t="s">
        <v>48</v>
      </c>
      <c r="O14" s="15">
        <f t="shared" si="0"/>
        <v>49357.840000000004</v>
      </c>
      <c r="P14" s="15">
        <f t="shared" si="1"/>
        <v>4113.1533333333336</v>
      </c>
      <c r="Q14" s="4">
        <f t="shared" si="2"/>
        <v>2695.65</v>
      </c>
      <c r="R14" s="5">
        <f t="shared" si="3"/>
        <v>3973.3599999999997</v>
      </c>
    </row>
    <row r="15" spans="1:18" x14ac:dyDescent="0.25">
      <c r="A15" s="10" t="s">
        <v>25</v>
      </c>
      <c r="B15" s="4">
        <v>7594.04</v>
      </c>
      <c r="C15" s="4">
        <v>2531.38</v>
      </c>
      <c r="D15" s="4">
        <v>2531.38</v>
      </c>
      <c r="E15" s="4">
        <v>3309.53</v>
      </c>
      <c r="F15" s="4">
        <v>6282.36</v>
      </c>
      <c r="G15" s="4">
        <v>4222.1000000000004</v>
      </c>
      <c r="H15" s="4">
        <v>6175.84</v>
      </c>
      <c r="I15" s="4">
        <v>7279.32</v>
      </c>
      <c r="J15" s="4">
        <v>4021.78</v>
      </c>
      <c r="K15" s="4">
        <v>2219.88</v>
      </c>
      <c r="L15" s="4">
        <v>7113.9</v>
      </c>
      <c r="M15" s="12">
        <v>2161.35</v>
      </c>
      <c r="N15" s="17" t="s">
        <v>48</v>
      </c>
      <c r="O15" s="15">
        <f t="shared" si="0"/>
        <v>55442.859999999993</v>
      </c>
      <c r="P15" s="15">
        <f t="shared" si="1"/>
        <v>4620.2383333333328</v>
      </c>
      <c r="Q15" s="4">
        <f t="shared" si="2"/>
        <v>2531.38</v>
      </c>
      <c r="R15" s="5">
        <f t="shared" si="3"/>
        <v>4121.9400000000005</v>
      </c>
    </row>
    <row r="16" spans="1:18" x14ac:dyDescent="0.25">
      <c r="A16" s="10" t="s">
        <v>26</v>
      </c>
      <c r="B16" s="4">
        <v>3789.02</v>
      </c>
      <c r="C16" s="4">
        <v>2814.06</v>
      </c>
      <c r="D16" s="4">
        <v>2876.72</v>
      </c>
      <c r="E16" s="4">
        <v>4442.88</v>
      </c>
      <c r="F16" s="4">
        <v>3464.76</v>
      </c>
      <c r="G16" s="4">
        <v>3464.76</v>
      </c>
      <c r="H16" s="4">
        <v>2341.16</v>
      </c>
      <c r="I16" s="4">
        <v>2778.21</v>
      </c>
      <c r="J16" s="4">
        <v>4699.04</v>
      </c>
      <c r="K16" s="4">
        <v>2956.47</v>
      </c>
      <c r="L16" s="4">
        <v>6267.17</v>
      </c>
      <c r="M16" s="12">
        <v>5697.95</v>
      </c>
      <c r="N16" s="17" t="s">
        <v>48</v>
      </c>
      <c r="O16" s="15">
        <f t="shared" si="0"/>
        <v>45592.2</v>
      </c>
      <c r="P16" s="15">
        <f t="shared" si="1"/>
        <v>3799.35</v>
      </c>
      <c r="Q16" s="4">
        <f t="shared" si="2"/>
        <v>3464.76</v>
      </c>
      <c r="R16" s="5">
        <f t="shared" si="3"/>
        <v>3464.76</v>
      </c>
    </row>
    <row r="17" spans="1:18" x14ac:dyDescent="0.25">
      <c r="A17" s="10" t="s">
        <v>27</v>
      </c>
      <c r="B17" s="4">
        <v>6344.08</v>
      </c>
      <c r="C17" s="4">
        <v>7819.54</v>
      </c>
      <c r="D17" s="4">
        <v>4344.45</v>
      </c>
      <c r="E17" s="4">
        <v>4344.45</v>
      </c>
      <c r="F17" s="4">
        <v>4408.25</v>
      </c>
      <c r="G17" s="4">
        <v>5179.5600000000004</v>
      </c>
      <c r="H17" s="4">
        <v>6611.38</v>
      </c>
      <c r="I17" s="4">
        <v>1968.98</v>
      </c>
      <c r="J17" s="4">
        <v>1590.6</v>
      </c>
      <c r="K17" s="4">
        <v>7893.35</v>
      </c>
      <c r="L17" s="4">
        <v>1850.34</v>
      </c>
      <c r="M17" s="12">
        <v>4634.87</v>
      </c>
      <c r="N17" s="17" t="s">
        <v>48</v>
      </c>
      <c r="O17" s="15">
        <f t="shared" si="0"/>
        <v>56989.85</v>
      </c>
      <c r="P17" s="15">
        <f t="shared" si="1"/>
        <v>4749.1541666666662</v>
      </c>
      <c r="Q17" s="4">
        <f t="shared" si="2"/>
        <v>4344.45</v>
      </c>
      <c r="R17" s="5">
        <f t="shared" si="3"/>
        <v>4521.5599999999995</v>
      </c>
    </row>
    <row r="18" spans="1:18" x14ac:dyDescent="0.25">
      <c r="A18" s="10" t="s">
        <v>28</v>
      </c>
      <c r="B18" s="4">
        <v>4758.5600000000004</v>
      </c>
      <c r="C18" s="4">
        <v>7961.5</v>
      </c>
      <c r="D18" s="4">
        <v>7981.08</v>
      </c>
      <c r="E18" s="4">
        <v>7453.85</v>
      </c>
      <c r="F18" s="4">
        <v>7453.85</v>
      </c>
      <c r="G18" s="4">
        <v>2306.19</v>
      </c>
      <c r="H18" s="4">
        <v>4147.87</v>
      </c>
      <c r="I18" s="4">
        <v>2220.9</v>
      </c>
      <c r="J18" s="4">
        <v>1502.34</v>
      </c>
      <c r="K18" s="4">
        <v>2030.51</v>
      </c>
      <c r="L18" s="4">
        <v>7934</v>
      </c>
      <c r="M18" s="12">
        <v>4868.18</v>
      </c>
      <c r="N18" s="17" t="s">
        <v>48</v>
      </c>
      <c r="O18" s="15">
        <f t="shared" si="0"/>
        <v>60618.83</v>
      </c>
      <c r="P18" s="15">
        <f t="shared" si="1"/>
        <v>5051.5691666666671</v>
      </c>
      <c r="Q18" s="4">
        <f t="shared" si="2"/>
        <v>7453.85</v>
      </c>
      <c r="R18" s="5">
        <f t="shared" si="3"/>
        <v>4813.3700000000008</v>
      </c>
    </row>
    <row r="19" spans="1:18" x14ac:dyDescent="0.25">
      <c r="A19" s="10" t="s">
        <v>29</v>
      </c>
      <c r="B19" s="4">
        <v>7412.81</v>
      </c>
      <c r="C19" s="4">
        <v>5357.39</v>
      </c>
      <c r="D19" s="4">
        <v>3214.63</v>
      </c>
      <c r="E19" s="4">
        <v>2426.52</v>
      </c>
      <c r="F19" s="4">
        <v>2120.33</v>
      </c>
      <c r="G19" s="4">
        <v>7090.5</v>
      </c>
      <c r="H19" s="4">
        <v>7079.96</v>
      </c>
      <c r="I19" s="4">
        <v>5357.39</v>
      </c>
      <c r="J19" s="4">
        <v>3277.48</v>
      </c>
      <c r="K19" s="4">
        <v>5041.92</v>
      </c>
      <c r="L19" s="4">
        <v>3953.74</v>
      </c>
      <c r="M19" s="12">
        <v>4705.17</v>
      </c>
      <c r="N19" s="17" t="s">
        <v>48</v>
      </c>
      <c r="O19" s="15">
        <f t="shared" si="0"/>
        <v>57037.84</v>
      </c>
      <c r="P19" s="15">
        <f t="shared" si="1"/>
        <v>4753.1533333333327</v>
      </c>
      <c r="Q19" s="4">
        <f t="shared" si="2"/>
        <v>5357.39</v>
      </c>
      <c r="R19" s="5">
        <f t="shared" si="3"/>
        <v>4873.5450000000001</v>
      </c>
    </row>
    <row r="20" spans="1:18" x14ac:dyDescent="0.25">
      <c r="A20" s="10" t="s">
        <v>30</v>
      </c>
      <c r="B20" s="4">
        <v>6020.79</v>
      </c>
      <c r="C20" s="4">
        <v>4037.19</v>
      </c>
      <c r="D20" s="4">
        <v>4037.19</v>
      </c>
      <c r="E20" s="4">
        <v>6816.21</v>
      </c>
      <c r="F20" s="4">
        <v>4900.93</v>
      </c>
      <c r="G20" s="4">
        <v>7508.55</v>
      </c>
      <c r="H20" s="4">
        <v>4205.58</v>
      </c>
      <c r="I20" s="4">
        <v>2412.04</v>
      </c>
      <c r="J20" s="4">
        <v>2815.14</v>
      </c>
      <c r="K20" s="4">
        <v>2179.5700000000002</v>
      </c>
      <c r="L20" s="4">
        <v>6349.24</v>
      </c>
      <c r="M20" s="12">
        <v>5112.83</v>
      </c>
      <c r="N20" s="17" t="s">
        <v>48</v>
      </c>
      <c r="O20" s="15">
        <f t="shared" si="0"/>
        <v>56395.26</v>
      </c>
      <c r="P20" s="15">
        <f t="shared" si="1"/>
        <v>4699.6050000000005</v>
      </c>
      <c r="Q20" s="4">
        <f t="shared" si="2"/>
        <v>4037.19</v>
      </c>
      <c r="R20" s="5">
        <f t="shared" si="3"/>
        <v>4553.2550000000001</v>
      </c>
    </row>
    <row r="21" spans="1:18" x14ac:dyDescent="0.25">
      <c r="A21" s="10" t="s">
        <v>31</v>
      </c>
      <c r="B21" s="4">
        <v>1879.5</v>
      </c>
      <c r="C21" s="4">
        <v>3859.81</v>
      </c>
      <c r="D21" s="4">
        <v>3547.91</v>
      </c>
      <c r="E21" s="4">
        <v>3547.91</v>
      </c>
      <c r="F21" s="4">
        <v>4122.26</v>
      </c>
      <c r="G21" s="4">
        <v>4011.88</v>
      </c>
      <c r="H21" s="4">
        <v>3583.03</v>
      </c>
      <c r="I21" s="4">
        <v>2981.33</v>
      </c>
      <c r="J21" s="4">
        <v>3731.49</v>
      </c>
      <c r="K21" s="4">
        <v>1584.69</v>
      </c>
      <c r="L21" s="4">
        <v>6915.29</v>
      </c>
      <c r="M21" s="12">
        <v>7121.21</v>
      </c>
      <c r="N21" s="17" t="s">
        <v>48</v>
      </c>
      <c r="O21" s="15">
        <f t="shared" si="0"/>
        <v>46886.31</v>
      </c>
      <c r="P21" s="15">
        <f t="shared" si="1"/>
        <v>3907.1924999999997</v>
      </c>
      <c r="Q21" s="4">
        <f t="shared" si="2"/>
        <v>3547.91</v>
      </c>
      <c r="R21" s="5">
        <f t="shared" si="3"/>
        <v>3657.26</v>
      </c>
    </row>
    <row r="22" spans="1:18" x14ac:dyDescent="0.25">
      <c r="A22" s="10" t="s">
        <v>32</v>
      </c>
      <c r="B22" s="4">
        <v>4623.3100000000004</v>
      </c>
      <c r="C22" s="4">
        <v>6346.31</v>
      </c>
      <c r="D22" s="4">
        <v>2344.5700000000002</v>
      </c>
      <c r="E22" s="4">
        <v>3470.43</v>
      </c>
      <c r="F22" s="4">
        <v>4876.6899999999996</v>
      </c>
      <c r="G22" s="4">
        <v>6285.2</v>
      </c>
      <c r="H22" s="4">
        <v>3411.52</v>
      </c>
      <c r="I22" s="4">
        <v>3411.52</v>
      </c>
      <c r="J22" s="4">
        <v>3555.67</v>
      </c>
      <c r="K22" s="4">
        <v>2718.45</v>
      </c>
      <c r="L22" s="4">
        <v>5699.98</v>
      </c>
      <c r="M22" s="12">
        <v>5920.7</v>
      </c>
      <c r="N22" s="17" t="s">
        <v>48</v>
      </c>
      <c r="O22" s="15">
        <f t="shared" si="0"/>
        <v>52664.349999999991</v>
      </c>
      <c r="P22" s="15">
        <f t="shared" si="1"/>
        <v>4388.6958333333323</v>
      </c>
      <c r="Q22" s="4">
        <f t="shared" si="2"/>
        <v>3411.52</v>
      </c>
      <c r="R22" s="5">
        <f t="shared" si="3"/>
        <v>4089.4900000000002</v>
      </c>
    </row>
    <row r="23" spans="1:18" x14ac:dyDescent="0.25">
      <c r="A23" s="10" t="s">
        <v>33</v>
      </c>
      <c r="B23" s="4">
        <v>6237.23</v>
      </c>
      <c r="C23" s="4">
        <v>7061.69</v>
      </c>
      <c r="D23" s="4">
        <v>1888.76</v>
      </c>
      <c r="E23" s="4">
        <v>1888.76</v>
      </c>
      <c r="F23" s="4">
        <v>6574.05</v>
      </c>
      <c r="G23" s="4">
        <v>7188.5</v>
      </c>
      <c r="H23" s="4">
        <v>3604.86</v>
      </c>
      <c r="I23" s="4">
        <v>3761.09</v>
      </c>
      <c r="J23" s="4">
        <v>7263.06</v>
      </c>
      <c r="K23" s="4">
        <v>4956.53</v>
      </c>
      <c r="L23" s="4">
        <v>5269.11</v>
      </c>
      <c r="M23" s="12">
        <v>6777.95</v>
      </c>
      <c r="N23" s="17" t="s">
        <v>48</v>
      </c>
      <c r="O23" s="15">
        <f t="shared" si="0"/>
        <v>62471.59</v>
      </c>
      <c r="P23" s="15">
        <f t="shared" si="1"/>
        <v>5205.9658333333327</v>
      </c>
      <c r="Q23" s="4">
        <f t="shared" si="2"/>
        <v>1888.76</v>
      </c>
      <c r="R23" s="5">
        <f t="shared" si="3"/>
        <v>5753.17</v>
      </c>
    </row>
    <row r="24" spans="1:18" x14ac:dyDescent="0.25">
      <c r="A24" s="10" t="s">
        <v>34</v>
      </c>
      <c r="B24" s="4">
        <v>7936.34</v>
      </c>
      <c r="C24" s="4">
        <v>7211.6</v>
      </c>
      <c r="D24" s="4">
        <v>4216.3500000000004</v>
      </c>
      <c r="E24" s="4">
        <v>7690.89</v>
      </c>
      <c r="F24" s="4">
        <v>4877.6400000000003</v>
      </c>
      <c r="G24" s="4">
        <v>3234.17</v>
      </c>
      <c r="H24" s="4">
        <v>3234.17</v>
      </c>
      <c r="I24" s="4">
        <v>4432.7700000000004</v>
      </c>
      <c r="J24" s="4">
        <v>7339.36</v>
      </c>
      <c r="K24" s="4">
        <v>3227.39</v>
      </c>
      <c r="L24" s="4">
        <v>3097.39</v>
      </c>
      <c r="M24" s="12">
        <v>1803.79</v>
      </c>
      <c r="N24" s="17" t="s">
        <v>48</v>
      </c>
      <c r="O24" s="15">
        <f t="shared" si="0"/>
        <v>58301.859999999993</v>
      </c>
      <c r="P24" s="15">
        <f t="shared" si="1"/>
        <v>4858.4883333333328</v>
      </c>
      <c r="Q24" s="4">
        <f t="shared" si="2"/>
        <v>3234.17</v>
      </c>
      <c r="R24" s="5">
        <f t="shared" si="3"/>
        <v>4324.5600000000004</v>
      </c>
    </row>
    <row r="25" spans="1:18" x14ac:dyDescent="0.25">
      <c r="A25" s="10" t="s">
        <v>35</v>
      </c>
      <c r="B25" s="4">
        <v>6003.81</v>
      </c>
      <c r="C25" s="4">
        <v>7326.82</v>
      </c>
      <c r="D25" s="4">
        <v>2037.82</v>
      </c>
      <c r="E25" s="4">
        <v>4160.6099999999997</v>
      </c>
      <c r="F25" s="4">
        <v>4160.6099999999997</v>
      </c>
      <c r="G25" s="4">
        <v>2370.79</v>
      </c>
      <c r="H25" s="4">
        <v>5085.8999999999996</v>
      </c>
      <c r="I25" s="4">
        <v>4166.68</v>
      </c>
      <c r="J25" s="4">
        <v>5508.1</v>
      </c>
      <c r="K25" s="4">
        <v>7338.12</v>
      </c>
      <c r="L25" s="4">
        <v>5376.87</v>
      </c>
      <c r="M25" s="12">
        <v>5244.14</v>
      </c>
      <c r="N25" s="17" t="s">
        <v>48</v>
      </c>
      <c r="O25" s="15">
        <f t="shared" si="0"/>
        <v>58780.270000000004</v>
      </c>
      <c r="P25" s="15">
        <f t="shared" si="1"/>
        <v>4898.355833333334</v>
      </c>
      <c r="Q25" s="4">
        <f t="shared" si="2"/>
        <v>4160.6099999999997</v>
      </c>
      <c r="R25" s="5">
        <f t="shared" si="3"/>
        <v>5165.0200000000004</v>
      </c>
    </row>
    <row r="26" spans="1:18" x14ac:dyDescent="0.25">
      <c r="A26" s="10" t="s">
        <v>36</v>
      </c>
      <c r="B26" s="4">
        <v>4393.7700000000004</v>
      </c>
      <c r="C26" s="4">
        <v>4413.25</v>
      </c>
      <c r="D26" s="4">
        <v>4413.25</v>
      </c>
      <c r="E26" s="4">
        <v>6949.77</v>
      </c>
      <c r="F26" s="4">
        <v>1697.29</v>
      </c>
      <c r="G26" s="4">
        <v>6300.95</v>
      </c>
      <c r="H26" s="4">
        <v>7948.1</v>
      </c>
      <c r="I26" s="4">
        <v>6952.85</v>
      </c>
      <c r="J26" s="4">
        <v>5513.11</v>
      </c>
      <c r="K26" s="4">
        <v>3068.43</v>
      </c>
      <c r="L26" s="4">
        <v>3573.15</v>
      </c>
      <c r="M26" s="12">
        <v>4156.82</v>
      </c>
      <c r="N26" s="17" t="s">
        <v>48</v>
      </c>
      <c r="O26" s="15">
        <f t="shared" si="0"/>
        <v>59380.740000000005</v>
      </c>
      <c r="P26" s="15">
        <f t="shared" si="1"/>
        <v>4948.3950000000004</v>
      </c>
      <c r="Q26" s="4">
        <f t="shared" si="2"/>
        <v>4413.25</v>
      </c>
      <c r="R26" s="5">
        <f t="shared" si="3"/>
        <v>4413.25</v>
      </c>
    </row>
    <row r="27" spans="1:18" x14ac:dyDescent="0.25">
      <c r="A27" s="10" t="s">
        <v>37</v>
      </c>
      <c r="B27" s="4">
        <v>5865.04</v>
      </c>
      <c r="C27" s="4">
        <v>6783.33</v>
      </c>
      <c r="D27" s="4">
        <v>4204.2700000000004</v>
      </c>
      <c r="E27" s="4">
        <v>7746.76</v>
      </c>
      <c r="F27" s="4">
        <v>5656.77</v>
      </c>
      <c r="G27" s="4">
        <v>6836.42</v>
      </c>
      <c r="H27" s="4">
        <v>6621.82</v>
      </c>
      <c r="I27" s="4">
        <v>6494.57</v>
      </c>
      <c r="J27" s="4">
        <v>6812.52</v>
      </c>
      <c r="K27" s="4">
        <v>4426.8599999999997</v>
      </c>
      <c r="L27" s="4">
        <v>6812.52</v>
      </c>
      <c r="M27" s="12">
        <v>6220.86</v>
      </c>
      <c r="N27" s="17" t="s">
        <v>48</v>
      </c>
      <c r="O27" s="15">
        <f t="shared" si="0"/>
        <v>74481.740000000005</v>
      </c>
      <c r="P27" s="15">
        <f t="shared" si="1"/>
        <v>6206.8116666666674</v>
      </c>
      <c r="Q27" s="4">
        <f t="shared" si="2"/>
        <v>6812.52</v>
      </c>
      <c r="R27" s="5">
        <f t="shared" si="3"/>
        <v>6558.1949999999997</v>
      </c>
    </row>
    <row r="28" spans="1:18" x14ac:dyDescent="0.25">
      <c r="A28" s="10" t="s">
        <v>38</v>
      </c>
      <c r="B28" s="4">
        <v>5865.22</v>
      </c>
      <c r="C28" s="4">
        <v>7745.51</v>
      </c>
      <c r="D28" s="4">
        <v>7745.51</v>
      </c>
      <c r="E28" s="4">
        <v>2762.2</v>
      </c>
      <c r="F28" s="4">
        <v>4346.1499999999996</v>
      </c>
      <c r="G28" s="4">
        <v>6333.85</v>
      </c>
      <c r="H28" s="4">
        <v>1723.49</v>
      </c>
      <c r="I28" s="4">
        <v>3860.29</v>
      </c>
      <c r="J28" s="4">
        <v>4663.83</v>
      </c>
      <c r="K28" s="4">
        <v>4214.28</v>
      </c>
      <c r="L28" s="4">
        <v>6063.2</v>
      </c>
      <c r="M28" s="12">
        <v>6238.98</v>
      </c>
      <c r="N28" s="17" t="s">
        <v>48</v>
      </c>
      <c r="O28" s="15">
        <f t="shared" si="0"/>
        <v>61562.509999999995</v>
      </c>
      <c r="P28" s="15">
        <f t="shared" si="1"/>
        <v>5130.2091666666665</v>
      </c>
      <c r="Q28" s="4">
        <f t="shared" si="2"/>
        <v>7745.51</v>
      </c>
      <c r="R28" s="5">
        <f t="shared" si="3"/>
        <v>5264.5249999999996</v>
      </c>
    </row>
    <row r="29" spans="1:18" x14ac:dyDescent="0.25">
      <c r="A29" s="10" t="s">
        <v>39</v>
      </c>
      <c r="B29" s="4">
        <v>4910.5</v>
      </c>
      <c r="C29" s="4">
        <v>7792.74</v>
      </c>
      <c r="D29" s="4">
        <v>6306.35</v>
      </c>
      <c r="E29" s="4">
        <v>4587.96</v>
      </c>
      <c r="F29" s="4">
        <v>4162.0600000000004</v>
      </c>
      <c r="G29" s="4">
        <v>7792.74</v>
      </c>
      <c r="H29" s="4">
        <v>5151.03</v>
      </c>
      <c r="I29" s="4">
        <v>3396.68</v>
      </c>
      <c r="J29" s="4">
        <v>2192.4299999999998</v>
      </c>
      <c r="K29" s="4">
        <v>5395.26</v>
      </c>
      <c r="L29" s="4">
        <v>7880.75</v>
      </c>
      <c r="M29" s="12">
        <v>1986.8</v>
      </c>
      <c r="N29" s="17" t="s">
        <v>48</v>
      </c>
      <c r="O29" s="15">
        <f t="shared" si="0"/>
        <v>61555.3</v>
      </c>
      <c r="P29" s="15">
        <f t="shared" si="1"/>
        <v>5129.6083333333336</v>
      </c>
      <c r="Q29" s="4">
        <f t="shared" si="2"/>
        <v>7792.74</v>
      </c>
      <c r="R29" s="5">
        <f t="shared" si="3"/>
        <v>5030.7649999999994</v>
      </c>
    </row>
    <row r="30" spans="1:18" x14ac:dyDescent="0.25">
      <c r="A30" s="10" t="s">
        <v>40</v>
      </c>
      <c r="B30" s="4">
        <v>6346.53</v>
      </c>
      <c r="C30" s="4">
        <v>7485.64</v>
      </c>
      <c r="D30" s="4">
        <v>6658.82</v>
      </c>
      <c r="E30" s="4">
        <v>2735.96</v>
      </c>
      <c r="F30" s="4">
        <v>2542.5500000000002</v>
      </c>
      <c r="G30" s="4">
        <v>6753.69</v>
      </c>
      <c r="H30" s="4">
        <v>6288.41</v>
      </c>
      <c r="I30" s="4">
        <v>5102.7</v>
      </c>
      <c r="J30" s="4">
        <v>4322.8500000000004</v>
      </c>
      <c r="K30" s="4">
        <v>3451.57</v>
      </c>
      <c r="L30" s="4">
        <v>3764.17</v>
      </c>
      <c r="M30" s="12">
        <v>7485.64</v>
      </c>
      <c r="N30" s="17" t="s">
        <v>48</v>
      </c>
      <c r="O30" s="15">
        <f t="shared" si="0"/>
        <v>62938.529999999984</v>
      </c>
      <c r="P30" s="15">
        <f t="shared" si="1"/>
        <v>5244.8774999999987</v>
      </c>
      <c r="Q30" s="4">
        <f t="shared" si="2"/>
        <v>7485.64</v>
      </c>
      <c r="R30" s="5">
        <f t="shared" si="3"/>
        <v>5695.5550000000003</v>
      </c>
    </row>
    <row r="31" spans="1:18" ht="15.75" thickBot="1" x14ac:dyDescent="0.3">
      <c r="A31" s="19" t="s">
        <v>41</v>
      </c>
      <c r="B31" s="6">
        <v>5593.21</v>
      </c>
      <c r="C31" s="6">
        <v>6966.34</v>
      </c>
      <c r="D31" s="6">
        <v>7548.65</v>
      </c>
      <c r="E31" s="6">
        <v>5993.52</v>
      </c>
      <c r="F31" s="6">
        <v>5584.07</v>
      </c>
      <c r="G31" s="6">
        <v>3136.05</v>
      </c>
      <c r="H31" s="6">
        <v>3702.46</v>
      </c>
      <c r="I31" s="6">
        <v>5662.99</v>
      </c>
      <c r="J31" s="6">
        <v>3430.86</v>
      </c>
      <c r="K31" s="6">
        <v>7548.65</v>
      </c>
      <c r="L31" s="6">
        <v>2626.49</v>
      </c>
      <c r="M31" s="13">
        <v>3717.63</v>
      </c>
      <c r="N31" s="18" t="s">
        <v>48</v>
      </c>
      <c r="O31" s="16">
        <f t="shared" si="0"/>
        <v>61510.919999999991</v>
      </c>
      <c r="P31" s="16">
        <f t="shared" si="1"/>
        <v>5125.9099999999989</v>
      </c>
      <c r="Q31" s="6">
        <f t="shared" si="2"/>
        <v>7548.65</v>
      </c>
      <c r="R31" s="7">
        <f t="shared" si="3"/>
        <v>5588.6399999999994</v>
      </c>
    </row>
    <row r="32" spans="1:18" ht="15.75" thickBot="1" x14ac:dyDescent="0.3"/>
    <row r="33" spans="1:5" x14ac:dyDescent="0.25">
      <c r="A33" s="20" t="s">
        <v>45</v>
      </c>
      <c r="B33" s="21"/>
      <c r="C33" s="24" t="s">
        <v>47</v>
      </c>
      <c r="D33" s="24"/>
      <c r="E33" s="25"/>
    </row>
    <row r="34" spans="1:5" ht="15.75" thickBot="1" x14ac:dyDescent="0.3">
      <c r="A34" s="22" t="s">
        <v>46</v>
      </c>
      <c r="B34" s="23"/>
      <c r="C34" s="26">
        <v>43805</v>
      </c>
      <c r="D34" s="26"/>
      <c r="E34" s="27"/>
    </row>
  </sheetData>
  <sheetProtection algorithmName="SHA-512" hashValue="DNApI17yox9nW1J9zfeUdAdXRbd+2aJ1oWmRBtUKRFWktz9K8jeonovkKT3kLmS/fMNTH2gGWMLR49kdtg0xJQ==" saltValue="tLbrhxZeC8Q59DqlRfCNNg==" spinCount="100000" sheet="1" formatCells="0" formatColumns="0" formatRows="0" insertColumns="0" insertRows="0" insertHyperlinks="0" deleteColumns="0" deleteRows="0" sort="0" autoFilter="0" pivotTables="0"/>
  <mergeCells count="4">
    <mergeCell ref="A33:B33"/>
    <mergeCell ref="A34:B34"/>
    <mergeCell ref="C33:E33"/>
    <mergeCell ref="C34:E34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15"/>
  <sheetViews>
    <sheetView workbookViewId="0">
      <selection activeCell="G4" sqref="G4"/>
    </sheetView>
  </sheetViews>
  <sheetFormatPr defaultRowHeight="15" x14ac:dyDescent="0.25"/>
  <sheetData>
    <row r="2" spans="3:7" x14ac:dyDescent="0.25">
      <c r="C2">
        <v>1</v>
      </c>
    </row>
    <row r="3" spans="3:7" x14ac:dyDescent="0.25">
      <c r="C3">
        <v>2</v>
      </c>
    </row>
    <row r="4" spans="3:7" x14ac:dyDescent="0.25">
      <c r="C4">
        <v>1</v>
      </c>
      <c r="G4">
        <f>_xlfn.MODE.MULT(C2:C15)</f>
        <v>1</v>
      </c>
    </row>
    <row r="5" spans="3:7" x14ac:dyDescent="0.25">
      <c r="C5">
        <v>3</v>
      </c>
    </row>
    <row r="6" spans="3:7" x14ac:dyDescent="0.25">
      <c r="C6">
        <v>4</v>
      </c>
    </row>
    <row r="7" spans="3:7" x14ac:dyDescent="0.25">
      <c r="C7">
        <v>1</v>
      </c>
    </row>
    <row r="8" spans="3:7" x14ac:dyDescent="0.25">
      <c r="C8">
        <v>2</v>
      </c>
    </row>
    <row r="9" spans="3:7" x14ac:dyDescent="0.25">
      <c r="C9">
        <v>3</v>
      </c>
    </row>
    <row r="10" spans="3:7" x14ac:dyDescent="0.25">
      <c r="C10">
        <v>11</v>
      </c>
    </row>
    <row r="11" spans="3:7" x14ac:dyDescent="0.25">
      <c r="C11">
        <v>1</v>
      </c>
    </row>
    <row r="12" spans="3:7" x14ac:dyDescent="0.25">
      <c r="C12">
        <v>15</v>
      </c>
    </row>
    <row r="13" spans="3:7" x14ac:dyDescent="0.25">
      <c r="C13">
        <v>1</v>
      </c>
    </row>
    <row r="14" spans="3:7" x14ac:dyDescent="0.25">
      <c r="C14">
        <v>51</v>
      </c>
    </row>
    <row r="15" spans="3:7" x14ac:dyDescent="0.25">
      <c r="C15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Aluno</cp:lastModifiedBy>
  <dcterms:created xsi:type="dcterms:W3CDTF">2019-12-06T14:14:58Z</dcterms:created>
  <dcterms:modified xsi:type="dcterms:W3CDTF">2019-12-11T22:28:47Z</dcterms:modified>
</cp:coreProperties>
</file>