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BB635" i="1"/>
  <c r="BC635" s="1"/>
  <c r="BD635" s="1"/>
  <c r="BE635" s="1"/>
  <c r="BF635" s="1"/>
  <c r="BG635" s="1"/>
  <c r="BH635" s="1"/>
  <c r="BI635" s="1"/>
  <c r="BA635"/>
  <c r="D63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1"/>
  <c r="D619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9"/>
  <c r="D59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1"/>
  <c r="D377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C377"/>
  <c r="AJ118"/>
  <c r="AK118" s="1"/>
  <c r="AL118" s="1"/>
  <c r="D1132"/>
  <c r="E1132" s="1"/>
  <c r="F1132" s="1"/>
  <c r="G1132" s="1"/>
  <c r="H1132" s="1"/>
  <c r="I1132" s="1"/>
  <c r="J1132" s="1"/>
  <c r="K1132" s="1"/>
  <c r="L1132" s="1"/>
  <c r="M1132" s="1"/>
  <c r="N1132" s="1"/>
  <c r="O1132" s="1"/>
  <c r="P1132" s="1"/>
  <c r="Q1132" s="1"/>
  <c r="R1132" s="1"/>
  <c r="S1132" s="1"/>
  <c r="T1132" s="1"/>
  <c r="U1132" s="1"/>
  <c r="V1132" s="1"/>
  <c r="W1132" s="1"/>
  <c r="X1132" s="1"/>
  <c r="Y1132" s="1"/>
  <c r="Z1132" s="1"/>
  <c r="AA1132" s="1"/>
  <c r="AB1132" s="1"/>
  <c r="AC1132" s="1"/>
  <c r="AD1132" s="1"/>
  <c r="AE1132" s="1"/>
  <c r="AF1132" s="1"/>
  <c r="AG1132" s="1"/>
  <c r="AH1132" s="1"/>
  <c r="AI1132" s="1"/>
  <c r="AJ1132" s="1"/>
  <c r="AK1132" s="1"/>
  <c r="AL1132" s="1"/>
  <c r="AM1132" s="1"/>
  <c r="AN1132" s="1"/>
  <c r="AO1132" s="1"/>
  <c r="AP1132" s="1"/>
  <c r="AQ1132" s="1"/>
  <c r="AR1132" s="1"/>
  <c r="AS1132" s="1"/>
  <c r="AT1132" s="1"/>
  <c r="AU1132" s="1"/>
  <c r="AV1132" s="1"/>
  <c r="AW1132" s="1"/>
  <c r="AX1132" s="1"/>
  <c r="AY1132" s="1"/>
  <c r="AZ1132" s="1"/>
  <c r="BA1132" s="1"/>
  <c r="BB1132" s="1"/>
  <c r="BC1132" s="1"/>
  <c r="BD1132" s="1"/>
  <c r="BE1132" s="1"/>
  <c r="BF1132" s="1"/>
  <c r="BG1132" s="1"/>
  <c r="BH1132" s="1"/>
  <c r="BI1132" s="1"/>
  <c r="C1132"/>
  <c r="W163"/>
  <c r="W162"/>
  <c r="V162"/>
  <c r="V163"/>
  <c r="C530"/>
  <c r="D530" s="1"/>
  <c r="E530" s="1"/>
  <c r="F530" s="1"/>
  <c r="G530" s="1"/>
  <c r="H530" s="1"/>
  <c r="I530" s="1"/>
  <c r="C689"/>
  <c r="D689" s="1"/>
  <c r="E689" s="1"/>
  <c r="F689" s="1"/>
  <c r="G689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7"/>
  <c r="C349" s="1"/>
  <c r="C351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B349"/>
  <c r="B351" s="1"/>
  <c r="B348"/>
  <c r="B350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AY367"/>
  <c r="AZ367" s="1"/>
  <c r="BA367" s="1"/>
  <c r="BB367" s="1"/>
  <c r="BC367" s="1"/>
  <c r="BD367" s="1"/>
  <c r="BE367" s="1"/>
  <c r="BF367" s="1"/>
  <c r="BG367" s="1"/>
  <c r="BH367" s="1"/>
  <c r="AN367"/>
  <c r="AO367" s="1"/>
  <c r="AP367" s="1"/>
  <c r="AQ367" s="1"/>
  <c r="AR367" s="1"/>
  <c r="AS367" s="1"/>
  <c r="AT367" s="1"/>
  <c r="AU367" s="1"/>
  <c r="AV367" s="1"/>
  <c r="AW367" s="1"/>
  <c r="AG367"/>
  <c r="AH367" s="1"/>
  <c r="AI367" s="1"/>
  <c r="AJ367" s="1"/>
  <c r="AK367" s="1"/>
  <c r="AL367" s="1"/>
  <c r="AB367"/>
  <c r="AC367" s="1"/>
  <c r="AD367" s="1"/>
  <c r="AE367" s="1"/>
  <c r="X367"/>
  <c r="Y367" s="1"/>
  <c r="Z367" s="1"/>
  <c r="U367"/>
  <c r="V367" s="1"/>
  <c r="P367"/>
  <c r="Q367" s="1"/>
  <c r="R367" s="1"/>
  <c r="S367" s="1"/>
  <c r="F367"/>
  <c r="G367" s="1"/>
  <c r="H367" s="1"/>
  <c r="I367" s="1"/>
  <c r="J367" s="1"/>
  <c r="K367" s="1"/>
  <c r="L367" s="1"/>
  <c r="M367" s="1"/>
  <c r="N367" s="1"/>
  <c r="J373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51"/>
  <c r="D751" s="1"/>
  <c r="E751" s="1"/>
  <c r="F751" s="1"/>
  <c r="G751" s="1"/>
  <c r="C750"/>
  <c r="D750" s="1"/>
  <c r="E750" s="1"/>
  <c r="F750" s="1"/>
  <c r="G750" s="1"/>
  <c r="H750" s="1"/>
  <c r="I750" s="1"/>
  <c r="J750" s="1"/>
  <c r="K750" s="1"/>
  <c r="L750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77"/>
  <c r="D1177" s="1"/>
  <c r="E1177" s="1"/>
  <c r="F1177" s="1"/>
  <c r="G1177" s="1"/>
  <c r="H1177" s="1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V1002" s="1"/>
  <c r="W1002" s="1"/>
  <c r="X1002" s="1"/>
  <c r="Y1002" s="1"/>
  <c r="Z1002" s="1"/>
  <c r="AA1002" s="1"/>
  <c r="AB1002" s="1"/>
  <c r="AC1002" s="1"/>
  <c r="AD1002" s="1"/>
  <c r="AE1002" s="1"/>
  <c r="AF1002" s="1"/>
  <c r="AG1002" s="1"/>
  <c r="AH1002" s="1"/>
  <c r="AI1002" s="1"/>
  <c r="AJ1002" s="1"/>
  <c r="AK1002" s="1"/>
  <c r="AL1002" s="1"/>
  <c r="AM1002" s="1"/>
  <c r="AN1002" s="1"/>
  <c r="AO1002" s="1"/>
  <c r="AP1002" s="1"/>
  <c r="AQ1002" s="1"/>
  <c r="AR1002" s="1"/>
  <c r="AS1002" s="1"/>
  <c r="AT1002" s="1"/>
  <c r="AU1002" s="1"/>
  <c r="AV1002" s="1"/>
  <c r="AW1002" s="1"/>
  <c r="AX1002" s="1"/>
  <c r="AY1002" s="1"/>
  <c r="AZ1002" s="1"/>
  <c r="BA1002" s="1"/>
  <c r="BB1002" s="1"/>
  <c r="BC1002" s="1"/>
  <c r="BD1002" s="1"/>
  <c r="BE1002" s="1"/>
  <c r="BF1002" s="1"/>
  <c r="BG1002" s="1"/>
  <c r="BH1002" s="1"/>
  <c r="BI1002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X289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86"/>
  <c r="D586" s="1"/>
  <c r="E586" s="1"/>
  <c r="F586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46"/>
  <c r="C847" s="1"/>
  <c r="B848"/>
  <c r="B847"/>
  <c r="B815"/>
  <c r="B814"/>
  <c r="B782"/>
  <c r="B78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BI782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J1168"/>
  <c r="K1168" s="1"/>
  <c r="L1168" s="1"/>
  <c r="M1168" s="1"/>
  <c r="N1168" s="1"/>
  <c r="O1168" s="1"/>
  <c r="P1168" s="1"/>
  <c r="Q1168" s="1"/>
  <c r="R1168" s="1"/>
  <c r="S1168" s="1"/>
  <c r="T1168" s="1"/>
  <c r="U1168" s="1"/>
  <c r="V1168" s="1"/>
  <c r="W1168" s="1"/>
  <c r="X1168" s="1"/>
  <c r="Y1168" s="1"/>
  <c r="Z1168" s="1"/>
  <c r="AA1168" s="1"/>
  <c r="AB1168" s="1"/>
  <c r="AC1168" s="1"/>
  <c r="AD1168" s="1"/>
  <c r="AE1168" s="1"/>
  <c r="AF1168" s="1"/>
  <c r="AG1168" s="1"/>
  <c r="AH1168" s="1"/>
  <c r="AI1168" s="1"/>
  <c r="AJ1168" s="1"/>
  <c r="AK1168" s="1"/>
  <c r="AL1168" s="1"/>
  <c r="AM1168" s="1"/>
  <c r="AN1168" s="1"/>
  <c r="AO1168" s="1"/>
  <c r="AP1168" s="1"/>
  <c r="AQ1168" s="1"/>
  <c r="AR1168" s="1"/>
  <c r="AS1168" s="1"/>
  <c r="AT1168" s="1"/>
  <c r="AU1168" s="1"/>
  <c r="AV1168" s="1"/>
  <c r="AW1168" s="1"/>
  <c r="AX1168" s="1"/>
  <c r="AY1168" s="1"/>
  <c r="AZ1168" s="1"/>
  <c r="BA1168" s="1"/>
  <c r="BB1168" s="1"/>
  <c r="BC1168" s="1"/>
  <c r="BD1168" s="1"/>
  <c r="BE1168" s="1"/>
  <c r="BF1168" s="1"/>
  <c r="BG1168" s="1"/>
  <c r="BH1168" s="1"/>
  <c r="BI1168" s="1"/>
  <c r="C1250"/>
  <c r="D1250" s="1"/>
  <c r="E1250" s="1"/>
  <c r="F1250" s="1"/>
  <c r="G1250" s="1"/>
  <c r="H1250" s="1"/>
  <c r="I1250" s="1"/>
  <c r="J1250" s="1"/>
  <c r="K1250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X329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J330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66"/>
  <c r="D366" s="1"/>
  <c r="E366" s="1"/>
  <c r="F366" s="1"/>
  <c r="G366" s="1"/>
  <c r="H366" s="1"/>
  <c r="I366" s="1"/>
  <c r="J366" s="1"/>
  <c r="K366" s="1"/>
  <c r="L366" s="1"/>
  <c r="M366" s="1"/>
  <c r="N366" s="1"/>
  <c r="O366" s="1"/>
  <c r="P366" s="1"/>
  <c r="Q366" s="1"/>
  <c r="R366" s="1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66"/>
  <c r="D766" s="1"/>
  <c r="E766" s="1"/>
  <c r="F766" s="1"/>
  <c r="G766" s="1"/>
  <c r="H766" s="1"/>
  <c r="I766" s="1"/>
  <c r="J766" s="1"/>
  <c r="K766" s="1"/>
  <c r="L766" s="1"/>
  <c r="M766" s="1"/>
  <c r="N766" s="1"/>
  <c r="O766" s="1"/>
  <c r="P766" s="1"/>
  <c r="Q766" s="1"/>
  <c r="R766" s="1"/>
  <c r="S766" s="1"/>
  <c r="T766" s="1"/>
  <c r="U766" s="1"/>
  <c r="V766" s="1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688"/>
  <c r="D688" s="1"/>
  <c r="E688" s="1"/>
  <c r="F688" s="1"/>
  <c r="G688" s="1"/>
  <c r="H688" s="1"/>
  <c r="I688" s="1"/>
  <c r="J688" s="1"/>
  <c r="K688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C911"/>
  <c r="D911" s="1"/>
  <c r="E911" s="1"/>
  <c r="F911" s="1"/>
  <c r="G911" s="1"/>
  <c r="H911" s="1"/>
  <c r="I911" s="1"/>
  <c r="J911" s="1"/>
  <c r="K911" s="1"/>
  <c r="L911" s="1"/>
  <c r="M911" s="1"/>
  <c r="N911" s="1"/>
  <c r="O911" s="1"/>
  <c r="P911" s="1"/>
  <c r="Q911" s="1"/>
  <c r="R911" s="1"/>
  <c r="S911" s="1"/>
  <c r="T911" s="1"/>
  <c r="U911" s="1"/>
  <c r="V911" s="1"/>
  <c r="W911" s="1"/>
  <c r="X911" s="1"/>
  <c r="Y911" s="1"/>
  <c r="Z911" s="1"/>
  <c r="AA911" s="1"/>
  <c r="AB911" s="1"/>
  <c r="AC911" s="1"/>
  <c r="AD911" s="1"/>
  <c r="AE911" s="1"/>
  <c r="AF911" s="1"/>
  <c r="AG911" s="1"/>
  <c r="AH911" s="1"/>
  <c r="AI911" s="1"/>
  <c r="AJ911" s="1"/>
  <c r="AK911" s="1"/>
  <c r="AL911" s="1"/>
  <c r="AM911" s="1"/>
  <c r="AN911" s="1"/>
  <c r="AO911" s="1"/>
  <c r="AP911" s="1"/>
  <c r="AQ911" s="1"/>
  <c r="AR911" s="1"/>
  <c r="AS911" s="1"/>
  <c r="AT911" s="1"/>
  <c r="AU911" s="1"/>
  <c r="AV911" s="1"/>
  <c r="AW911" s="1"/>
  <c r="AX911" s="1"/>
  <c r="AY911" s="1"/>
  <c r="AZ911" s="1"/>
  <c r="BA911" s="1"/>
  <c r="BB911" s="1"/>
  <c r="BC911" s="1"/>
  <c r="BD911" s="1"/>
  <c r="BE911" s="1"/>
  <c r="BF911" s="1"/>
  <c r="BG911" s="1"/>
  <c r="BH911" s="1"/>
  <c r="BI911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975"/>
  <c r="D975" s="1"/>
  <c r="E975" s="1"/>
  <c r="F975" s="1"/>
  <c r="G975" s="1"/>
  <c r="H975" s="1"/>
  <c r="I975" s="1"/>
  <c r="J975" s="1"/>
  <c r="K975" s="1"/>
  <c r="L975" s="1"/>
  <c r="M975" s="1"/>
  <c r="N975" s="1"/>
  <c r="O975" s="1"/>
  <c r="P975" s="1"/>
  <c r="Q975" s="1"/>
  <c r="R975" s="1"/>
  <c r="S975" s="1"/>
  <c r="T975" s="1"/>
  <c r="U975" s="1"/>
  <c r="V975" s="1"/>
  <c r="W975" s="1"/>
  <c r="X975" s="1"/>
  <c r="Y975" s="1"/>
  <c r="Z975" s="1"/>
  <c r="AA975" s="1"/>
  <c r="AB975" s="1"/>
  <c r="AC975" s="1"/>
  <c r="AD975" s="1"/>
  <c r="AE975" s="1"/>
  <c r="AF975" s="1"/>
  <c r="AG975" s="1"/>
  <c r="AH975" s="1"/>
  <c r="AI975" s="1"/>
  <c r="AJ975" s="1"/>
  <c r="AK975" s="1"/>
  <c r="AL975" s="1"/>
  <c r="AM975" s="1"/>
  <c r="AN975" s="1"/>
  <c r="AO975" s="1"/>
  <c r="AP975" s="1"/>
  <c r="AQ975" s="1"/>
  <c r="AR975" s="1"/>
  <c r="AS975" s="1"/>
  <c r="AT975" s="1"/>
  <c r="AU975" s="1"/>
  <c r="AV975" s="1"/>
  <c r="AW975" s="1"/>
  <c r="AX975" s="1"/>
  <c r="AY975" s="1"/>
  <c r="AZ975" s="1"/>
  <c r="BA975" s="1"/>
  <c r="BB975" s="1"/>
  <c r="BC975" s="1"/>
  <c r="BD975" s="1"/>
  <c r="BE975" s="1"/>
  <c r="BF975" s="1"/>
  <c r="BG975" s="1"/>
  <c r="BH975" s="1"/>
  <c r="BI975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084"/>
  <c r="D1084" s="1"/>
  <c r="E1084" s="1"/>
  <c r="F1084" s="1"/>
  <c r="G1084" s="1"/>
  <c r="H1084" s="1"/>
  <c r="I1084" s="1"/>
  <c r="J1084" s="1"/>
  <c r="K1084" s="1"/>
  <c r="L1084" s="1"/>
  <c r="M1084" s="1"/>
  <c r="N1084" s="1"/>
  <c r="O1084" s="1"/>
  <c r="P1084" s="1"/>
  <c r="Q1084" s="1"/>
  <c r="R1084" s="1"/>
  <c r="S1084" s="1"/>
  <c r="T1084" s="1"/>
  <c r="U1084" s="1"/>
  <c r="V1084" s="1"/>
  <c r="W1084" s="1"/>
  <c r="X1084" s="1"/>
  <c r="Y1084" s="1"/>
  <c r="Z1084" s="1"/>
  <c r="AA1084" s="1"/>
  <c r="AB1084" s="1"/>
  <c r="AC1084" s="1"/>
  <c r="AD1084" s="1"/>
  <c r="AE1084" s="1"/>
  <c r="AF1084" s="1"/>
  <c r="AG1084" s="1"/>
  <c r="AH1084" s="1"/>
  <c r="AI1084" s="1"/>
  <c r="AJ1084" s="1"/>
  <c r="AK1084" s="1"/>
  <c r="AL1084" s="1"/>
  <c r="AM1084" s="1"/>
  <c r="AN1084" s="1"/>
  <c r="AO1084" s="1"/>
  <c r="AP1084" s="1"/>
  <c r="AQ1084" s="1"/>
  <c r="AR1084" s="1"/>
  <c r="AS1084" s="1"/>
  <c r="AT1084" s="1"/>
  <c r="AU1084" s="1"/>
  <c r="AV1084" s="1"/>
  <c r="AW1084" s="1"/>
  <c r="AX1084" s="1"/>
  <c r="AY1084" s="1"/>
  <c r="AZ1084" s="1"/>
  <c r="BA1084" s="1"/>
  <c r="BB1084" s="1"/>
  <c r="BC1084" s="1"/>
  <c r="BD1084" s="1"/>
  <c r="BE1084" s="1"/>
  <c r="BF1084" s="1"/>
  <c r="BG1084" s="1"/>
  <c r="BH1084" s="1"/>
  <c r="BI1084" s="1"/>
  <c r="C1069"/>
  <c r="D1069" s="1"/>
  <c r="E1069" s="1"/>
  <c r="F1069" s="1"/>
  <c r="G1069" s="1"/>
  <c r="H1069" s="1"/>
  <c r="I1069" s="1"/>
  <c r="J1069" s="1"/>
  <c r="K1069" s="1"/>
  <c r="L1069" s="1"/>
  <c r="M1069" s="1"/>
  <c r="N1069" s="1"/>
  <c r="O1069" s="1"/>
  <c r="P1069" s="1"/>
  <c r="Q1069" s="1"/>
  <c r="R1069" s="1"/>
  <c r="S1069" s="1"/>
  <c r="T1069" s="1"/>
  <c r="U1069" s="1"/>
  <c r="V1069" s="1"/>
  <c r="W1069" s="1"/>
  <c r="X1069" s="1"/>
  <c r="Y1069" s="1"/>
  <c r="Z1069" s="1"/>
  <c r="AA1069" s="1"/>
  <c r="AB1069" s="1"/>
  <c r="AC1069" s="1"/>
  <c r="AD1069" s="1"/>
  <c r="AE1069" s="1"/>
  <c r="AF1069" s="1"/>
  <c r="AG1069" s="1"/>
  <c r="AH1069" s="1"/>
  <c r="AI1069" s="1"/>
  <c r="AJ1069" s="1"/>
  <c r="AK1069" s="1"/>
  <c r="AL1069" s="1"/>
  <c r="AM1069" s="1"/>
  <c r="AN1069" s="1"/>
  <c r="AO1069" s="1"/>
  <c r="AP1069" s="1"/>
  <c r="AQ1069" s="1"/>
  <c r="AR1069" s="1"/>
  <c r="AS1069" s="1"/>
  <c r="AT1069" s="1"/>
  <c r="AU1069" s="1"/>
  <c r="AV1069" s="1"/>
  <c r="AW1069" s="1"/>
  <c r="AX1069" s="1"/>
  <c r="AY1069" s="1"/>
  <c r="AZ1069" s="1"/>
  <c r="BA1069" s="1"/>
  <c r="BB1069" s="1"/>
  <c r="BC1069" s="1"/>
  <c r="BD1069" s="1"/>
  <c r="BE1069" s="1"/>
  <c r="BF1069" s="1"/>
  <c r="BG1069" s="1"/>
  <c r="BH1069" s="1"/>
  <c r="BI1069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18"/>
  <c r="D1318" s="1"/>
  <c r="E1318" s="1"/>
  <c r="F1318" s="1"/>
  <c r="G1318" s="1"/>
  <c r="H1318" s="1"/>
  <c r="I1318" s="1"/>
  <c r="J1318" s="1"/>
  <c r="K1318" s="1"/>
  <c r="L1318" s="1"/>
  <c r="M1318" s="1"/>
  <c r="N1318" s="1"/>
  <c r="O1318" s="1"/>
  <c r="P1318" s="1"/>
  <c r="Q1318" s="1"/>
  <c r="R1318" s="1"/>
  <c r="S1318" s="1"/>
  <c r="T1318" s="1"/>
  <c r="U1318" s="1"/>
  <c r="V1318" s="1"/>
  <c r="W1318" s="1"/>
  <c r="X1318" s="1"/>
  <c r="Y1318" s="1"/>
  <c r="Z1318" s="1"/>
  <c r="AA1318" s="1"/>
  <c r="AB1318" s="1"/>
  <c r="AC1318" s="1"/>
  <c r="AD1318" s="1"/>
  <c r="AE1318" s="1"/>
  <c r="AF1318" s="1"/>
  <c r="AG1318" s="1"/>
  <c r="AH1318" s="1"/>
  <c r="AI1318" s="1"/>
  <c r="AJ1318" s="1"/>
  <c r="AK1318" s="1"/>
  <c r="AL1318" s="1"/>
  <c r="AM1318" s="1"/>
  <c r="AN1318" s="1"/>
  <c r="AO1318" s="1"/>
  <c r="AP1318" s="1"/>
  <c r="AQ1318" s="1"/>
  <c r="AR1318" s="1"/>
  <c r="AS1318" s="1"/>
  <c r="AT1318" s="1"/>
  <c r="AU1318" s="1"/>
  <c r="AV1318" s="1"/>
  <c r="AW1318" s="1"/>
  <c r="AX1318" s="1"/>
  <c r="AY1318" s="1"/>
  <c r="AZ1318" s="1"/>
  <c r="BA1318" s="1"/>
  <c r="BB1318" s="1"/>
  <c r="BC1318" s="1"/>
  <c r="BD1318" s="1"/>
  <c r="BE1318" s="1"/>
  <c r="BF1318" s="1"/>
  <c r="BG1318" s="1"/>
  <c r="BH1318" s="1"/>
  <c r="BI1318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240"/>
  <c r="D1240" s="1"/>
  <c r="E1240" s="1"/>
  <c r="F1240" s="1"/>
  <c r="G1240" s="1"/>
  <c r="H1240" s="1"/>
  <c r="I1240" s="1"/>
  <c r="J1240" s="1"/>
  <c r="K1240" s="1"/>
  <c r="L1240" s="1"/>
  <c r="M1240" s="1"/>
  <c r="N1240" s="1"/>
  <c r="O1240" s="1"/>
  <c r="P1240" s="1"/>
  <c r="Q1240" s="1"/>
  <c r="R1240" s="1"/>
  <c r="S1240" s="1"/>
  <c r="T1240" s="1"/>
  <c r="U1240" s="1"/>
  <c r="V1240" s="1"/>
  <c r="W1240" s="1"/>
  <c r="X1240" s="1"/>
  <c r="Y1240" s="1"/>
  <c r="Z1240" s="1"/>
  <c r="AA1240" s="1"/>
  <c r="AB1240" s="1"/>
  <c r="AC1240" s="1"/>
  <c r="AD1240" s="1"/>
  <c r="AE1240" s="1"/>
  <c r="AF1240" s="1"/>
  <c r="AG1240" s="1"/>
  <c r="AH1240" s="1"/>
  <c r="AI1240" s="1"/>
  <c r="AJ1240" s="1"/>
  <c r="AK1240" s="1"/>
  <c r="AL1240" s="1"/>
  <c r="AM1240" s="1"/>
  <c r="AN1240" s="1"/>
  <c r="AO1240" s="1"/>
  <c r="AP1240" s="1"/>
  <c r="AQ1240" s="1"/>
  <c r="AR1240" s="1"/>
  <c r="AS1240" s="1"/>
  <c r="AT1240" s="1"/>
  <c r="AU1240" s="1"/>
  <c r="AV1240" s="1"/>
  <c r="AW1240" s="1"/>
  <c r="AX1240" s="1"/>
  <c r="AY1240" s="1"/>
  <c r="AZ1240" s="1"/>
  <c r="BA1240" s="1"/>
  <c r="BB1240" s="1"/>
  <c r="BC1240" s="1"/>
  <c r="BD1240" s="1"/>
  <c r="BE1240" s="1"/>
  <c r="BF1240" s="1"/>
  <c r="BG1240" s="1"/>
  <c r="BH1240" s="1"/>
  <c r="BI1240" s="1"/>
  <c r="C1201"/>
  <c r="D1201" s="1"/>
  <c r="E1201" s="1"/>
  <c r="F1201" s="1"/>
  <c r="G1201" s="1"/>
  <c r="H1201" s="1"/>
  <c r="I1201" s="1"/>
  <c r="J1201" s="1"/>
  <c r="K1201" s="1"/>
  <c r="L1201" s="1"/>
  <c r="M1201" s="1"/>
  <c r="N1201" s="1"/>
  <c r="O1201" s="1"/>
  <c r="P1201" s="1"/>
  <c r="Q1201" s="1"/>
  <c r="R1201" s="1"/>
  <c r="S1201" s="1"/>
  <c r="T1201" s="1"/>
  <c r="U1201" s="1"/>
  <c r="V1201" s="1"/>
  <c r="W1201" s="1"/>
  <c r="X1201" s="1"/>
  <c r="Y1201" s="1"/>
  <c r="Z1201" s="1"/>
  <c r="AA1201" s="1"/>
  <c r="AB1201" s="1"/>
  <c r="AC1201" s="1"/>
  <c r="AD1201" s="1"/>
  <c r="AE1201" s="1"/>
  <c r="AF1201" s="1"/>
  <c r="AG1201" s="1"/>
  <c r="AH1201" s="1"/>
  <c r="AI1201" s="1"/>
  <c r="AJ1201" s="1"/>
  <c r="AK1201" s="1"/>
  <c r="AL1201" s="1"/>
  <c r="AM1201" s="1"/>
  <c r="AN1201" s="1"/>
  <c r="AO1201" s="1"/>
  <c r="AP1201" s="1"/>
  <c r="AQ1201" s="1"/>
  <c r="AR1201" s="1"/>
  <c r="AS1201" s="1"/>
  <c r="AT1201" s="1"/>
  <c r="AU1201" s="1"/>
  <c r="AV1201" s="1"/>
  <c r="AW1201" s="1"/>
  <c r="AX1201" s="1"/>
  <c r="AY1201" s="1"/>
  <c r="AZ1201" s="1"/>
  <c r="BA1201" s="1"/>
  <c r="BB1201" s="1"/>
  <c r="BC1201" s="1"/>
  <c r="BD1201" s="1"/>
  <c r="BE1201" s="1"/>
  <c r="BF1201" s="1"/>
  <c r="BG1201" s="1"/>
  <c r="BH1201" s="1"/>
  <c r="BI120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L511"/>
  <c r="M511" s="1"/>
  <c r="N511" s="1"/>
  <c r="O511" s="1"/>
  <c r="P511" s="1"/>
  <c r="Q511" s="1"/>
  <c r="R511" s="1"/>
  <c r="S511" s="1"/>
  <c r="T511" s="1"/>
  <c r="U511" s="1"/>
  <c r="V511" s="1"/>
  <c r="W511" s="1"/>
  <c r="L509"/>
  <c r="M509" s="1"/>
  <c r="N509" s="1"/>
  <c r="O509" s="1"/>
  <c r="P509" s="1"/>
  <c r="Q509" s="1"/>
  <c r="R509" s="1"/>
  <c r="S509" s="1"/>
  <c r="T509" s="1"/>
  <c r="U509" s="1"/>
  <c r="V509" s="1"/>
  <c r="H512"/>
  <c r="H510"/>
  <c r="G512"/>
  <c r="G510"/>
  <c r="V1049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V1048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V1045"/>
  <c r="W1045" s="1"/>
  <c r="X1045" s="1"/>
  <c r="Y1045" s="1"/>
  <c r="Z1045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307"/>
  <c r="D1307" s="1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306"/>
  <c r="D1306" s="1"/>
  <c r="E1306" s="1"/>
  <c r="F1306" s="1"/>
  <c r="G1306" s="1"/>
  <c r="H1306" s="1"/>
  <c r="I1306" s="1"/>
  <c r="J1306" s="1"/>
  <c r="K1306" s="1"/>
  <c r="L1306" s="1"/>
  <c r="M1306" s="1"/>
  <c r="N1306" s="1"/>
  <c r="O1306" s="1"/>
  <c r="P1306" s="1"/>
  <c r="Q1306" s="1"/>
  <c r="R1306" s="1"/>
  <c r="S1306" s="1"/>
  <c r="T1306" s="1"/>
  <c r="U1306" s="1"/>
  <c r="V1306" s="1"/>
  <c r="W1306" s="1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D1313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V1209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4"/>
  <c r="D304" s="1"/>
  <c r="E304" s="1"/>
  <c r="F304" s="1"/>
  <c r="G304" s="1"/>
  <c r="H304" s="1"/>
  <c r="I304" s="1"/>
  <c r="J304" s="1"/>
  <c r="K304" s="1"/>
  <c r="L304" s="1"/>
  <c r="M304" s="1"/>
  <c r="N304" s="1"/>
  <c r="O304" s="1"/>
  <c r="P304" s="1"/>
  <c r="Q304" s="1"/>
  <c r="R304" s="1"/>
  <c r="S304" s="1"/>
  <c r="T304" s="1"/>
  <c r="U304" s="1"/>
  <c r="V304" s="1"/>
  <c r="W304" s="1"/>
  <c r="X304" s="1"/>
  <c r="Y304" s="1"/>
  <c r="Z304" s="1"/>
  <c r="AA304" s="1"/>
  <c r="AB304" s="1"/>
  <c r="AC304" s="1"/>
  <c r="AD304" s="1"/>
  <c r="AE304" s="1"/>
  <c r="AF304" s="1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E1210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V1167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V1046"/>
  <c r="W1046" s="1"/>
  <c r="X1046" s="1"/>
  <c r="Y1046" s="1"/>
  <c r="Z1046" s="1"/>
  <c r="AA1046" s="1"/>
  <c r="AB1046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AJ1034" s="1"/>
  <c r="AK1034" s="1"/>
  <c r="AL1034" s="1"/>
  <c r="AM1034" s="1"/>
  <c r="AN1034" s="1"/>
  <c r="AO1034" s="1"/>
  <c r="AP1034" s="1"/>
  <c r="AQ1034" s="1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G1034" s="1"/>
  <c r="BH1034" s="1"/>
  <c r="BI1034" s="1"/>
  <c r="V1037"/>
  <c r="W1037" s="1"/>
  <c r="X1037" s="1"/>
  <c r="Y1037" s="1"/>
  <c r="Z1037" s="1"/>
  <c r="AA1037" s="1"/>
  <c r="AB1037" s="1"/>
  <c r="AC1037" s="1"/>
  <c r="AD1037" s="1"/>
  <c r="AE1037" s="1"/>
  <c r="AF1037" s="1"/>
  <c r="AG1037" s="1"/>
  <c r="AH1037" s="1"/>
  <c r="AI1037" s="1"/>
  <c r="AJ1037" s="1"/>
  <c r="AK1037" s="1"/>
  <c r="AL1037" s="1"/>
  <c r="AM1037" s="1"/>
  <c r="AN1037" s="1"/>
  <c r="AO1037" s="1"/>
  <c r="AP1037" s="1"/>
  <c r="AQ1037" s="1"/>
  <c r="AR1037" s="1"/>
  <c r="AS1037" s="1"/>
  <c r="AT1037" s="1"/>
  <c r="AU1037" s="1"/>
  <c r="AV1037" s="1"/>
  <c r="AW1037" s="1"/>
  <c r="AX1037" s="1"/>
  <c r="AY1037" s="1"/>
  <c r="AZ1037" s="1"/>
  <c r="BA1037" s="1"/>
  <c r="BB1037" s="1"/>
  <c r="BC1037" s="1"/>
  <c r="BD1037" s="1"/>
  <c r="V1036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F1037"/>
  <c r="G1037" s="1"/>
  <c r="E1035"/>
  <c r="C1037"/>
  <c r="D1037" s="1"/>
  <c r="C1036"/>
  <c r="D1036" s="1"/>
  <c r="E1036" s="1"/>
  <c r="F1036" s="1"/>
  <c r="G1036" s="1"/>
  <c r="C1034"/>
  <c r="D1034" s="1"/>
  <c r="E103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088"/>
  <c r="D1088" s="1"/>
  <c r="E1088" s="1"/>
  <c r="F1088" s="1"/>
  <c r="G1088" s="1"/>
  <c r="H1088" s="1"/>
  <c r="I1088" s="1"/>
  <c r="J1088" s="1"/>
  <c r="K1088" s="1"/>
  <c r="L1088" s="1"/>
  <c r="M1088" s="1"/>
  <c r="N1088" s="1"/>
  <c r="O1088" s="1"/>
  <c r="P1088" s="1"/>
  <c r="Q1088" s="1"/>
  <c r="R1088" s="1"/>
  <c r="S1088" s="1"/>
  <c r="T1088" s="1"/>
  <c r="U1088" s="1"/>
  <c r="V1088" s="1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C997"/>
  <c r="D997" s="1"/>
  <c r="E997" s="1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10"/>
  <c r="D910" s="1"/>
  <c r="E910" s="1"/>
  <c r="F910" s="1"/>
  <c r="G910" s="1"/>
  <c r="H910" s="1"/>
  <c r="I910" s="1"/>
  <c r="J910" s="1"/>
  <c r="K910" s="1"/>
  <c r="L910" s="1"/>
  <c r="M910" s="1"/>
  <c r="N910" s="1"/>
  <c r="O910" s="1"/>
  <c r="P910" s="1"/>
  <c r="Q910" s="1"/>
  <c r="R910" s="1"/>
  <c r="S910" s="1"/>
  <c r="T910" s="1"/>
  <c r="U910" s="1"/>
  <c r="V910" s="1"/>
  <c r="W910" s="1"/>
  <c r="X910" s="1"/>
  <c r="Y910" s="1"/>
  <c r="Z910" s="1"/>
  <c r="AA910" s="1"/>
  <c r="AB910" s="1"/>
  <c r="AC910" s="1"/>
  <c r="AD910" s="1"/>
  <c r="AE910" s="1"/>
  <c r="AF910" s="1"/>
  <c r="AG910" s="1"/>
  <c r="AH910" s="1"/>
  <c r="AI910" s="1"/>
  <c r="AJ910" s="1"/>
  <c r="AK910" s="1"/>
  <c r="AL910" s="1"/>
  <c r="AM910" s="1"/>
  <c r="AN910" s="1"/>
  <c r="AO910" s="1"/>
  <c r="AP910" s="1"/>
  <c r="AQ910" s="1"/>
  <c r="AR910" s="1"/>
  <c r="AS910" s="1"/>
  <c r="AT910" s="1"/>
  <c r="AU910" s="1"/>
  <c r="AV910" s="1"/>
  <c r="AW910" s="1"/>
  <c r="AX910" s="1"/>
  <c r="AY910" s="1"/>
  <c r="AZ910" s="1"/>
  <c r="BA910" s="1"/>
  <c r="BB910" s="1"/>
  <c r="BC910" s="1"/>
  <c r="BD910" s="1"/>
  <c r="BE910" s="1"/>
  <c r="BF910" s="1"/>
  <c r="BG910" s="1"/>
  <c r="BH910" s="1"/>
  <c r="BI910" s="1"/>
  <c r="C921"/>
  <c r="D921" s="1"/>
  <c r="E921" s="1"/>
  <c r="F921" s="1"/>
  <c r="G921" s="1"/>
  <c r="H921" s="1"/>
  <c r="I921" s="1"/>
  <c r="J921" s="1"/>
  <c r="K921" s="1"/>
  <c r="L921" s="1"/>
  <c r="M921" s="1"/>
  <c r="N921" s="1"/>
  <c r="O921" s="1"/>
  <c r="P921" s="1"/>
  <c r="Q921" s="1"/>
  <c r="R921" s="1"/>
  <c r="S921" s="1"/>
  <c r="T921" s="1"/>
  <c r="U921" s="1"/>
  <c r="V921" s="1"/>
  <c r="W921" s="1"/>
  <c r="X921" s="1"/>
  <c r="Y921" s="1"/>
  <c r="Z921" s="1"/>
  <c r="AA921" s="1"/>
  <c r="AB921" s="1"/>
  <c r="AC921" s="1"/>
  <c r="AD921" s="1"/>
  <c r="AE921" s="1"/>
  <c r="AF921" s="1"/>
  <c r="AG921" s="1"/>
  <c r="AH921" s="1"/>
  <c r="AI921" s="1"/>
  <c r="AJ921" s="1"/>
  <c r="AK921" s="1"/>
  <c r="AL921" s="1"/>
  <c r="AM921" s="1"/>
  <c r="AN921" s="1"/>
  <c r="AO921" s="1"/>
  <c r="AP921" s="1"/>
  <c r="AQ921" s="1"/>
  <c r="AR921" s="1"/>
  <c r="AS921" s="1"/>
  <c r="AT921" s="1"/>
  <c r="AU921" s="1"/>
  <c r="AV921" s="1"/>
  <c r="AW921" s="1"/>
  <c r="AX921" s="1"/>
  <c r="AY921" s="1"/>
  <c r="AZ921" s="1"/>
  <c r="BA921" s="1"/>
  <c r="BB921" s="1"/>
  <c r="BC921" s="1"/>
  <c r="BD921" s="1"/>
  <c r="BE921" s="1"/>
  <c r="BF921" s="1"/>
  <c r="BG921" s="1"/>
  <c r="BH921" s="1"/>
  <c r="BI921" s="1"/>
  <c r="C931"/>
  <c r="D931" s="1"/>
  <c r="E931" s="1"/>
  <c r="F931" s="1"/>
  <c r="G931" s="1"/>
  <c r="H931" s="1"/>
  <c r="I931" s="1"/>
  <c r="J931" s="1"/>
  <c r="K931" s="1"/>
  <c r="L931" s="1"/>
  <c r="M931" s="1"/>
  <c r="N931" s="1"/>
  <c r="O931" s="1"/>
  <c r="P931" s="1"/>
  <c r="Q931" s="1"/>
  <c r="R931" s="1"/>
  <c r="S931" s="1"/>
  <c r="T931" s="1"/>
  <c r="U931" s="1"/>
  <c r="V931" s="1"/>
  <c r="W931" s="1"/>
  <c r="X931" s="1"/>
  <c r="Y931" s="1"/>
  <c r="Z931" s="1"/>
  <c r="AA931" s="1"/>
  <c r="AB931" s="1"/>
  <c r="AC931" s="1"/>
  <c r="AD931" s="1"/>
  <c r="AE931" s="1"/>
  <c r="AF931" s="1"/>
  <c r="AG931" s="1"/>
  <c r="AH931" s="1"/>
  <c r="AI931" s="1"/>
  <c r="AJ931" s="1"/>
  <c r="AK931" s="1"/>
  <c r="AL931" s="1"/>
  <c r="AM931" s="1"/>
  <c r="AN931" s="1"/>
  <c r="AO931" s="1"/>
  <c r="AP931" s="1"/>
  <c r="AQ931" s="1"/>
  <c r="AR931" s="1"/>
  <c r="AS931" s="1"/>
  <c r="AT931" s="1"/>
  <c r="AU931" s="1"/>
  <c r="AV931" s="1"/>
  <c r="AW931" s="1"/>
  <c r="AX931" s="1"/>
  <c r="AY931" s="1"/>
  <c r="AZ931" s="1"/>
  <c r="BA931" s="1"/>
  <c r="BB931" s="1"/>
  <c r="BC931" s="1"/>
  <c r="BD931" s="1"/>
  <c r="BE931" s="1"/>
  <c r="BF931" s="1"/>
  <c r="BG931" s="1"/>
  <c r="BH931" s="1"/>
  <c r="BI931" s="1"/>
  <c r="C767"/>
  <c r="D767" s="1"/>
  <c r="E767" s="1"/>
  <c r="F767" s="1"/>
  <c r="G767" s="1"/>
  <c r="H767" s="1"/>
  <c r="I767" s="1"/>
  <c r="J767" s="1"/>
  <c r="K767" s="1"/>
  <c r="L767" s="1"/>
  <c r="M767" s="1"/>
  <c r="N767" s="1"/>
  <c r="O767" s="1"/>
  <c r="P767" s="1"/>
  <c r="Q767" s="1"/>
  <c r="R767" s="1"/>
  <c r="S767" s="1"/>
  <c r="T767" s="1"/>
  <c r="U767" s="1"/>
  <c r="V767" s="1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F41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3"/>
  <c r="D873" s="1"/>
  <c r="E873" s="1"/>
  <c r="F873" s="1"/>
  <c r="G873" s="1"/>
  <c r="H873" s="1"/>
  <c r="I873" s="1"/>
  <c r="J873" s="1"/>
  <c r="K873" s="1"/>
  <c r="L873" s="1"/>
  <c r="M873" s="1"/>
  <c r="N873" s="1"/>
  <c r="O873" s="1"/>
  <c r="P873" s="1"/>
  <c r="Q873" s="1"/>
  <c r="R873" s="1"/>
  <c r="S873" s="1"/>
  <c r="T873" s="1"/>
  <c r="U873" s="1"/>
  <c r="V873" s="1"/>
  <c r="W873" s="1"/>
  <c r="X873" s="1"/>
  <c r="Y873" s="1"/>
  <c r="Z873" s="1"/>
  <c r="AA873" s="1"/>
  <c r="AB873" s="1"/>
  <c r="AC873" s="1"/>
  <c r="AD873" s="1"/>
  <c r="AE873" s="1"/>
  <c r="AF873" s="1"/>
  <c r="AG873" s="1"/>
  <c r="AH873" s="1"/>
  <c r="AI873" s="1"/>
  <c r="AJ873" s="1"/>
  <c r="AK873" s="1"/>
  <c r="AL873" s="1"/>
  <c r="AM873" s="1"/>
  <c r="AN873" s="1"/>
  <c r="AO873" s="1"/>
  <c r="AP873" s="1"/>
  <c r="AQ873" s="1"/>
  <c r="AR873" s="1"/>
  <c r="AS873" s="1"/>
  <c r="AT873" s="1"/>
  <c r="AU873" s="1"/>
  <c r="AV873" s="1"/>
  <c r="AW873" s="1"/>
  <c r="AX873" s="1"/>
  <c r="AY873" s="1"/>
  <c r="AZ873" s="1"/>
  <c r="BA873" s="1"/>
  <c r="BB873" s="1"/>
  <c r="BC873" s="1"/>
  <c r="BD873" s="1"/>
  <c r="BE873" s="1"/>
  <c r="BF873" s="1"/>
  <c r="BG873" s="1"/>
  <c r="BH873" s="1"/>
  <c r="BI873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V774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V773"/>
  <c r="W773" s="1"/>
  <c r="X773" s="1"/>
  <c r="Y773" s="1"/>
  <c r="Z773" s="1"/>
  <c r="AA773" s="1"/>
  <c r="AB773" s="1"/>
  <c r="AC773" s="1"/>
  <c r="AD773" s="1"/>
  <c r="AE773" s="1"/>
  <c r="AF773" s="1"/>
  <c r="AG773" s="1"/>
  <c r="AH773" s="1"/>
  <c r="AI773" s="1"/>
  <c r="AJ773" s="1"/>
  <c r="AK773" s="1"/>
  <c r="AL773" s="1"/>
  <c r="AM773" s="1"/>
  <c r="AN773" s="1"/>
  <c r="AO773" s="1"/>
  <c r="AP773" s="1"/>
  <c r="AQ773" s="1"/>
  <c r="AR773" s="1"/>
  <c r="AS773" s="1"/>
  <c r="AT773" s="1"/>
  <c r="AU773" s="1"/>
  <c r="AV773" s="1"/>
  <c r="AW773" s="1"/>
  <c r="AX773" s="1"/>
  <c r="AY773" s="1"/>
  <c r="AZ773" s="1"/>
  <c r="BA773" s="1"/>
  <c r="BB773" s="1"/>
  <c r="BC773" s="1"/>
  <c r="BD773" s="1"/>
  <c r="BE773" s="1"/>
  <c r="BF773" s="1"/>
  <c r="BG773" s="1"/>
  <c r="BH773" s="1"/>
  <c r="BI773" s="1"/>
  <c r="C1359"/>
  <c r="D1359" s="1"/>
  <c r="E1359" s="1"/>
  <c r="F1359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66"/>
  <c r="D1366" s="1"/>
  <c r="E1366" s="1"/>
  <c r="F1366" s="1"/>
  <c r="G1366" s="1"/>
  <c r="H1366" s="1"/>
  <c r="I1366" s="1"/>
  <c r="J1366" s="1"/>
  <c r="K1366" s="1"/>
  <c r="L1366" s="1"/>
  <c r="M1366" s="1"/>
  <c r="N1366" s="1"/>
  <c r="O1366" s="1"/>
  <c r="P1366" s="1"/>
  <c r="Q1366" s="1"/>
  <c r="R1366" s="1"/>
  <c r="S1366" s="1"/>
  <c r="T1366" s="1"/>
  <c r="U1366" s="1"/>
  <c r="V1366" s="1"/>
  <c r="W1366" s="1"/>
  <c r="X1366" s="1"/>
  <c r="Y1366" s="1"/>
  <c r="Z1366" s="1"/>
  <c r="AA1366" s="1"/>
  <c r="AB1366" s="1"/>
  <c r="AC1366" s="1"/>
  <c r="AD1366" s="1"/>
  <c r="AE1366" s="1"/>
  <c r="AF1366" s="1"/>
  <c r="AG1366" s="1"/>
  <c r="AH1366" s="1"/>
  <c r="AI1366" s="1"/>
  <c r="AJ1366" s="1"/>
  <c r="AK1366" s="1"/>
  <c r="AL1366" s="1"/>
  <c r="AM1366" s="1"/>
  <c r="AN1366" s="1"/>
  <c r="AO1366" s="1"/>
  <c r="AP1366" s="1"/>
  <c r="AQ1366" s="1"/>
  <c r="AR1366" s="1"/>
  <c r="AS1366" s="1"/>
  <c r="AT1366" s="1"/>
  <c r="AU1366" s="1"/>
  <c r="AV1366" s="1"/>
  <c r="AW1366" s="1"/>
  <c r="AX1366" s="1"/>
  <c r="AY1366" s="1"/>
  <c r="AZ1366" s="1"/>
  <c r="BA1366" s="1"/>
  <c r="BB1366" s="1"/>
  <c r="BC1366" s="1"/>
  <c r="BD1366" s="1"/>
  <c r="BE1366" s="1"/>
  <c r="BF1366" s="1"/>
  <c r="BG1366" s="1"/>
  <c r="BH1366" s="1"/>
  <c r="BI1366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34"/>
  <c r="D1334" s="1"/>
  <c r="E1334" s="1"/>
  <c r="F1334" s="1"/>
  <c r="G1334" s="1"/>
  <c r="H1334" s="1"/>
  <c r="I1334" s="1"/>
  <c r="J1334" s="1"/>
  <c r="K1334" s="1"/>
  <c r="L1334" s="1"/>
  <c r="M1334" s="1"/>
  <c r="N1334" s="1"/>
  <c r="O1334" s="1"/>
  <c r="P1334" s="1"/>
  <c r="Q1334" s="1"/>
  <c r="R1334" s="1"/>
  <c r="S1334" s="1"/>
  <c r="T1334" s="1"/>
  <c r="U1334" s="1"/>
  <c r="V1334" s="1"/>
  <c r="W1334" s="1"/>
  <c r="X1334" s="1"/>
  <c r="Y1334" s="1"/>
  <c r="Z1334" s="1"/>
  <c r="AA1334" s="1"/>
  <c r="AB1334" s="1"/>
  <c r="AC1334" s="1"/>
  <c r="AD1334" s="1"/>
  <c r="AE1334" s="1"/>
  <c r="AF1334" s="1"/>
  <c r="AG1334" s="1"/>
  <c r="AH1334" s="1"/>
  <c r="AI1334" s="1"/>
  <c r="AJ1334" s="1"/>
  <c r="AK1334" s="1"/>
  <c r="AL1334" s="1"/>
  <c r="AM1334" s="1"/>
  <c r="AN1334" s="1"/>
  <c r="AO1334" s="1"/>
  <c r="AP1334" s="1"/>
  <c r="AQ1334" s="1"/>
  <c r="AR1334" s="1"/>
  <c r="AS1334" s="1"/>
  <c r="AT1334" s="1"/>
  <c r="AU1334" s="1"/>
  <c r="AV1334" s="1"/>
  <c r="AW1334" s="1"/>
  <c r="AX1334" s="1"/>
  <c r="AY1334" s="1"/>
  <c r="AZ1334" s="1"/>
  <c r="BA1334" s="1"/>
  <c r="BB1334" s="1"/>
  <c r="BC1334" s="1"/>
  <c r="BD1334" s="1"/>
  <c r="BE1334" s="1"/>
  <c r="BF1334" s="1"/>
  <c r="BG1334" s="1"/>
  <c r="BH1334" s="1"/>
  <c r="BI1334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290"/>
  <c r="D1290" s="1"/>
  <c r="E1290" s="1"/>
  <c r="F1290" s="1"/>
  <c r="G1290" s="1"/>
  <c r="H1290" s="1"/>
  <c r="I1290" s="1"/>
  <c r="J1290" s="1"/>
  <c r="K1290" s="1"/>
  <c r="L1290" s="1"/>
  <c r="M1290" s="1"/>
  <c r="N1290" s="1"/>
  <c r="O1290" s="1"/>
  <c r="P1290" s="1"/>
  <c r="Q1290" s="1"/>
  <c r="R1290" s="1"/>
  <c r="S1290" s="1"/>
  <c r="T1290" s="1"/>
  <c r="U1290" s="1"/>
  <c r="V1290" s="1"/>
  <c r="W1290" s="1"/>
  <c r="X1290" s="1"/>
  <c r="Y1290" s="1"/>
  <c r="Z1290" s="1"/>
  <c r="AA1290" s="1"/>
  <c r="AB1290" s="1"/>
  <c r="AC1290" s="1"/>
  <c r="AD1290" s="1"/>
  <c r="AE1290" s="1"/>
  <c r="AF1290" s="1"/>
  <c r="AG1290" s="1"/>
  <c r="AH1290" s="1"/>
  <c r="AI1290" s="1"/>
  <c r="AJ1290" s="1"/>
  <c r="AK1290" s="1"/>
  <c r="AL1290" s="1"/>
  <c r="AM1290" s="1"/>
  <c r="AN1290" s="1"/>
  <c r="AO1290" s="1"/>
  <c r="AP1290" s="1"/>
  <c r="AQ1290" s="1"/>
  <c r="AR1290" s="1"/>
  <c r="AS1290" s="1"/>
  <c r="AT1290" s="1"/>
  <c r="AU1290" s="1"/>
  <c r="AV1290" s="1"/>
  <c r="AW1290" s="1"/>
  <c r="AX1290" s="1"/>
  <c r="AY1290" s="1"/>
  <c r="AZ1290" s="1"/>
  <c r="BA1290" s="1"/>
  <c r="BB1290" s="1"/>
  <c r="BC1290" s="1"/>
  <c r="BD1290" s="1"/>
  <c r="BE1290" s="1"/>
  <c r="BF1290" s="1"/>
  <c r="BG1290" s="1"/>
  <c r="BH1290" s="1"/>
  <c r="BI1290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36"/>
  <c r="D1236" s="1"/>
  <c r="E1236" s="1"/>
  <c r="F1236" s="1"/>
  <c r="G1236" s="1"/>
  <c r="H1236" s="1"/>
  <c r="I1236" s="1"/>
  <c r="J1236" s="1"/>
  <c r="K1236" s="1"/>
  <c r="L1236" s="1"/>
  <c r="M1236" s="1"/>
  <c r="N1236" s="1"/>
  <c r="O1236" s="1"/>
  <c r="P1236" s="1"/>
  <c r="Q1236" s="1"/>
  <c r="R1236" s="1"/>
  <c r="S1236" s="1"/>
  <c r="T1236" s="1"/>
  <c r="U1236" s="1"/>
  <c r="V1236" s="1"/>
  <c r="W1236" s="1"/>
  <c r="X1236" s="1"/>
  <c r="Y1236" s="1"/>
  <c r="Z1236" s="1"/>
  <c r="AA1236" s="1"/>
  <c r="AB1236" s="1"/>
  <c r="AC1236" s="1"/>
  <c r="AD1236" s="1"/>
  <c r="AE1236" s="1"/>
  <c r="AF1236" s="1"/>
  <c r="AG1236" s="1"/>
  <c r="AH1236" s="1"/>
  <c r="AI1236" s="1"/>
  <c r="AJ1236" s="1"/>
  <c r="AK1236" s="1"/>
  <c r="AL1236" s="1"/>
  <c r="AM1236" s="1"/>
  <c r="AN1236" s="1"/>
  <c r="AO1236" s="1"/>
  <c r="AP1236" s="1"/>
  <c r="AQ1236" s="1"/>
  <c r="AR1236" s="1"/>
  <c r="AS1236" s="1"/>
  <c r="AT1236" s="1"/>
  <c r="AU1236" s="1"/>
  <c r="AV1236" s="1"/>
  <c r="AW1236" s="1"/>
  <c r="AX1236" s="1"/>
  <c r="AY1236" s="1"/>
  <c r="AZ1236" s="1"/>
  <c r="BA1236" s="1"/>
  <c r="BB1236" s="1"/>
  <c r="BC1236" s="1"/>
  <c r="BD1236" s="1"/>
  <c r="BE1236" s="1"/>
  <c r="BF1236" s="1"/>
  <c r="BG1236" s="1"/>
  <c r="BH1236" s="1"/>
  <c r="BI1236" s="1"/>
  <c r="C1235"/>
  <c r="D1235" s="1"/>
  <c r="E1235" s="1"/>
  <c r="F1235" s="1"/>
  <c r="G1235" s="1"/>
  <c r="H1235" s="1"/>
  <c r="I1235" s="1"/>
  <c r="J1235" s="1"/>
  <c r="K1235" s="1"/>
  <c r="L1235" s="1"/>
  <c r="M1235" s="1"/>
  <c r="N1235" s="1"/>
  <c r="O1235" s="1"/>
  <c r="P1235" s="1"/>
  <c r="Q1235" s="1"/>
  <c r="R1235" s="1"/>
  <c r="S1235" s="1"/>
  <c r="T1235" s="1"/>
  <c r="U1235" s="1"/>
  <c r="V1235" s="1"/>
  <c r="W1235" s="1"/>
  <c r="X1235" s="1"/>
  <c r="Y1235" s="1"/>
  <c r="Z1235" s="1"/>
  <c r="AA1235" s="1"/>
  <c r="AB1235" s="1"/>
  <c r="AC1235" s="1"/>
  <c r="AD1235" s="1"/>
  <c r="AE1235" s="1"/>
  <c r="AF1235" s="1"/>
  <c r="AG1235" s="1"/>
  <c r="AH1235" s="1"/>
  <c r="AI1235" s="1"/>
  <c r="AJ1235" s="1"/>
  <c r="AK1235" s="1"/>
  <c r="AL1235" s="1"/>
  <c r="AM1235" s="1"/>
  <c r="AN1235" s="1"/>
  <c r="AO1235" s="1"/>
  <c r="AP1235" s="1"/>
  <c r="AQ1235" s="1"/>
  <c r="AR1235" s="1"/>
  <c r="AS1235" s="1"/>
  <c r="AT1235" s="1"/>
  <c r="AU1235" s="1"/>
  <c r="AV1235" s="1"/>
  <c r="AW1235" s="1"/>
  <c r="AX1235" s="1"/>
  <c r="AY1235" s="1"/>
  <c r="AZ1235" s="1"/>
  <c r="BA1235" s="1"/>
  <c r="BB1235" s="1"/>
  <c r="BC1235" s="1"/>
  <c r="BD1235" s="1"/>
  <c r="BE1235" s="1"/>
  <c r="BF1235" s="1"/>
  <c r="BG1235" s="1"/>
  <c r="BH1235" s="1"/>
  <c r="BI1235" s="1"/>
  <c r="C1230"/>
  <c r="D1230" s="1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986"/>
  <c r="D986" s="1"/>
  <c r="E986" s="1"/>
  <c r="F986" s="1"/>
  <c r="G986" s="1"/>
  <c r="C1125"/>
  <c r="D1125" s="1"/>
  <c r="E1125" s="1"/>
  <c r="F1125" s="1"/>
  <c r="G1125" s="1"/>
  <c r="H1125" s="1"/>
  <c r="I1125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C1127"/>
  <c r="D1127" s="1"/>
  <c r="E1127" s="1"/>
  <c r="F1127" s="1"/>
  <c r="G1127" s="1"/>
  <c r="H1127" s="1"/>
  <c r="I1127" s="1"/>
  <c r="J1127" s="1"/>
  <c r="K1127" s="1"/>
  <c r="L1127" s="1"/>
  <c r="M1127" s="1"/>
  <c r="N1127" s="1"/>
  <c r="O1127" s="1"/>
  <c r="P1127" s="1"/>
  <c r="Q1127" s="1"/>
  <c r="R1127" s="1"/>
  <c r="S1127" s="1"/>
  <c r="T1127" s="1"/>
  <c r="U1127" s="1"/>
  <c r="V1127" s="1"/>
  <c r="W1127" s="1"/>
  <c r="X1127" s="1"/>
  <c r="Y1127" s="1"/>
  <c r="Z1127" s="1"/>
  <c r="AA1127" s="1"/>
  <c r="AB1127" s="1"/>
  <c r="AC1127" s="1"/>
  <c r="AD1127" s="1"/>
  <c r="AE1127" s="1"/>
  <c r="AF1127" s="1"/>
  <c r="AG1127" s="1"/>
  <c r="AH1127" s="1"/>
  <c r="AI1127" s="1"/>
  <c r="AJ1127" s="1"/>
  <c r="AK1127" s="1"/>
  <c r="AL1127" s="1"/>
  <c r="AM1127" s="1"/>
  <c r="AN1127" s="1"/>
  <c r="AO1127" s="1"/>
  <c r="AP1127" s="1"/>
  <c r="AQ1127" s="1"/>
  <c r="AR1127" s="1"/>
  <c r="AS1127" s="1"/>
  <c r="AT1127" s="1"/>
  <c r="AU1127" s="1"/>
  <c r="AV1127" s="1"/>
  <c r="AW1127" s="1"/>
  <c r="AX1127" s="1"/>
  <c r="AY1127" s="1"/>
  <c r="AZ1127" s="1"/>
  <c r="BA1127" s="1"/>
  <c r="BB1127" s="1"/>
  <c r="BC1127" s="1"/>
  <c r="BD1127" s="1"/>
  <c r="BE1127" s="1"/>
  <c r="BF1127" s="1"/>
  <c r="BG1127" s="1"/>
  <c r="BH1127" s="1"/>
  <c r="BI1127" s="1"/>
  <c r="C1126"/>
  <c r="D1126" s="1"/>
  <c r="E1126" s="1"/>
  <c r="F1126" s="1"/>
  <c r="G1126" s="1"/>
  <c r="H1126" s="1"/>
  <c r="I1126" s="1"/>
  <c r="J1126" s="1"/>
  <c r="K1126" s="1"/>
  <c r="L1126" s="1"/>
  <c r="M1126" s="1"/>
  <c r="N1126" s="1"/>
  <c r="O1126" s="1"/>
  <c r="P1126" s="1"/>
  <c r="Q1126" s="1"/>
  <c r="R1126" s="1"/>
  <c r="S1126" s="1"/>
  <c r="T1126" s="1"/>
  <c r="U1126" s="1"/>
  <c r="V1126" s="1"/>
  <c r="W1126" s="1"/>
  <c r="X1126" s="1"/>
  <c r="Y1126" s="1"/>
  <c r="Z1126" s="1"/>
  <c r="AA1126" s="1"/>
  <c r="AB1126" s="1"/>
  <c r="AC1126" s="1"/>
  <c r="AD1126" s="1"/>
  <c r="AE1126" s="1"/>
  <c r="AF1126" s="1"/>
  <c r="AG1126" s="1"/>
  <c r="AH1126" s="1"/>
  <c r="AI1126" s="1"/>
  <c r="AJ1126" s="1"/>
  <c r="AK1126" s="1"/>
  <c r="AL1126" s="1"/>
  <c r="AM1126" s="1"/>
  <c r="AN1126" s="1"/>
  <c r="AO1126" s="1"/>
  <c r="AP1126" s="1"/>
  <c r="AQ1126" s="1"/>
  <c r="AR1126" s="1"/>
  <c r="AS1126" s="1"/>
  <c r="AT1126" s="1"/>
  <c r="AU1126" s="1"/>
  <c r="AV1126" s="1"/>
  <c r="AW1126" s="1"/>
  <c r="AX1126" s="1"/>
  <c r="AY1126" s="1"/>
  <c r="AZ1126" s="1"/>
  <c r="BA1126" s="1"/>
  <c r="BB1126" s="1"/>
  <c r="BC1126" s="1"/>
  <c r="BD1126" s="1"/>
  <c r="BE1126" s="1"/>
  <c r="BF1126" s="1"/>
  <c r="BG1126" s="1"/>
  <c r="BH1126" s="1"/>
  <c r="BI1126" s="1"/>
  <c r="C1083"/>
  <c r="D1083" s="1"/>
  <c r="E1083" s="1"/>
  <c r="F1083" s="1"/>
  <c r="G1083" s="1"/>
  <c r="H1083" s="1"/>
  <c r="I1083" s="1"/>
  <c r="J1083" s="1"/>
  <c r="K1083" s="1"/>
  <c r="L1083" s="1"/>
  <c r="M1083" s="1"/>
  <c r="N1083" s="1"/>
  <c r="O1083" s="1"/>
  <c r="P1083" s="1"/>
  <c r="Q1083" s="1"/>
  <c r="R1083" s="1"/>
  <c r="S1083" s="1"/>
  <c r="T1083" s="1"/>
  <c r="U1083" s="1"/>
  <c r="V1083" s="1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79"/>
  <c r="D1079" s="1"/>
  <c r="E1079" s="1"/>
  <c r="F1079" s="1"/>
  <c r="G1079" s="1"/>
  <c r="H1079" s="1"/>
  <c r="I1079" s="1"/>
  <c r="J1079" s="1"/>
  <c r="K1079" s="1"/>
  <c r="L1079" s="1"/>
  <c r="M1079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077"/>
  <c r="D1077" s="1"/>
  <c r="E1077" s="1"/>
  <c r="F1077" s="1"/>
  <c r="G1077" s="1"/>
  <c r="H1077" s="1"/>
  <c r="I1077" s="1"/>
  <c r="J1077" s="1"/>
  <c r="K1077" s="1"/>
  <c r="L1077" s="1"/>
  <c r="M1077" s="1"/>
  <c r="N1077" s="1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C915"/>
  <c r="D915" s="1"/>
  <c r="E915" s="1"/>
  <c r="F915" s="1"/>
  <c r="G915" s="1"/>
  <c r="H915" s="1"/>
  <c r="I915" s="1"/>
  <c r="J915" s="1"/>
  <c r="K915" s="1"/>
  <c r="L915" s="1"/>
  <c r="M915" s="1"/>
  <c r="N915" s="1"/>
  <c r="O915" s="1"/>
  <c r="P915" s="1"/>
  <c r="Q915" s="1"/>
  <c r="R915" s="1"/>
  <c r="S915" s="1"/>
  <c r="T915" s="1"/>
  <c r="U915" s="1"/>
  <c r="V915" s="1"/>
  <c r="W915" s="1"/>
  <c r="X915" s="1"/>
  <c r="Y915" s="1"/>
  <c r="Z915" s="1"/>
  <c r="AA915" s="1"/>
  <c r="AB915" s="1"/>
  <c r="AC915" s="1"/>
  <c r="AD915" s="1"/>
  <c r="AE915" s="1"/>
  <c r="AF915" s="1"/>
  <c r="AG915" s="1"/>
  <c r="AH915" s="1"/>
  <c r="AI915" s="1"/>
  <c r="AJ915" s="1"/>
  <c r="AK915" s="1"/>
  <c r="AL915" s="1"/>
  <c r="AM915" s="1"/>
  <c r="AN915" s="1"/>
  <c r="AO915" s="1"/>
  <c r="AP915" s="1"/>
  <c r="AQ915" s="1"/>
  <c r="AR915" s="1"/>
  <c r="AS915" s="1"/>
  <c r="AT915" s="1"/>
  <c r="AU915" s="1"/>
  <c r="AV915" s="1"/>
  <c r="AW915" s="1"/>
  <c r="AX915" s="1"/>
  <c r="AY915" s="1"/>
  <c r="AZ915" s="1"/>
  <c r="BA915" s="1"/>
  <c r="BB915" s="1"/>
  <c r="BC915" s="1"/>
  <c r="BD915" s="1"/>
  <c r="BE915" s="1"/>
  <c r="BF915" s="1"/>
  <c r="BG915" s="1"/>
  <c r="BH915" s="1"/>
  <c r="BI915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35"/>
  <c r="D835" s="1"/>
  <c r="E835" s="1"/>
  <c r="F835" s="1"/>
  <c r="G835" s="1"/>
  <c r="C836"/>
  <c r="D836" s="1"/>
  <c r="E836" s="1"/>
  <c r="F836" s="1"/>
  <c r="G836" s="1"/>
  <c r="H836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9"/>
  <c r="D839" s="1"/>
  <c r="E839" s="1"/>
  <c r="F839" s="1"/>
  <c r="G839" s="1"/>
  <c r="H839" s="1"/>
  <c r="I839" s="1"/>
  <c r="J839" s="1"/>
  <c r="K839" s="1"/>
  <c r="L839" s="1"/>
  <c r="M839" s="1"/>
  <c r="N839" s="1"/>
  <c r="O839" s="1"/>
  <c r="P839" s="1"/>
  <c r="Q839" s="1"/>
  <c r="R839" s="1"/>
  <c r="S839" s="1"/>
  <c r="T839" s="1"/>
  <c r="U839" s="1"/>
  <c r="V839" s="1"/>
  <c r="W839" s="1"/>
  <c r="X839" s="1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AQ839" s="1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747"/>
  <c r="D747" s="1"/>
  <c r="E747" s="1"/>
  <c r="C746"/>
  <c r="D746" s="1"/>
  <c r="E746" s="1"/>
  <c r="F746" s="1"/>
  <c r="G746" s="1"/>
  <c r="H746" s="1"/>
  <c r="I746" s="1"/>
  <c r="J746" s="1"/>
  <c r="K746" s="1"/>
  <c r="L746" s="1"/>
  <c r="M746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712"/>
  <c r="D712" s="1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4"/>
  <c r="D704" s="1"/>
  <c r="E704" s="1"/>
  <c r="F704" s="1"/>
  <c r="C703"/>
  <c r="D703" s="1"/>
  <c r="E703" s="1"/>
  <c r="F703" s="1"/>
  <c r="G703" s="1"/>
  <c r="H703" s="1"/>
  <c r="I703" s="1"/>
  <c r="J703" s="1"/>
  <c r="K703" s="1"/>
  <c r="L703" s="1"/>
  <c r="M703" s="1"/>
  <c r="N703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698"/>
  <c r="D698" s="1"/>
  <c r="E698" s="1"/>
  <c r="F698" s="1"/>
  <c r="G698" s="1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79"/>
  <c r="D679" s="1"/>
  <c r="E679" s="1"/>
  <c r="F679" s="1"/>
  <c r="G679" s="1"/>
  <c r="H679" s="1"/>
  <c r="I679" s="1"/>
  <c r="J679" s="1"/>
  <c r="K679" s="1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495"/>
  <c r="D495" s="1"/>
  <c r="E495" s="1"/>
  <c r="F495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68"/>
  <c r="D468" s="1"/>
  <c r="E468" s="1"/>
  <c r="F468" s="1"/>
  <c r="G468" s="1"/>
  <c r="H468" s="1"/>
  <c r="C469"/>
  <c r="D469" s="1"/>
  <c r="E469" s="1"/>
  <c r="F469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548"/>
  <c r="D548" s="1"/>
  <c r="E548" s="1"/>
  <c r="C547"/>
  <c r="D547" s="1"/>
  <c r="E547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298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AF29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AF356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AF364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AF337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AF315"/>
  <c r="AG315" s="1"/>
  <c r="AH315" s="1"/>
  <c r="AI315" s="1"/>
  <c r="AJ315" s="1"/>
  <c r="AK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AF310"/>
  <c r="AG310" s="1"/>
  <c r="AH310" s="1"/>
  <c r="AI310" s="1"/>
  <c r="AJ310" s="1"/>
  <c r="AK310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292"/>
  <c r="AG292" s="1"/>
  <c r="AH292" s="1"/>
  <c r="AI292" s="1"/>
  <c r="AJ292" s="1"/>
  <c r="AK292" s="1"/>
  <c r="AL292" s="1"/>
  <c r="AM29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6"/>
  <c r="W656" s="1"/>
  <c r="X656" s="1"/>
  <c r="Y656" s="1"/>
  <c r="Z656" s="1"/>
  <c r="V655"/>
  <c r="W655" s="1"/>
  <c r="X655" s="1"/>
  <c r="Y655" s="1"/>
  <c r="Z655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C823"/>
  <c r="D823" s="1"/>
  <c r="E823" s="1"/>
  <c r="F823" s="1"/>
  <c r="G823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2"/>
  <c r="D792" s="1"/>
  <c r="E792" s="1"/>
  <c r="F792" s="1"/>
  <c r="G792" s="1"/>
  <c r="H792" s="1"/>
  <c r="I792" s="1"/>
  <c r="J792" s="1"/>
  <c r="K792" s="1"/>
  <c r="C824"/>
  <c r="D824" s="1"/>
  <c r="E824" s="1"/>
  <c r="F824" s="1"/>
  <c r="G824" s="1"/>
  <c r="H824" s="1"/>
  <c r="I824" s="1"/>
  <c r="J824" s="1"/>
  <c r="C858"/>
  <c r="D858" s="1"/>
  <c r="E858" s="1"/>
  <c r="F858" s="1"/>
  <c r="G858" s="1"/>
  <c r="H858" s="1"/>
  <c r="I858" s="1"/>
  <c r="J858" s="1"/>
  <c r="K858" s="1"/>
  <c r="L858" s="1"/>
  <c r="M858" s="1"/>
  <c r="V860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0"/>
  <c r="D860" s="1"/>
  <c r="E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1"/>
  <c r="D851" s="1"/>
  <c r="E851" s="1"/>
  <c r="F851" s="1"/>
  <c r="G851" s="1"/>
  <c r="H851" s="1"/>
  <c r="I851" s="1"/>
  <c r="J851" s="1"/>
  <c r="K851" s="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W822"/>
  <c r="X822" s="1"/>
  <c r="Y822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09"/>
  <c r="D809" s="1"/>
  <c r="E809" s="1"/>
  <c r="F809" s="1"/>
  <c r="G809" s="1"/>
  <c r="H809" s="1"/>
  <c r="I809" s="1"/>
  <c r="J809" s="1"/>
  <c r="K809" s="1"/>
  <c r="L809" s="1"/>
  <c r="M809" s="1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D809" s="1"/>
  <c r="AE809" s="1"/>
  <c r="AF809" s="1"/>
  <c r="AG809" s="1"/>
  <c r="AH809" s="1"/>
  <c r="AI809" s="1"/>
  <c r="AJ809" s="1"/>
  <c r="AK809" s="1"/>
  <c r="AL809" s="1"/>
  <c r="AM809" s="1"/>
  <c r="AN809" s="1"/>
  <c r="AO809" s="1"/>
  <c r="AP809" s="1"/>
  <c r="AQ809" s="1"/>
  <c r="AR809" s="1"/>
  <c r="AS809" s="1"/>
  <c r="AT809" s="1"/>
  <c r="AU809" s="1"/>
  <c r="AV809" s="1"/>
  <c r="AW809" s="1"/>
  <c r="AX809" s="1"/>
  <c r="AY809" s="1"/>
  <c r="AZ809" s="1"/>
  <c r="BA809" s="1"/>
  <c r="BB809" s="1"/>
  <c r="BC809" s="1"/>
  <c r="BD809" s="1"/>
  <c r="BE809" s="1"/>
  <c r="BF809" s="1"/>
  <c r="BG809" s="1"/>
  <c r="BH809" s="1"/>
  <c r="BI809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V772"/>
  <c r="W772" s="1"/>
  <c r="X772" s="1"/>
  <c r="Y772" s="1"/>
  <c r="Z772" s="1"/>
  <c r="AA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E758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V732"/>
  <c r="W732" s="1"/>
  <c r="X732" s="1"/>
  <c r="Y732" s="1"/>
  <c r="Z732" s="1"/>
  <c r="AA732" s="1"/>
  <c r="AB732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V720"/>
  <c r="W720" s="1"/>
  <c r="D718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D717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V687"/>
  <c r="W687" s="1"/>
  <c r="X687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V664"/>
  <c r="W664" s="1"/>
  <c r="X664" s="1"/>
  <c r="Y664" s="1"/>
  <c r="V663"/>
  <c r="W663" s="1"/>
  <c r="X663" s="1"/>
  <c r="Y663" s="1"/>
  <c r="Z663" s="1"/>
  <c r="AA663" s="1"/>
  <c r="AB663" s="1"/>
  <c r="AC663" s="1"/>
  <c r="AD663" s="1"/>
  <c r="AE663" s="1"/>
  <c r="AF663" s="1"/>
  <c r="V660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V659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U662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U66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V67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V675"/>
  <c r="W675" s="1"/>
  <c r="X675" s="1"/>
  <c r="Y675" s="1"/>
  <c r="Z675" s="1"/>
  <c r="AA675" s="1"/>
  <c r="AB675" s="1"/>
  <c r="AC675" s="1"/>
  <c r="C675"/>
  <c r="D675" s="1"/>
  <c r="E675" s="1"/>
  <c r="F675" s="1"/>
  <c r="G675" s="1"/>
  <c r="H675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AD524"/>
  <c r="AE524" s="1"/>
  <c r="AF524" s="1"/>
  <c r="AG524" s="1"/>
  <c r="AD523"/>
  <c r="AE523" s="1"/>
  <c r="AF523" s="1"/>
  <c r="AG523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30"/>
  <c r="D630" s="1"/>
  <c r="E630" s="1"/>
  <c r="F630" s="1"/>
  <c r="G630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67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V522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2"/>
  <c r="C524"/>
  <c r="D524" s="1"/>
  <c r="E524" s="1"/>
  <c r="F524" s="1"/>
  <c r="G524" s="1"/>
  <c r="H524" s="1"/>
  <c r="I524" s="1"/>
  <c r="J524" s="1"/>
  <c r="C523"/>
  <c r="D523" s="1"/>
  <c r="E523" s="1"/>
  <c r="F523" s="1"/>
  <c r="G523" s="1"/>
  <c r="H523" s="1"/>
  <c r="I523" s="1"/>
  <c r="J523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6"/>
  <c r="D526" s="1"/>
  <c r="E526" s="1"/>
  <c r="F526" s="1"/>
  <c r="C543"/>
  <c r="D543" s="1"/>
  <c r="E543" s="1"/>
  <c r="F543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4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1"/>
  <c r="D531" s="1"/>
  <c r="E531" s="1"/>
  <c r="F531" s="1"/>
  <c r="G531" s="1"/>
  <c r="H531" s="1"/>
  <c r="I531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F442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M118" l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J531"/>
  <c r="K531" s="1"/>
  <c r="L531" s="1"/>
  <c r="M531" s="1"/>
  <c r="N531" s="1"/>
  <c r="O531" s="1"/>
  <c r="P531" s="1"/>
  <c r="Q531" s="1"/>
  <c r="J530"/>
  <c r="D347"/>
  <c r="L688"/>
  <c r="H689"/>
  <c r="I689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8"/>
  <c r="BI350" s="1"/>
  <c r="C348"/>
  <c r="C350" s="1"/>
  <c r="D348"/>
  <c r="D350" s="1"/>
  <c r="E348"/>
  <c r="E350" s="1"/>
  <c r="F348"/>
  <c r="F350" s="1"/>
  <c r="G348"/>
  <c r="G350" s="1"/>
  <c r="H348"/>
  <c r="H350" s="1"/>
  <c r="I348"/>
  <c r="I350" s="1"/>
  <c r="J348"/>
  <c r="J350" s="1"/>
  <c r="M750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H75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6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814"/>
  <c r="C781"/>
  <c r="C782"/>
  <c r="D846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8"/>
  <c r="C815"/>
  <c r="AG782"/>
  <c r="BI781"/>
  <c r="AC781"/>
  <c r="AH782"/>
  <c r="AJ781"/>
  <c r="D781"/>
  <c r="AO782"/>
  <c r="I782"/>
  <c r="AK781"/>
  <c r="E781"/>
  <c r="AP782"/>
  <c r="J782"/>
  <c r="AR781"/>
  <c r="L781"/>
  <c r="AW782"/>
  <c r="Q782"/>
  <c r="AS781"/>
  <c r="M781"/>
  <c r="AX782"/>
  <c r="R782"/>
  <c r="AZ781"/>
  <c r="T781"/>
  <c r="BE782"/>
  <c r="Y782"/>
  <c r="BA781"/>
  <c r="U781"/>
  <c r="BF782"/>
  <c r="Z782"/>
  <c r="BH781"/>
  <c r="AB781"/>
  <c r="BD782"/>
  <c r="AV782"/>
  <c r="AN782"/>
  <c r="AF782"/>
  <c r="X782"/>
  <c r="P782"/>
  <c r="H782"/>
  <c r="BG781"/>
  <c r="AY781"/>
  <c r="AQ781"/>
  <c r="AI781"/>
  <c r="AA781"/>
  <c r="S781"/>
  <c r="K781"/>
  <c r="BG782"/>
  <c r="AY782"/>
  <c r="AQ782"/>
  <c r="AI782"/>
  <c r="AA782"/>
  <c r="S782"/>
  <c r="K782"/>
  <c r="BB781"/>
  <c r="AT781"/>
  <c r="AL781"/>
  <c r="AD781"/>
  <c r="V781"/>
  <c r="N781"/>
  <c r="F781"/>
  <c r="BH782"/>
  <c r="AZ782"/>
  <c r="AR782"/>
  <c r="AJ782"/>
  <c r="AB782"/>
  <c r="T782"/>
  <c r="L782"/>
  <c r="D782"/>
  <c r="BC781"/>
  <c r="AU781"/>
  <c r="AM781"/>
  <c r="AE781"/>
  <c r="W781"/>
  <c r="O781"/>
  <c r="G781"/>
  <c r="BA782"/>
  <c r="AS782"/>
  <c r="AK782"/>
  <c r="AC782"/>
  <c r="U782"/>
  <c r="M782"/>
  <c r="E782"/>
  <c r="BD781"/>
  <c r="AV781"/>
  <c r="AN781"/>
  <c r="AF781"/>
  <c r="X781"/>
  <c r="P781"/>
  <c r="H781"/>
  <c r="BB782"/>
  <c r="AT782"/>
  <c r="AL782"/>
  <c r="AD782"/>
  <c r="V782"/>
  <c r="N782"/>
  <c r="F782"/>
  <c r="BE781"/>
  <c r="AW781"/>
  <c r="AO781"/>
  <c r="AG781"/>
  <c r="Y781"/>
  <c r="Q781"/>
  <c r="I781"/>
  <c r="BC782"/>
  <c r="AU782"/>
  <c r="AM782"/>
  <c r="AE782"/>
  <c r="W782"/>
  <c r="O782"/>
  <c r="G782"/>
  <c r="BF781"/>
  <c r="AX781"/>
  <c r="AP781"/>
  <c r="AH781"/>
  <c r="Z781"/>
  <c r="R781"/>
  <c r="J781"/>
  <c r="L1250"/>
  <c r="M1250" s="1"/>
  <c r="N1250" s="1"/>
  <c r="O1250" s="1"/>
  <c r="P1250" s="1"/>
  <c r="Q1250" s="1"/>
  <c r="R1250" s="1"/>
  <c r="S1250" s="1"/>
  <c r="T1250" s="1"/>
  <c r="X706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W509"/>
  <c r="V510"/>
  <c r="X511"/>
  <c r="X512" s="1"/>
  <c r="W512"/>
  <c r="V512"/>
  <c r="P510"/>
  <c r="L512"/>
  <c r="P512"/>
  <c r="T512"/>
  <c r="L510"/>
  <c r="U512"/>
  <c r="Q512"/>
  <c r="M512"/>
  <c r="I512"/>
  <c r="R512"/>
  <c r="N512"/>
  <c r="J512"/>
  <c r="S512"/>
  <c r="O512"/>
  <c r="K512"/>
  <c r="Q510"/>
  <c r="M510"/>
  <c r="I510"/>
  <c r="R510"/>
  <c r="N510"/>
  <c r="J510"/>
  <c r="S510"/>
  <c r="O510"/>
  <c r="K510"/>
  <c r="AC1046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AA1045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BE1037"/>
  <c r="AJ1036"/>
  <c r="AK1036" s="1"/>
  <c r="AL1036" s="1"/>
  <c r="AM1036" s="1"/>
  <c r="AN1036" s="1"/>
  <c r="AO1036" s="1"/>
  <c r="AP1036" s="1"/>
  <c r="AD1314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R1162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9"/>
  <c r="H1359" s="1"/>
  <c r="I1359" s="1"/>
  <c r="J1359" s="1"/>
  <c r="H986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J1125"/>
  <c r="W1150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N1079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Z59"/>
  <c r="Z58"/>
  <c r="W803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5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I836"/>
  <c r="J836" s="1"/>
  <c r="K836" s="1"/>
  <c r="L836" s="1"/>
  <c r="M836" s="1"/>
  <c r="N836" s="1"/>
  <c r="O836" s="1"/>
  <c r="P836" s="1"/>
  <c r="Q836" s="1"/>
  <c r="R836" s="1"/>
  <c r="S836" s="1"/>
  <c r="T836" s="1"/>
  <c r="U836" s="1"/>
  <c r="V836" s="1"/>
  <c r="W836" s="1"/>
  <c r="X836" s="1"/>
  <c r="Y836" s="1"/>
  <c r="Z836" s="1"/>
  <c r="AA836" s="1"/>
  <c r="AB836" s="1"/>
  <c r="AC836" s="1"/>
  <c r="AD836" s="1"/>
  <c r="AE836" s="1"/>
  <c r="AF836" s="1"/>
  <c r="AG836" s="1"/>
  <c r="AH836" s="1"/>
  <c r="AI836" s="1"/>
  <c r="AJ836" s="1"/>
  <c r="AK836" s="1"/>
  <c r="AL836" s="1"/>
  <c r="AM836" s="1"/>
  <c r="AN836" s="1"/>
  <c r="AO836" s="1"/>
  <c r="AP836" s="1"/>
  <c r="AQ836" s="1"/>
  <c r="AR836" s="1"/>
  <c r="AS836" s="1"/>
  <c r="AT836" s="1"/>
  <c r="AU836" s="1"/>
  <c r="AV836" s="1"/>
  <c r="AW836" s="1"/>
  <c r="AX836" s="1"/>
  <c r="AY836" s="1"/>
  <c r="AZ836" s="1"/>
  <c r="BA836" s="1"/>
  <c r="BB836" s="1"/>
  <c r="BC836" s="1"/>
  <c r="BD836" s="1"/>
  <c r="BE836" s="1"/>
  <c r="BF836" s="1"/>
  <c r="BG836" s="1"/>
  <c r="BH836" s="1"/>
  <c r="BI836" s="1"/>
  <c r="R837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N746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F747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AG708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AG707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O703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A702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G704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P561"/>
  <c r="Q561" s="1"/>
  <c r="R561" s="1"/>
  <c r="S561" s="1"/>
  <c r="T561" s="1"/>
  <c r="U561" s="1"/>
  <c r="V561" s="1"/>
  <c r="W561" s="1"/>
  <c r="X561" s="1"/>
  <c r="Y561" s="1"/>
  <c r="Z561" s="1"/>
  <c r="V507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AH506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G495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P494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Z664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AC732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AG663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F475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I468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G469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F548"/>
  <c r="G548" s="1"/>
  <c r="F547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5"/>
  <c r="AM315" s="1"/>
  <c r="AN315" s="1"/>
  <c r="AO315" s="1"/>
  <c r="AP315" s="1"/>
  <c r="AL310"/>
  <c r="AM310" s="1"/>
  <c r="AN310" s="1"/>
  <c r="AO310" s="1"/>
  <c r="AP310" s="1"/>
  <c r="AQ310" s="1"/>
  <c r="AR310" s="1"/>
  <c r="AS310" s="1"/>
  <c r="AN292"/>
  <c r="AO292" s="1"/>
  <c r="AP292" s="1"/>
  <c r="AQ292" s="1"/>
  <c r="AR292" s="1"/>
  <c r="AS292" s="1"/>
  <c r="AT292" s="1"/>
  <c r="AU292" s="1"/>
  <c r="AV292" s="1"/>
  <c r="AW292" s="1"/>
  <c r="AA252"/>
  <c r="AB252" s="1"/>
  <c r="AL242"/>
  <c r="AA656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AA655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H823"/>
  <c r="X857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L792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K824"/>
  <c r="L824" s="1"/>
  <c r="N858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Z822"/>
  <c r="AB772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X720"/>
  <c r="Y687"/>
  <c r="AS672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AS67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AD675"/>
  <c r="AE675" s="1"/>
  <c r="AF675" s="1"/>
  <c r="AG675" s="1"/>
  <c r="AH675" s="1"/>
  <c r="AI675" s="1"/>
  <c r="AJ675" s="1"/>
  <c r="AK675" s="1"/>
  <c r="AL675" s="1"/>
  <c r="AM675" s="1"/>
  <c r="AN675" s="1"/>
  <c r="AO675" s="1"/>
  <c r="AP675" s="1"/>
  <c r="AQ675" s="1"/>
  <c r="AR675" s="1"/>
  <c r="AS675" s="1"/>
  <c r="AT675" s="1"/>
  <c r="AU675" s="1"/>
  <c r="AV675" s="1"/>
  <c r="AW675" s="1"/>
  <c r="AX675" s="1"/>
  <c r="AY675" s="1"/>
  <c r="AZ675" s="1"/>
  <c r="BA675" s="1"/>
  <c r="BB675" s="1"/>
  <c r="BC675" s="1"/>
  <c r="BD675" s="1"/>
  <c r="BE675" s="1"/>
  <c r="BF675" s="1"/>
  <c r="BG675" s="1"/>
  <c r="BH675" s="1"/>
  <c r="BI675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6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AH524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H630"/>
  <c r="I630" s="1"/>
  <c r="G543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U470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H442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P449"/>
  <c r="Q449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8" l="1"/>
  <c r="M688"/>
  <c r="J689"/>
  <c r="K689" s="1"/>
  <c r="L689" s="1"/>
  <c r="D349"/>
  <c r="D351" s="1"/>
  <c r="E347"/>
  <c r="R348"/>
  <c r="R350" s="1"/>
  <c r="N348"/>
  <c r="N350" s="1"/>
  <c r="S348"/>
  <c r="S350" s="1"/>
  <c r="Q348"/>
  <c r="Q350" s="1"/>
  <c r="O348"/>
  <c r="O350" s="1"/>
  <c r="K348"/>
  <c r="K350" s="1"/>
  <c r="M348"/>
  <c r="M350" s="1"/>
  <c r="T348"/>
  <c r="T350" s="1"/>
  <c r="P348"/>
  <c r="P350" s="1"/>
  <c r="L348"/>
  <c r="L350" s="1"/>
  <c r="AH348"/>
  <c r="AH350" s="1"/>
  <c r="AW348"/>
  <c r="AW350" s="1"/>
  <c r="W348"/>
  <c r="W350" s="1"/>
  <c r="AP348"/>
  <c r="AP350" s="1"/>
  <c r="AB348"/>
  <c r="AB350" s="1"/>
  <c r="BE348"/>
  <c r="BE350" s="1"/>
  <c r="BC348"/>
  <c r="BC350" s="1"/>
  <c r="AO348"/>
  <c r="AO350" s="1"/>
  <c r="U348"/>
  <c r="U350" s="1"/>
  <c r="BD348"/>
  <c r="BD350" s="1"/>
  <c r="AI348"/>
  <c r="AI350" s="1"/>
  <c r="Y348"/>
  <c r="Y350" s="1"/>
  <c r="AV348"/>
  <c r="AV350" s="1"/>
  <c r="AQ348"/>
  <c r="AQ350" s="1"/>
  <c r="AX348"/>
  <c r="AX350" s="1"/>
  <c r="AY348"/>
  <c r="AY350" s="1"/>
  <c r="Z348"/>
  <c r="Z350" s="1"/>
  <c r="AG348"/>
  <c r="AG350" s="1"/>
  <c r="AN348"/>
  <c r="AN350" s="1"/>
  <c r="AU348"/>
  <c r="AU350" s="1"/>
  <c r="BB348"/>
  <c r="BB350" s="1"/>
  <c r="BG348"/>
  <c r="BG350" s="1"/>
  <c r="AF348"/>
  <c r="AF350" s="1"/>
  <c r="AM348"/>
  <c r="AM350" s="1"/>
  <c r="AT348"/>
  <c r="AT350" s="1"/>
  <c r="BA348"/>
  <c r="BA350" s="1"/>
  <c r="BH348"/>
  <c r="BH350" s="1"/>
  <c r="X348"/>
  <c r="X350" s="1"/>
  <c r="AE348"/>
  <c r="AE350" s="1"/>
  <c r="AL348"/>
  <c r="AL350" s="1"/>
  <c r="AS348"/>
  <c r="AS350" s="1"/>
  <c r="AZ348"/>
  <c r="AZ350" s="1"/>
  <c r="AA348"/>
  <c r="AA350" s="1"/>
  <c r="AD348"/>
  <c r="AD350" s="1"/>
  <c r="AK348"/>
  <c r="AK350" s="1"/>
  <c r="AR348"/>
  <c r="AR350" s="1"/>
  <c r="BF348"/>
  <c r="BF350" s="1"/>
  <c r="V348"/>
  <c r="V350" s="1"/>
  <c r="AC348"/>
  <c r="AC350" s="1"/>
  <c r="AJ348"/>
  <c r="AJ350" s="1"/>
  <c r="O25"/>
  <c r="O24"/>
  <c r="D847"/>
  <c r="D848"/>
  <c r="D814"/>
  <c r="D815"/>
  <c r="U1250"/>
  <c r="V1250" s="1"/>
  <c r="W1250" s="1"/>
  <c r="X1250" s="1"/>
  <c r="Y1250" s="1"/>
  <c r="Z1250" s="1"/>
  <c r="AA1250" s="1"/>
  <c r="AB1250" s="1"/>
  <c r="AC1250" s="1"/>
  <c r="AD1250" s="1"/>
  <c r="AQ1036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F1037"/>
  <c r="BG1037" s="1"/>
  <c r="X509"/>
  <c r="W510"/>
  <c r="Y511"/>
  <c r="Z511" s="1"/>
  <c r="U510"/>
  <c r="T510"/>
  <c r="W213"/>
  <c r="X213" s="1"/>
  <c r="Y213" s="1"/>
  <c r="Z213" s="1"/>
  <c r="AA213" s="1"/>
  <c r="AB213" s="1"/>
  <c r="AC213" s="1"/>
  <c r="K1359"/>
  <c r="L1359" s="1"/>
  <c r="M1359" s="1"/>
  <c r="N1359" s="1"/>
  <c r="O1359" s="1"/>
  <c r="P1359" s="1"/>
  <c r="Q1359" s="1"/>
  <c r="R1359" s="1"/>
  <c r="S1359" s="1"/>
  <c r="T1359" s="1"/>
  <c r="U1359" s="1"/>
  <c r="V1359" s="1"/>
  <c r="W1359" s="1"/>
  <c r="X1359" s="1"/>
  <c r="Y1359" s="1"/>
  <c r="Z1359" s="1"/>
  <c r="AA1359" s="1"/>
  <c r="AB1359" s="1"/>
  <c r="AC1359" s="1"/>
  <c r="AD1359" s="1"/>
  <c r="AE1359" s="1"/>
  <c r="AF1359" s="1"/>
  <c r="AG1359" s="1"/>
  <c r="AH1359" s="1"/>
  <c r="AI1359" s="1"/>
  <c r="AJ1359" s="1"/>
  <c r="AK1359" s="1"/>
  <c r="AL1359" s="1"/>
  <c r="AM1359" s="1"/>
  <c r="AN1359" s="1"/>
  <c r="AO1359" s="1"/>
  <c r="AP1359" s="1"/>
  <c r="AQ1359" s="1"/>
  <c r="AR1359" s="1"/>
  <c r="AS1359" s="1"/>
  <c r="AT1359" s="1"/>
  <c r="AU1359" s="1"/>
  <c r="AV1359" s="1"/>
  <c r="AW1359" s="1"/>
  <c r="AX1359" s="1"/>
  <c r="AY1359" s="1"/>
  <c r="AZ1359" s="1"/>
  <c r="BA1359" s="1"/>
  <c r="BB1359" s="1"/>
  <c r="BC1359" s="1"/>
  <c r="BD1359" s="1"/>
  <c r="BE1359" s="1"/>
  <c r="BF1359" s="1"/>
  <c r="BG1359" s="1"/>
  <c r="BH1359" s="1"/>
  <c r="BI1359" s="1"/>
  <c r="K1125"/>
  <c r="L1125" s="1"/>
  <c r="M1125" s="1"/>
  <c r="N1125" s="1"/>
  <c r="O1125" s="1"/>
  <c r="P1125" s="1"/>
  <c r="Q1125" s="1"/>
  <c r="R1125" s="1"/>
  <c r="S1125" s="1"/>
  <c r="T1125" s="1"/>
  <c r="U1125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BC142"/>
  <c r="BD142" s="1"/>
  <c r="BC656"/>
  <c r="BD656" s="1"/>
  <c r="BE656" s="1"/>
  <c r="BB468"/>
  <c r="BC468" s="1"/>
  <c r="BD468" s="1"/>
  <c r="BE468" s="1"/>
  <c r="BF468" s="1"/>
  <c r="BG468" s="1"/>
  <c r="BH468" s="1"/>
  <c r="BI468" s="1"/>
  <c r="BA732"/>
  <c r="BB732" s="1"/>
  <c r="BC732" s="1"/>
  <c r="BD732" s="1"/>
  <c r="BB141"/>
  <c r="BC141" s="1"/>
  <c r="BD141" s="1"/>
  <c r="BE141" s="1"/>
  <c r="BF141" s="1"/>
  <c r="BG141" s="1"/>
  <c r="BH141" s="1"/>
  <c r="BI141" s="1"/>
  <c r="I823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X292"/>
  <c r="AY292" s="1"/>
  <c r="AZ292" s="1"/>
  <c r="BA292" s="1"/>
  <c r="BB292" s="1"/>
  <c r="BC292" s="1"/>
  <c r="BD292" s="1"/>
  <c r="BE292" s="1"/>
  <c r="BF292" s="1"/>
  <c r="BG292" s="1"/>
  <c r="BH292" s="1"/>
  <c r="BI292" s="1"/>
  <c r="AQ857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AQ315"/>
  <c r="AR315" s="1"/>
  <c r="AS315" s="1"/>
  <c r="H548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Y720"/>
  <c r="Z720" s="1"/>
  <c r="AC252"/>
  <c r="AD252" s="1"/>
  <c r="AE252" s="1"/>
  <c r="AF252" s="1"/>
  <c r="AT310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G547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J630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Z687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AA822"/>
  <c r="AB822" s="1"/>
  <c r="AC822" s="1"/>
  <c r="M824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M242"/>
  <c r="AN242" s="1"/>
  <c r="AO242" s="1"/>
  <c r="AN470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R449"/>
  <c r="S449" s="1"/>
  <c r="T449" s="1"/>
  <c r="BE158"/>
  <c r="BF158" s="1"/>
  <c r="BG158" s="1"/>
  <c r="BH158" s="1"/>
  <c r="BI158" s="1"/>
  <c r="P688" l="1"/>
  <c r="O688"/>
  <c r="M689"/>
  <c r="N689" s="1"/>
  <c r="E349"/>
  <c r="E351" s="1"/>
  <c r="F347"/>
  <c r="AE1250"/>
  <c r="AF1250" s="1"/>
  <c r="AG1250" s="1"/>
  <c r="AH1250" s="1"/>
  <c r="AI1250" s="1"/>
  <c r="AJ1250" s="1"/>
  <c r="AK1250" s="1"/>
  <c r="AL1250" s="1"/>
  <c r="AM1250" s="1"/>
  <c r="AN1250" s="1"/>
  <c r="P25"/>
  <c r="P24"/>
  <c r="E847"/>
  <c r="E848"/>
  <c r="E814"/>
  <c r="E815"/>
  <c r="BG1036"/>
  <c r="BH1036" s="1"/>
  <c r="BI1036" s="1"/>
  <c r="BH1037"/>
  <c r="BI1037" s="1"/>
  <c r="Y512"/>
  <c r="Y509"/>
  <c r="X510"/>
  <c r="Z512"/>
  <c r="AA511"/>
  <c r="AD213"/>
  <c r="AD824"/>
  <c r="AE824" s="1"/>
  <c r="AF824" s="1"/>
  <c r="AG252"/>
  <c r="AH252" s="1"/>
  <c r="AT315"/>
  <c r="AU315" s="1"/>
  <c r="AV315" s="1"/>
  <c r="AW315" s="1"/>
  <c r="AX315" s="1"/>
  <c r="AY315" s="1"/>
  <c r="AZ315" s="1"/>
  <c r="BA315" s="1"/>
  <c r="BB315" s="1"/>
  <c r="BE732"/>
  <c r="BF732" s="1"/>
  <c r="BG732" s="1"/>
  <c r="BH732" s="1"/>
  <c r="BI732" s="1"/>
  <c r="BF656"/>
  <c r="BG656" s="1"/>
  <c r="BH656" s="1"/>
  <c r="BI656" s="1"/>
  <c r="BE142"/>
  <c r="BF142" s="1"/>
  <c r="BG142" s="1"/>
  <c r="BH142" s="1"/>
  <c r="BI142" s="1"/>
  <c r="AA720"/>
  <c r="AB720" s="1"/>
  <c r="AC720" s="1"/>
  <c r="AD720" s="1"/>
  <c r="AE720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2"/>
  <c r="AE822" s="1"/>
  <c r="AF822" s="1"/>
  <c r="AG822" s="1"/>
  <c r="AH822" s="1"/>
  <c r="AI822" s="1"/>
  <c r="AJ822" s="1"/>
  <c r="AN823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BH470"/>
  <c r="BI470" s="1"/>
  <c r="U449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G347" l="1"/>
  <c r="F349"/>
  <c r="F351" s="1"/>
  <c r="Q688"/>
  <c r="R688" s="1"/>
  <c r="O689"/>
  <c r="P689" s="1"/>
  <c r="AO1250"/>
  <c r="AP1250" s="1"/>
  <c r="AQ1250" s="1"/>
  <c r="AR1250" s="1"/>
  <c r="AS1250" s="1"/>
  <c r="AT1250" s="1"/>
  <c r="AU1250" s="1"/>
  <c r="AV1250" s="1"/>
  <c r="AW1250" s="1"/>
  <c r="AX1250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8"/>
  <c r="F847"/>
  <c r="F814"/>
  <c r="F815"/>
  <c r="Z509"/>
  <c r="Y510"/>
  <c r="AB511"/>
  <c r="AA512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2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C315"/>
  <c r="BD315" s="1"/>
  <c r="BE315" s="1"/>
  <c r="BF315" s="1"/>
  <c r="BG315" s="1"/>
  <c r="BH315" s="1"/>
  <c r="BI315" s="1"/>
  <c r="AG824"/>
  <c r="AH824" s="1"/>
  <c r="AI824" s="1"/>
  <c r="AJ824" s="1"/>
  <c r="AK824" s="1"/>
  <c r="AL824" s="1"/>
  <c r="AM824" s="1"/>
  <c r="AN824" s="1"/>
  <c r="AO824" s="1"/>
  <c r="AP824" s="1"/>
  <c r="AF720"/>
  <c r="AG720" s="1"/>
  <c r="AK449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S689" l="1"/>
  <c r="Q689"/>
  <c r="R689" s="1"/>
  <c r="H347"/>
  <c r="G349"/>
  <c r="G351" s="1"/>
  <c r="S688"/>
  <c r="T688" s="1"/>
  <c r="AY1250"/>
  <c r="AZ1250" s="1"/>
  <c r="BA1250" s="1"/>
  <c r="BB1250" s="1"/>
  <c r="BC1250" s="1"/>
  <c r="BD1250" s="1"/>
  <c r="BE1250" s="1"/>
  <c r="BF1250" s="1"/>
  <c r="BG1250" s="1"/>
  <c r="BH1250" s="1"/>
  <c r="BI1250" s="1"/>
  <c r="R70"/>
  <c r="G848"/>
  <c r="G847"/>
  <c r="G815"/>
  <c r="G814"/>
  <c r="AA509"/>
  <c r="Z510"/>
  <c r="AC511"/>
  <c r="AB512"/>
  <c r="AF213"/>
  <c r="AH720"/>
  <c r="AI720" s="1"/>
  <c r="AJ720" s="1"/>
  <c r="AK720" s="1"/>
  <c r="AL720" s="1"/>
  <c r="AQ824"/>
  <c r="AR824" s="1"/>
  <c r="AT252"/>
  <c r="AU252" s="1"/>
  <c r="AV252" s="1"/>
  <c r="AW252" s="1"/>
  <c r="BF822"/>
  <c r="BG822" s="1"/>
  <c r="BH822" s="1"/>
  <c r="BI822" s="1"/>
  <c r="AX449"/>
  <c r="AY449" s="1"/>
  <c r="AZ449" s="1"/>
  <c r="BA449" s="1"/>
  <c r="BB449" s="1"/>
  <c r="BC449" s="1"/>
  <c r="BD449" s="1"/>
  <c r="BE449" s="1"/>
  <c r="BF449" s="1"/>
  <c r="BG449" s="1"/>
  <c r="BH449" s="1"/>
  <c r="BI449" s="1"/>
  <c r="U689" l="1"/>
  <c r="T689"/>
  <c r="H349"/>
  <c r="H351" s="1"/>
  <c r="I347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U688"/>
  <c r="S70"/>
  <c r="H848"/>
  <c r="H847"/>
  <c r="H815"/>
  <c r="H814"/>
  <c r="AB509"/>
  <c r="AA510"/>
  <c r="AD511"/>
  <c r="AC512"/>
  <c r="AG213"/>
  <c r="AS824"/>
  <c r="AT824" s="1"/>
  <c r="AU824" s="1"/>
  <c r="AV824" s="1"/>
  <c r="AW824" s="1"/>
  <c r="AX824" s="1"/>
  <c r="AY824" s="1"/>
  <c r="AZ824" s="1"/>
  <c r="AX252"/>
  <c r="AY252" s="1"/>
  <c r="AZ252" s="1"/>
  <c r="BA252" s="1"/>
  <c r="BB252" s="1"/>
  <c r="AM720"/>
  <c r="AN720" s="1"/>
  <c r="AO720" s="1"/>
  <c r="AP720" s="1"/>
  <c r="AQ720" s="1"/>
  <c r="AR720" s="1"/>
  <c r="AS720" s="1"/>
  <c r="AT720" s="1"/>
  <c r="AU720" s="1"/>
  <c r="AV720" s="1"/>
  <c r="AW720" s="1"/>
  <c r="W689" l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89"/>
  <c r="J347"/>
  <c r="I349"/>
  <c r="I351" s="1"/>
  <c r="T70"/>
  <c r="J189"/>
  <c r="J190"/>
  <c r="I848"/>
  <c r="I847"/>
  <c r="I815"/>
  <c r="I814"/>
  <c r="AC509"/>
  <c r="AB510"/>
  <c r="AD512"/>
  <c r="AE511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20"/>
  <c r="AY720" s="1"/>
  <c r="AZ720" s="1"/>
  <c r="BA720" s="1"/>
  <c r="BB720" s="1"/>
  <c r="BA824"/>
  <c r="BB824" s="1"/>
  <c r="BC824" s="1"/>
  <c r="BD824" s="1"/>
  <c r="BC252"/>
  <c r="BD252" s="1"/>
  <c r="BE252" s="1"/>
  <c r="BF252" s="1"/>
  <c r="BG252" s="1"/>
  <c r="BH252" s="1"/>
  <c r="BI252" s="1"/>
  <c r="K347" l="1"/>
  <c r="J349"/>
  <c r="J351" s="1"/>
  <c r="U70"/>
  <c r="K189"/>
  <c r="K190"/>
  <c r="R531"/>
  <c r="K530"/>
  <c r="R571"/>
  <c r="R570"/>
  <c r="J847"/>
  <c r="J848"/>
  <c r="J815"/>
  <c r="J814"/>
  <c r="AD509"/>
  <c r="AC510"/>
  <c r="AF511"/>
  <c r="AE512"/>
  <c r="BC720"/>
  <c r="BD720" s="1"/>
  <c r="BE720" s="1"/>
  <c r="BF720" s="1"/>
  <c r="BG720" s="1"/>
  <c r="BH720" s="1"/>
  <c r="BI720" s="1"/>
  <c r="BE824"/>
  <c r="BF824" s="1"/>
  <c r="BG824" s="1"/>
  <c r="BH824" s="1"/>
  <c r="BI824" s="1"/>
  <c r="L347" l="1"/>
  <c r="K349"/>
  <c r="K351" s="1"/>
  <c r="V70"/>
  <c r="L189"/>
  <c r="L190"/>
  <c r="S531"/>
  <c r="L530"/>
  <c r="S571"/>
  <c r="S570"/>
  <c r="K847"/>
  <c r="K848"/>
  <c r="K814"/>
  <c r="K815"/>
  <c r="AE509"/>
  <c r="AD510"/>
  <c r="AG511"/>
  <c r="AF512"/>
  <c r="M347" l="1"/>
  <c r="L349"/>
  <c r="L351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1"/>
  <c r="M530"/>
  <c r="T571"/>
  <c r="T570"/>
  <c r="L847"/>
  <c r="L848"/>
  <c r="L814"/>
  <c r="L815"/>
  <c r="AF509"/>
  <c r="AE510"/>
  <c r="AH511"/>
  <c r="AG512"/>
  <c r="N347" l="1"/>
  <c r="M349"/>
  <c r="M351" s="1"/>
  <c r="N189"/>
  <c r="N190"/>
  <c r="U531"/>
  <c r="N530"/>
  <c r="U571"/>
  <c r="U570"/>
  <c r="M847"/>
  <c r="M848"/>
  <c r="M814"/>
  <c r="M815"/>
  <c r="AG509"/>
  <c r="AF510"/>
  <c r="AH512"/>
  <c r="AI511"/>
  <c r="O347" l="1"/>
  <c r="N349"/>
  <c r="N351" s="1"/>
  <c r="O189"/>
  <c r="O190"/>
  <c r="V531"/>
  <c r="O530"/>
  <c r="V571"/>
  <c r="V570"/>
  <c r="N848"/>
  <c r="N847"/>
  <c r="N814"/>
  <c r="N815"/>
  <c r="AH509"/>
  <c r="AG510"/>
  <c r="AJ511"/>
  <c r="AI512"/>
  <c r="P347" l="1"/>
  <c r="O349"/>
  <c r="O351" s="1"/>
  <c r="P189"/>
  <c r="P190"/>
  <c r="W531"/>
  <c r="P530"/>
  <c r="W571"/>
  <c r="W570"/>
  <c r="O848"/>
  <c r="O847"/>
  <c r="O815"/>
  <c r="O814"/>
  <c r="AI509"/>
  <c r="AH510"/>
  <c r="AK511"/>
  <c r="AJ512"/>
  <c r="Q347" l="1"/>
  <c r="P349"/>
  <c r="P351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1"/>
  <c r="Q530"/>
  <c r="R530" s="1"/>
  <c r="S530" s="1"/>
  <c r="T530" s="1"/>
  <c r="U530" s="1"/>
  <c r="V530" s="1"/>
  <c r="W530" s="1"/>
  <c r="X571"/>
  <c r="X570"/>
  <c r="P848"/>
  <c r="P847"/>
  <c r="P815"/>
  <c r="P814"/>
  <c r="AJ509"/>
  <c r="AI510"/>
  <c r="AL511"/>
  <c r="AK512"/>
  <c r="R347" l="1"/>
  <c r="Q349"/>
  <c r="Q351" s="1"/>
  <c r="Y531"/>
  <c r="Y571"/>
  <c r="Y570"/>
  <c r="Q848"/>
  <c r="Q847"/>
  <c r="Q815"/>
  <c r="Q814"/>
  <c r="AK509"/>
  <c r="AJ510"/>
  <c r="AL512"/>
  <c r="AM511"/>
  <c r="S347" l="1"/>
  <c r="R349"/>
  <c r="R351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1"/>
  <c r="Z571"/>
  <c r="Z570"/>
  <c r="R847"/>
  <c r="R848"/>
  <c r="R815"/>
  <c r="R814"/>
  <c r="AL509"/>
  <c r="AK510"/>
  <c r="AN511"/>
  <c r="AO511" s="1"/>
  <c r="AM512"/>
  <c r="T347" l="1"/>
  <c r="S349"/>
  <c r="S351" s="1"/>
  <c r="AA531"/>
  <c r="AA571"/>
  <c r="AA570"/>
  <c r="S847"/>
  <c r="S848"/>
  <c r="S814"/>
  <c r="S815"/>
  <c r="AM509"/>
  <c r="AL510"/>
  <c r="AP511"/>
  <c r="AO512"/>
  <c r="AN512"/>
  <c r="U347" l="1"/>
  <c r="T349"/>
  <c r="T351" s="1"/>
  <c r="AB531"/>
  <c r="AB571"/>
  <c r="AB570"/>
  <c r="T847"/>
  <c r="T848"/>
  <c r="T814"/>
  <c r="T815"/>
  <c r="AN509"/>
  <c r="AM510"/>
  <c r="AQ511"/>
  <c r="AP512"/>
  <c r="V347" l="1"/>
  <c r="U349"/>
  <c r="U351" s="1"/>
  <c r="AC531"/>
  <c r="AC571"/>
  <c r="AC570"/>
  <c r="U847"/>
  <c r="U848"/>
  <c r="U814"/>
  <c r="U815"/>
  <c r="AO509"/>
  <c r="AN510"/>
  <c r="AQ512"/>
  <c r="AR511"/>
  <c r="W347" l="1"/>
  <c r="V349"/>
  <c r="V351" s="1"/>
  <c r="AD53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AD571"/>
  <c r="AD570"/>
  <c r="V848"/>
  <c r="V847"/>
  <c r="V814"/>
  <c r="V815"/>
  <c r="AP509"/>
  <c r="AO510"/>
  <c r="AR512"/>
  <c r="AS511"/>
  <c r="X347" l="1"/>
  <c r="W349"/>
  <c r="W351" s="1"/>
  <c r="X54"/>
  <c r="X53"/>
  <c r="X530"/>
  <c r="Y530" s="1"/>
  <c r="Z530" s="1"/>
  <c r="AA530" s="1"/>
  <c r="AB530" s="1"/>
  <c r="AC530" s="1"/>
  <c r="AE571"/>
  <c r="AE570"/>
  <c r="W848"/>
  <c r="W847"/>
  <c r="W815"/>
  <c r="W814"/>
  <c r="AP510"/>
  <c r="AQ509"/>
  <c r="AS512"/>
  <c r="AT511"/>
  <c r="Y347" l="1"/>
  <c r="X349"/>
  <c r="X351" s="1"/>
  <c r="Y54"/>
  <c r="Y53"/>
  <c r="AF571"/>
  <c r="AF570"/>
  <c r="X848"/>
  <c r="X847"/>
  <c r="X815"/>
  <c r="X814"/>
  <c r="AQ510"/>
  <c r="AR509"/>
  <c r="AT512"/>
  <c r="AU511"/>
  <c r="Z347" l="1"/>
  <c r="Y349"/>
  <c r="Y351" s="1"/>
  <c r="Z54"/>
  <c r="Z53"/>
  <c r="AG571"/>
  <c r="AG570"/>
  <c r="Y848"/>
  <c r="Y847"/>
  <c r="Y815"/>
  <c r="Y814"/>
  <c r="AR510"/>
  <c r="AS509"/>
  <c r="AU512"/>
  <c r="AV511"/>
  <c r="AA347" l="1"/>
  <c r="Z349"/>
  <c r="Z351" s="1"/>
  <c r="AA54"/>
  <c r="AA53"/>
  <c r="AH571"/>
  <c r="AH570"/>
  <c r="Z847"/>
  <c r="Z848"/>
  <c r="Z814"/>
  <c r="Z815"/>
  <c r="AS510"/>
  <c r="AT509"/>
  <c r="AV512"/>
  <c r="AW511"/>
  <c r="AB347" l="1"/>
  <c r="AA349"/>
  <c r="AA351" s="1"/>
  <c r="AB54"/>
  <c r="AB53"/>
  <c r="AI571"/>
  <c r="AI570"/>
  <c r="AA847"/>
  <c r="AA848"/>
  <c r="AA814"/>
  <c r="AA815"/>
  <c r="AT510"/>
  <c r="AU509"/>
  <c r="AW512"/>
  <c r="AX511"/>
  <c r="AC347" l="1"/>
  <c r="AB349"/>
  <c r="AB351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1"/>
  <c r="AJ570"/>
  <c r="AB847"/>
  <c r="AB848"/>
  <c r="AB814"/>
  <c r="AB815"/>
  <c r="AU510"/>
  <c r="AV509"/>
  <c r="AX512"/>
  <c r="AY511"/>
  <c r="AD347" l="1"/>
  <c r="AC349"/>
  <c r="AC351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K571"/>
  <c r="AK570"/>
  <c r="AC847"/>
  <c r="AC848"/>
  <c r="AC814"/>
  <c r="AC815"/>
  <c r="AV510"/>
  <c r="AW509"/>
  <c r="AY512"/>
  <c r="AZ511"/>
  <c r="AE347" l="1"/>
  <c r="AD349"/>
  <c r="AD351" s="1"/>
  <c r="AL571"/>
  <c r="AL570"/>
  <c r="AD848"/>
  <c r="AD847"/>
  <c r="AD814"/>
  <c r="AD815"/>
  <c r="AW510"/>
  <c r="AX509"/>
  <c r="AZ512"/>
  <c r="BA511"/>
  <c r="AF347" l="1"/>
  <c r="AE349"/>
  <c r="AE351" s="1"/>
  <c r="AM571"/>
  <c r="AM570"/>
  <c r="AE848"/>
  <c r="AE847"/>
  <c r="AE815"/>
  <c r="AE814"/>
  <c r="BA512"/>
  <c r="BB511"/>
  <c r="AX510"/>
  <c r="AY509"/>
  <c r="AG347" l="1"/>
  <c r="AF349"/>
  <c r="AF351" s="1"/>
  <c r="AN571"/>
  <c r="AN570"/>
  <c r="AF848"/>
  <c r="AF847"/>
  <c r="AF815"/>
  <c r="AF814"/>
  <c r="BB512"/>
  <c r="BC511"/>
  <c r="AY510"/>
  <c r="AZ509"/>
  <c r="AH347" l="1"/>
  <c r="AG349"/>
  <c r="AG351" s="1"/>
  <c r="AO571"/>
  <c r="AO570"/>
  <c r="AG848"/>
  <c r="AG847"/>
  <c r="AG815"/>
  <c r="AG814"/>
  <c r="BC512"/>
  <c r="BD511"/>
  <c r="AZ510"/>
  <c r="BA509"/>
  <c r="AI347" l="1"/>
  <c r="AH349"/>
  <c r="AH351" s="1"/>
  <c r="AP571"/>
  <c r="AP570"/>
  <c r="AH847"/>
  <c r="AH848"/>
  <c r="AH815"/>
  <c r="AH814"/>
  <c r="BD512"/>
  <c r="BE511"/>
  <c r="BA510"/>
  <c r="BB509"/>
  <c r="AI349" l="1"/>
  <c r="AI351" s="1"/>
  <c r="AJ347"/>
  <c r="AQ571"/>
  <c r="AQ570"/>
  <c r="AI847"/>
  <c r="AI848"/>
  <c r="AI814"/>
  <c r="AI815"/>
  <c r="BE512"/>
  <c r="BF511"/>
  <c r="BB510"/>
  <c r="BC509"/>
  <c r="AK347" l="1"/>
  <c r="AJ349"/>
  <c r="AJ351" s="1"/>
  <c r="AR571"/>
  <c r="AR570"/>
  <c r="AJ847"/>
  <c r="AJ848"/>
  <c r="AJ814"/>
  <c r="AJ815"/>
  <c r="BG511"/>
  <c r="BF512"/>
  <c r="BC510"/>
  <c r="BD509"/>
  <c r="AK349" l="1"/>
  <c r="AK351" s="1"/>
  <c r="AL347"/>
  <c r="AS571"/>
  <c r="AS570"/>
  <c r="AK847"/>
  <c r="AK848"/>
  <c r="AK814"/>
  <c r="AK815"/>
  <c r="BG512"/>
  <c r="BH511"/>
  <c r="BD510"/>
  <c r="BE509"/>
  <c r="AL349" l="1"/>
  <c r="AL351" s="1"/>
  <c r="AM347"/>
  <c r="AT571"/>
  <c r="AT570"/>
  <c r="AL848"/>
  <c r="AL847"/>
  <c r="AL814"/>
  <c r="AL815"/>
  <c r="BH512"/>
  <c r="BI511"/>
  <c r="BI512" s="1"/>
  <c r="BE510"/>
  <c r="BF509"/>
  <c r="AM349" l="1"/>
  <c r="AM351" s="1"/>
  <c r="AN347"/>
  <c r="AU571"/>
  <c r="AU570"/>
  <c r="AM848"/>
  <c r="AM847"/>
  <c r="AM815"/>
  <c r="AM814"/>
  <c r="BF510"/>
  <c r="BG509"/>
  <c r="AO347" l="1"/>
  <c r="AN349"/>
  <c r="AN351" s="1"/>
  <c r="AV571"/>
  <c r="AV570"/>
  <c r="AN848"/>
  <c r="AN847"/>
  <c r="AN815"/>
  <c r="AN814"/>
  <c r="BG510"/>
  <c r="BH509"/>
  <c r="AO349" l="1"/>
  <c r="AO351" s="1"/>
  <c r="AP347"/>
  <c r="AW571"/>
  <c r="AW570"/>
  <c r="AO848"/>
  <c r="AO847"/>
  <c r="AO815"/>
  <c r="AO814"/>
  <c r="BH510"/>
  <c r="BI509"/>
  <c r="BI510" s="1"/>
  <c r="AQ347" l="1"/>
  <c r="AP349"/>
  <c r="AP351" s="1"/>
  <c r="AX571"/>
  <c r="AX570"/>
  <c r="AP847"/>
  <c r="AP848"/>
  <c r="AP815"/>
  <c r="AP814"/>
  <c r="AQ349" l="1"/>
  <c r="AQ351" s="1"/>
  <c r="AR347"/>
  <c r="AY571"/>
  <c r="AY570"/>
  <c r="AQ847"/>
  <c r="AQ848"/>
  <c r="AQ814"/>
  <c r="AQ815"/>
  <c r="AR349" l="1"/>
  <c r="AR351" s="1"/>
  <c r="AS347"/>
  <c r="AZ571"/>
  <c r="AZ570"/>
  <c r="AR847"/>
  <c r="AR848"/>
  <c r="AR814"/>
  <c r="AR815"/>
  <c r="AS349" l="1"/>
  <c r="AS351" s="1"/>
  <c r="AT347"/>
  <c r="BA571"/>
  <c r="BA570"/>
  <c r="AS847"/>
  <c r="AS848"/>
  <c r="AS814"/>
  <c r="AS815"/>
  <c r="AT349" l="1"/>
  <c r="AT351" s="1"/>
  <c r="AU347"/>
  <c r="BB571"/>
  <c r="BB570"/>
  <c r="AT848"/>
  <c r="AT847"/>
  <c r="AT814"/>
  <c r="AT815"/>
  <c r="AV347" l="1"/>
  <c r="AU349"/>
  <c r="AU351" s="1"/>
  <c r="BC571"/>
  <c r="BC570"/>
  <c r="AU848"/>
  <c r="AU847"/>
  <c r="AU815"/>
  <c r="AU814"/>
  <c r="AW347" l="1"/>
  <c r="AV349"/>
  <c r="AV351" s="1"/>
  <c r="BD571"/>
  <c r="BD570"/>
  <c r="AV848"/>
  <c r="AV847"/>
  <c r="AV815"/>
  <c r="AV814"/>
  <c r="AX347" l="1"/>
  <c r="AW349"/>
  <c r="AW351" s="1"/>
  <c r="BE571"/>
  <c r="BE570"/>
  <c r="AW848"/>
  <c r="AW847"/>
  <c r="AW815"/>
  <c r="AW814"/>
  <c r="AY347" l="1"/>
  <c r="AX349"/>
  <c r="AX351" s="1"/>
  <c r="BF571"/>
  <c r="BF570"/>
  <c r="AX847"/>
  <c r="AX848"/>
  <c r="AX815"/>
  <c r="AX814"/>
  <c r="AZ347" l="1"/>
  <c r="AY349"/>
  <c r="AY351" s="1"/>
  <c r="BG571"/>
  <c r="BG570"/>
  <c r="AY847"/>
  <c r="AY848"/>
  <c r="AY814"/>
  <c r="AY815"/>
  <c r="AZ349" l="1"/>
  <c r="AZ351" s="1"/>
  <c r="BA347"/>
  <c r="BH571"/>
  <c r="BH570"/>
  <c r="AZ847"/>
  <c r="AZ848"/>
  <c r="AZ814"/>
  <c r="AZ815"/>
  <c r="BB347" l="1"/>
  <c r="BA349"/>
  <c r="BA351" s="1"/>
  <c r="BI571"/>
  <c r="BI570"/>
  <c r="BA847"/>
  <c r="BA848"/>
  <c r="BA814"/>
  <c r="BA815"/>
  <c r="BB349" l="1"/>
  <c r="BB351" s="1"/>
  <c r="BC347"/>
  <c r="BB848"/>
  <c r="BB847"/>
  <c r="BB814"/>
  <c r="BB815"/>
  <c r="BC349" l="1"/>
  <c r="BC351" s="1"/>
  <c r="BD347"/>
  <c r="BC848"/>
  <c r="BC847"/>
  <c r="BC815"/>
  <c r="BC814"/>
  <c r="BE347" l="1"/>
  <c r="BD349"/>
  <c r="BD351" s="1"/>
  <c r="BD848"/>
  <c r="BD847"/>
  <c r="BD815"/>
  <c r="BD814"/>
  <c r="BF347" l="1"/>
  <c r="BE349"/>
  <c r="BE351" s="1"/>
  <c r="BE848"/>
  <c r="BE847"/>
  <c r="BE815"/>
  <c r="BE814"/>
  <c r="BG347" l="1"/>
  <c r="BF349"/>
  <c r="BF351" s="1"/>
  <c r="BF847"/>
  <c r="BF848"/>
  <c r="BF815"/>
  <c r="BF814"/>
  <c r="BH347" l="1"/>
  <c r="BG349"/>
  <c r="BG351" s="1"/>
  <c r="BG847"/>
  <c r="BG848"/>
  <c r="BG814"/>
  <c r="BG815"/>
  <c r="BI347" l="1"/>
  <c r="BI349" s="1"/>
  <c r="BI351" s="1"/>
  <c r="BH349"/>
  <c r="BH351" s="1"/>
  <c r="BH847"/>
  <c r="BH848"/>
  <c r="BH814"/>
  <c r="BH815"/>
  <c r="BI847" l="1"/>
  <c r="BI848"/>
  <c r="BI814"/>
  <c r="BI815"/>
</calcChain>
</file>

<file path=xl/sharedStrings.xml><?xml version="1.0" encoding="utf-8"?>
<sst xmlns="http://schemas.openxmlformats.org/spreadsheetml/2006/main" count="2166" uniqueCount="531">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</sst>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8"/>
  <sheetViews>
    <sheetView tabSelected="1" topLeftCell="A265" zoomScale="85" zoomScaleNormal="85" workbookViewId="0">
      <selection activeCell="D285" sqref="D285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512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513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511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514</v>
      </c>
      <c r="P5" s="4" t="s">
        <v>515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513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516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513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516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295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296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297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298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299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300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301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302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303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304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305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306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307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308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309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310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311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509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312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H118" si="848">AE118+2</f>
        <v>75</v>
      </c>
      <c r="AG118" s="4">
        <f t="shared" si="848"/>
        <v>77</v>
      </c>
      <c r="AH118" s="4">
        <f t="shared" si="848"/>
        <v>79</v>
      </c>
      <c r="AI118" s="4">
        <v>80</v>
      </c>
      <c r="AJ118" s="4">
        <f t="shared" ref="AJ118" si="849">AI118</f>
        <v>80</v>
      </c>
      <c r="AK118" s="4">
        <f t="shared" ref="AK118" si="850">AJ118</f>
        <v>80</v>
      </c>
      <c r="AL118" s="4">
        <f t="shared" ref="AL118" si="851">AK118</f>
        <v>80</v>
      </c>
      <c r="AM118" s="4">
        <f t="shared" ref="AM118:BI118" si="852">AL118</f>
        <v>80</v>
      </c>
      <c r="AN118" s="4">
        <f t="shared" si="852"/>
        <v>80</v>
      </c>
      <c r="AO118" s="2">
        <f t="shared" si="852"/>
        <v>80</v>
      </c>
      <c r="AP118" s="4">
        <f t="shared" si="852"/>
        <v>80</v>
      </c>
      <c r="AQ118" s="4">
        <f t="shared" si="852"/>
        <v>80</v>
      </c>
      <c r="AR118" s="4">
        <f t="shared" si="852"/>
        <v>80</v>
      </c>
      <c r="AS118" s="4">
        <f t="shared" si="852"/>
        <v>80</v>
      </c>
      <c r="AT118" s="4">
        <f t="shared" si="852"/>
        <v>80</v>
      </c>
      <c r="AU118" s="4">
        <f t="shared" si="852"/>
        <v>80</v>
      </c>
      <c r="AV118" s="4">
        <f t="shared" si="852"/>
        <v>80</v>
      </c>
      <c r="AW118" s="4">
        <f t="shared" si="852"/>
        <v>80</v>
      </c>
      <c r="AX118" s="4">
        <f t="shared" si="852"/>
        <v>80</v>
      </c>
      <c r="AY118">
        <f t="shared" si="852"/>
        <v>80</v>
      </c>
      <c r="AZ118" s="4">
        <f t="shared" si="852"/>
        <v>80</v>
      </c>
      <c r="BA118" s="4">
        <f t="shared" si="852"/>
        <v>80</v>
      </c>
      <c r="BB118" s="4">
        <f t="shared" si="852"/>
        <v>80</v>
      </c>
      <c r="BC118" s="4">
        <f t="shared" si="852"/>
        <v>80</v>
      </c>
      <c r="BD118" s="4">
        <f t="shared" si="852"/>
        <v>80</v>
      </c>
      <c r="BE118" s="4">
        <f t="shared" si="852"/>
        <v>80</v>
      </c>
      <c r="BF118" s="4">
        <f t="shared" si="852"/>
        <v>80</v>
      </c>
      <c r="BG118" s="4">
        <f t="shared" si="852"/>
        <v>80</v>
      </c>
      <c r="BH118" s="4">
        <f t="shared" si="852"/>
        <v>80</v>
      </c>
      <c r="BI118" s="2">
        <f t="shared" si="852"/>
        <v>80</v>
      </c>
      <c r="BJ118" t="s">
        <v>1</v>
      </c>
    </row>
    <row r="119" spans="1:62">
      <c r="A119" s="4" t="s">
        <v>520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313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3">C122+12</f>
        <v>74</v>
      </c>
      <c r="E122" s="4">
        <f t="shared" si="853"/>
        <v>86</v>
      </c>
      <c r="F122" s="4">
        <f t="shared" si="853"/>
        <v>98</v>
      </c>
      <c r="G122" s="4">
        <f t="shared" si="853"/>
        <v>110</v>
      </c>
      <c r="H122" s="4">
        <f t="shared" si="853"/>
        <v>122</v>
      </c>
      <c r="I122" s="4">
        <f t="shared" si="853"/>
        <v>134</v>
      </c>
      <c r="J122" s="4">
        <f t="shared" si="853"/>
        <v>146</v>
      </c>
      <c r="K122">
        <f t="shared" si="853"/>
        <v>158</v>
      </c>
      <c r="L122" s="4">
        <f t="shared" si="853"/>
        <v>170</v>
      </c>
      <c r="M122" s="4">
        <f t="shared" si="853"/>
        <v>182</v>
      </c>
      <c r="N122" s="4">
        <f t="shared" si="853"/>
        <v>194</v>
      </c>
      <c r="O122" s="4">
        <f t="shared" si="853"/>
        <v>206</v>
      </c>
      <c r="P122" s="4">
        <f t="shared" si="853"/>
        <v>218</v>
      </c>
      <c r="Q122" s="4">
        <f t="shared" si="853"/>
        <v>230</v>
      </c>
      <c r="R122" s="4">
        <f t="shared" si="853"/>
        <v>242</v>
      </c>
      <c r="S122" s="4">
        <f t="shared" si="853"/>
        <v>254</v>
      </c>
      <c r="T122" s="4">
        <f t="shared" si="853"/>
        <v>266</v>
      </c>
      <c r="U122" s="2">
        <f t="shared" si="853"/>
        <v>278</v>
      </c>
      <c r="V122" s="4">
        <f t="shared" si="853"/>
        <v>290</v>
      </c>
      <c r="W122" s="4">
        <f t="shared" si="853"/>
        <v>302</v>
      </c>
      <c r="X122" s="4">
        <f t="shared" si="853"/>
        <v>314</v>
      </c>
      <c r="Y122" s="4">
        <f t="shared" si="853"/>
        <v>326</v>
      </c>
      <c r="Z122" s="4">
        <f t="shared" si="853"/>
        <v>338</v>
      </c>
      <c r="AA122" s="4">
        <f t="shared" si="853"/>
        <v>350</v>
      </c>
      <c r="AB122" s="4">
        <f t="shared" si="853"/>
        <v>362</v>
      </c>
      <c r="AC122" s="4">
        <f t="shared" si="853"/>
        <v>374</v>
      </c>
      <c r="AD122" s="4">
        <f t="shared" si="853"/>
        <v>386</v>
      </c>
      <c r="AE122">
        <f t="shared" si="853"/>
        <v>398</v>
      </c>
      <c r="AF122" s="4">
        <f t="shared" si="853"/>
        <v>410</v>
      </c>
      <c r="AG122" s="4">
        <f t="shared" si="853"/>
        <v>422</v>
      </c>
      <c r="AH122" s="4">
        <f t="shared" si="853"/>
        <v>434</v>
      </c>
      <c r="AI122" s="4">
        <f t="shared" si="853"/>
        <v>446</v>
      </c>
      <c r="AJ122" s="4">
        <f t="shared" si="853"/>
        <v>458</v>
      </c>
      <c r="AK122" s="4">
        <f t="shared" si="853"/>
        <v>470</v>
      </c>
      <c r="AL122" s="4">
        <f t="shared" si="853"/>
        <v>482</v>
      </c>
      <c r="AM122" s="4">
        <f t="shared" si="853"/>
        <v>494</v>
      </c>
      <c r="AN122" s="4">
        <f t="shared" si="853"/>
        <v>506</v>
      </c>
      <c r="AO122" s="2">
        <f t="shared" si="853"/>
        <v>518</v>
      </c>
      <c r="AP122" s="4">
        <f t="shared" si="853"/>
        <v>530</v>
      </c>
      <c r="AQ122" s="4">
        <f t="shared" si="853"/>
        <v>542</v>
      </c>
      <c r="AR122" s="4">
        <f t="shared" si="853"/>
        <v>554</v>
      </c>
      <c r="AS122" s="4">
        <f t="shared" si="853"/>
        <v>566</v>
      </c>
      <c r="AT122" s="4">
        <f t="shared" si="853"/>
        <v>578</v>
      </c>
      <c r="AU122" s="4">
        <f t="shared" si="853"/>
        <v>590</v>
      </c>
      <c r="AV122" s="4">
        <f t="shared" si="853"/>
        <v>602</v>
      </c>
      <c r="AW122" s="4">
        <f t="shared" si="853"/>
        <v>614</v>
      </c>
      <c r="AX122" s="4">
        <f t="shared" si="853"/>
        <v>626</v>
      </c>
      <c r="AY122">
        <f t="shared" si="853"/>
        <v>638</v>
      </c>
      <c r="AZ122" s="4">
        <f t="shared" si="853"/>
        <v>650</v>
      </c>
      <c r="BA122" s="4">
        <f t="shared" si="853"/>
        <v>662</v>
      </c>
      <c r="BB122" s="4">
        <f t="shared" si="853"/>
        <v>674</v>
      </c>
      <c r="BC122" s="4">
        <f t="shared" si="853"/>
        <v>686</v>
      </c>
      <c r="BD122" s="4">
        <f t="shared" si="853"/>
        <v>698</v>
      </c>
      <c r="BE122" s="4">
        <f t="shared" si="853"/>
        <v>710</v>
      </c>
      <c r="BF122" s="4">
        <f t="shared" si="853"/>
        <v>722</v>
      </c>
      <c r="BG122" s="4">
        <f t="shared" si="853"/>
        <v>734</v>
      </c>
      <c r="BH122" s="4">
        <f t="shared" si="853"/>
        <v>746</v>
      </c>
      <c r="BI122" s="2">
        <f t="shared" si="853"/>
        <v>758</v>
      </c>
      <c r="BJ122" t="s">
        <v>1</v>
      </c>
    </row>
    <row r="123" spans="1:62">
      <c r="A123" s="4" t="s">
        <v>5</v>
      </c>
    </row>
    <row r="124" spans="1:62">
      <c r="A124" s="4" t="s">
        <v>314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4">C126+8</f>
        <v>48</v>
      </c>
      <c r="E126" s="4">
        <f t="shared" si="854"/>
        <v>56</v>
      </c>
      <c r="F126" s="4">
        <f t="shared" si="854"/>
        <v>64</v>
      </c>
      <c r="G126" s="4">
        <f t="shared" si="854"/>
        <v>72</v>
      </c>
      <c r="H126" s="4">
        <f t="shared" si="854"/>
        <v>80</v>
      </c>
      <c r="I126" s="4">
        <f t="shared" si="854"/>
        <v>88</v>
      </c>
      <c r="J126" s="4">
        <f t="shared" si="854"/>
        <v>96</v>
      </c>
      <c r="K126">
        <f t="shared" si="854"/>
        <v>104</v>
      </c>
      <c r="L126" s="4">
        <f t="shared" si="854"/>
        <v>112</v>
      </c>
      <c r="M126" s="4">
        <f t="shared" si="854"/>
        <v>120</v>
      </c>
      <c r="N126" s="4">
        <f t="shared" si="854"/>
        <v>128</v>
      </c>
      <c r="O126" s="4">
        <f t="shared" si="854"/>
        <v>136</v>
      </c>
      <c r="P126" s="4">
        <f t="shared" si="854"/>
        <v>144</v>
      </c>
      <c r="Q126" s="4">
        <f t="shared" si="854"/>
        <v>152</v>
      </c>
      <c r="R126" s="4">
        <f t="shared" si="854"/>
        <v>160</v>
      </c>
      <c r="S126" s="4">
        <f t="shared" si="854"/>
        <v>168</v>
      </c>
      <c r="T126" s="4">
        <f t="shared" si="854"/>
        <v>176</v>
      </c>
      <c r="U126" s="2">
        <f t="shared" si="854"/>
        <v>184</v>
      </c>
      <c r="V126" s="4">
        <f t="shared" si="854"/>
        <v>192</v>
      </c>
      <c r="W126" s="4">
        <f t="shared" si="854"/>
        <v>200</v>
      </c>
      <c r="X126" s="4">
        <f t="shared" si="854"/>
        <v>208</v>
      </c>
      <c r="Y126" s="4">
        <f t="shared" si="854"/>
        <v>216</v>
      </c>
      <c r="Z126" s="4">
        <f t="shared" si="854"/>
        <v>224</v>
      </c>
      <c r="AA126" s="4">
        <f t="shared" si="854"/>
        <v>232</v>
      </c>
      <c r="AB126" s="4">
        <f t="shared" si="854"/>
        <v>240</v>
      </c>
      <c r="AC126" s="4">
        <f t="shared" si="854"/>
        <v>248</v>
      </c>
      <c r="AD126" s="4">
        <f t="shared" si="854"/>
        <v>256</v>
      </c>
      <c r="AE126">
        <f t="shared" si="854"/>
        <v>264</v>
      </c>
      <c r="AF126" s="4">
        <f t="shared" si="854"/>
        <v>272</v>
      </c>
      <c r="AG126" s="4">
        <f t="shared" si="854"/>
        <v>280</v>
      </c>
      <c r="AH126" s="4">
        <f t="shared" si="854"/>
        <v>288</v>
      </c>
      <c r="AI126" s="4">
        <f t="shared" si="854"/>
        <v>296</v>
      </c>
      <c r="AJ126" s="4">
        <f t="shared" si="854"/>
        <v>304</v>
      </c>
      <c r="AK126" s="4">
        <f t="shared" si="854"/>
        <v>312</v>
      </c>
      <c r="AL126" s="4">
        <f t="shared" si="854"/>
        <v>320</v>
      </c>
      <c r="AM126" s="4">
        <f t="shared" si="854"/>
        <v>328</v>
      </c>
      <c r="AN126" s="4">
        <f t="shared" si="854"/>
        <v>336</v>
      </c>
      <c r="AO126" s="2">
        <f t="shared" si="854"/>
        <v>344</v>
      </c>
      <c r="AP126" s="4">
        <f t="shared" si="854"/>
        <v>352</v>
      </c>
      <c r="AQ126" s="4">
        <f t="shared" si="854"/>
        <v>360</v>
      </c>
      <c r="AR126" s="4">
        <f t="shared" si="854"/>
        <v>368</v>
      </c>
      <c r="AS126" s="4">
        <f t="shared" si="854"/>
        <v>376</v>
      </c>
      <c r="AT126" s="4">
        <f t="shared" si="854"/>
        <v>384</v>
      </c>
      <c r="AU126" s="4">
        <f t="shared" si="854"/>
        <v>392</v>
      </c>
      <c r="AV126" s="4">
        <f t="shared" si="854"/>
        <v>400</v>
      </c>
      <c r="AW126" s="4">
        <f t="shared" si="854"/>
        <v>408</v>
      </c>
      <c r="AX126" s="4">
        <f t="shared" si="854"/>
        <v>416</v>
      </c>
      <c r="AY126">
        <f t="shared" si="854"/>
        <v>424</v>
      </c>
      <c r="AZ126" s="4">
        <f t="shared" si="854"/>
        <v>432</v>
      </c>
      <c r="BA126" s="4">
        <f t="shared" si="854"/>
        <v>440</v>
      </c>
      <c r="BB126" s="4">
        <f t="shared" si="854"/>
        <v>448</v>
      </c>
      <c r="BC126" s="4">
        <f t="shared" si="854"/>
        <v>456</v>
      </c>
      <c r="BD126" s="4">
        <f t="shared" si="854"/>
        <v>464</v>
      </c>
      <c r="BE126" s="4">
        <f t="shared" si="854"/>
        <v>472</v>
      </c>
      <c r="BF126" s="4">
        <f t="shared" si="854"/>
        <v>480</v>
      </c>
      <c r="BG126" s="4">
        <f t="shared" si="854"/>
        <v>488</v>
      </c>
      <c r="BH126" s="4">
        <f t="shared" si="854"/>
        <v>496</v>
      </c>
      <c r="BI126" s="2">
        <f t="shared" si="854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5">C127+2</f>
        <v>5</v>
      </c>
      <c r="E127" s="4">
        <f t="shared" si="855"/>
        <v>7</v>
      </c>
      <c r="F127" s="4">
        <f t="shared" si="855"/>
        <v>9</v>
      </c>
      <c r="G127" s="4">
        <f t="shared" si="855"/>
        <v>11</v>
      </c>
      <c r="H127" s="4">
        <f t="shared" si="855"/>
        <v>13</v>
      </c>
      <c r="I127" s="4">
        <f t="shared" si="855"/>
        <v>15</v>
      </c>
      <c r="J127" s="4">
        <f>I127+3</f>
        <v>18</v>
      </c>
      <c r="K127">
        <f t="shared" ref="K127:Q127" si="856">J127+3</f>
        <v>21</v>
      </c>
      <c r="L127" s="4">
        <f t="shared" si="856"/>
        <v>24</v>
      </c>
      <c r="M127" s="4">
        <f t="shared" si="856"/>
        <v>27</v>
      </c>
      <c r="N127" s="4">
        <f t="shared" si="856"/>
        <v>30</v>
      </c>
      <c r="O127" s="4">
        <f t="shared" si="856"/>
        <v>33</v>
      </c>
      <c r="P127" s="4">
        <f t="shared" si="856"/>
        <v>36</v>
      </c>
      <c r="Q127" s="4">
        <f t="shared" si="856"/>
        <v>39</v>
      </c>
      <c r="R127" s="4">
        <f>Q127+4</f>
        <v>43</v>
      </c>
      <c r="S127" s="4">
        <f t="shared" ref="S127:W127" si="857">R127+4</f>
        <v>47</v>
      </c>
      <c r="T127" s="4">
        <f t="shared" si="857"/>
        <v>51</v>
      </c>
      <c r="U127">
        <f t="shared" si="857"/>
        <v>55</v>
      </c>
      <c r="V127" s="4">
        <f t="shared" si="857"/>
        <v>59</v>
      </c>
      <c r="W127" s="4">
        <f t="shared" si="857"/>
        <v>63</v>
      </c>
      <c r="X127" s="4">
        <f>W127+5</f>
        <v>68</v>
      </c>
      <c r="Y127" s="4">
        <f t="shared" ref="Y127:AC127" si="858">X127+5</f>
        <v>73</v>
      </c>
      <c r="Z127" s="4">
        <f t="shared" si="858"/>
        <v>78</v>
      </c>
      <c r="AA127" s="4">
        <f t="shared" si="858"/>
        <v>83</v>
      </c>
      <c r="AB127" s="4">
        <f t="shared" si="858"/>
        <v>88</v>
      </c>
      <c r="AC127" s="4">
        <f t="shared" si="858"/>
        <v>93</v>
      </c>
      <c r="AD127" s="4">
        <f>AC127+6</f>
        <v>99</v>
      </c>
      <c r="AE127">
        <f t="shared" ref="AE127:AV127" si="859">AD127+6</f>
        <v>105</v>
      </c>
      <c r="AF127" s="4">
        <f t="shared" si="859"/>
        <v>111</v>
      </c>
      <c r="AG127" s="4">
        <f t="shared" si="859"/>
        <v>117</v>
      </c>
      <c r="AH127" s="4">
        <f t="shared" si="859"/>
        <v>123</v>
      </c>
      <c r="AI127" s="4">
        <f t="shared" si="859"/>
        <v>129</v>
      </c>
      <c r="AJ127" s="4">
        <f t="shared" si="859"/>
        <v>135</v>
      </c>
      <c r="AK127" s="4">
        <f t="shared" si="859"/>
        <v>141</v>
      </c>
      <c r="AL127" s="4">
        <f t="shared" si="859"/>
        <v>147</v>
      </c>
      <c r="AM127" s="4">
        <f t="shared" si="859"/>
        <v>153</v>
      </c>
      <c r="AN127" s="4">
        <f t="shared" si="859"/>
        <v>159</v>
      </c>
      <c r="AO127">
        <f t="shared" si="859"/>
        <v>165</v>
      </c>
      <c r="AP127" s="4">
        <f t="shared" si="859"/>
        <v>171</v>
      </c>
      <c r="AQ127" s="4">
        <f t="shared" si="859"/>
        <v>177</v>
      </c>
      <c r="AR127" s="4">
        <f t="shared" si="859"/>
        <v>183</v>
      </c>
      <c r="AS127" s="4">
        <f t="shared" si="859"/>
        <v>189</v>
      </c>
      <c r="AT127" s="4">
        <f t="shared" si="859"/>
        <v>195</v>
      </c>
      <c r="AU127" s="4">
        <f t="shared" si="859"/>
        <v>201</v>
      </c>
      <c r="AV127" s="4">
        <f t="shared" si="859"/>
        <v>207</v>
      </c>
      <c r="AW127" s="4">
        <f t="shared" ref="AW127:BI127" si="860">AV127+6</f>
        <v>213</v>
      </c>
      <c r="AX127" s="4">
        <f t="shared" si="860"/>
        <v>219</v>
      </c>
      <c r="AY127">
        <f t="shared" si="860"/>
        <v>225</v>
      </c>
      <c r="AZ127" s="4">
        <f t="shared" si="860"/>
        <v>231</v>
      </c>
      <c r="BA127" s="4">
        <f t="shared" si="860"/>
        <v>237</v>
      </c>
      <c r="BB127" s="4">
        <f t="shared" si="860"/>
        <v>243</v>
      </c>
      <c r="BC127" s="4">
        <f t="shared" si="860"/>
        <v>249</v>
      </c>
      <c r="BD127" s="4">
        <f t="shared" si="860"/>
        <v>255</v>
      </c>
      <c r="BE127" s="4">
        <f t="shared" si="860"/>
        <v>261</v>
      </c>
      <c r="BF127" s="4">
        <f t="shared" si="860"/>
        <v>267</v>
      </c>
      <c r="BG127" s="4">
        <f t="shared" si="860"/>
        <v>273</v>
      </c>
      <c r="BH127" s="4">
        <f t="shared" si="860"/>
        <v>279</v>
      </c>
      <c r="BI127">
        <f t="shared" si="860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61">C128+4</f>
        <v>108</v>
      </c>
      <c r="E128" s="4">
        <f t="shared" si="861"/>
        <v>112</v>
      </c>
      <c r="F128" s="4">
        <f t="shared" si="861"/>
        <v>116</v>
      </c>
      <c r="G128" s="4">
        <f t="shared" si="861"/>
        <v>120</v>
      </c>
      <c r="H128" s="4">
        <f t="shared" si="861"/>
        <v>124</v>
      </c>
      <c r="I128" s="4">
        <f t="shared" si="861"/>
        <v>128</v>
      </c>
      <c r="J128" s="4">
        <f>I128+5</f>
        <v>133</v>
      </c>
      <c r="K128">
        <f t="shared" ref="K128:Q128" si="862">J128+5</f>
        <v>138</v>
      </c>
      <c r="L128" s="4">
        <f t="shared" si="862"/>
        <v>143</v>
      </c>
      <c r="M128" s="4">
        <f t="shared" si="862"/>
        <v>148</v>
      </c>
      <c r="N128" s="4">
        <f t="shared" si="862"/>
        <v>153</v>
      </c>
      <c r="O128" s="4">
        <f t="shared" si="862"/>
        <v>158</v>
      </c>
      <c r="P128" s="4">
        <f t="shared" si="862"/>
        <v>163</v>
      </c>
      <c r="Q128" s="4">
        <f t="shared" si="862"/>
        <v>168</v>
      </c>
      <c r="R128" s="4">
        <f>Q128+6</f>
        <v>174</v>
      </c>
      <c r="S128" s="4">
        <f t="shared" ref="S128:W128" si="863">R128+6</f>
        <v>180</v>
      </c>
      <c r="T128" s="4">
        <f t="shared" si="863"/>
        <v>186</v>
      </c>
      <c r="U128">
        <f t="shared" si="863"/>
        <v>192</v>
      </c>
      <c r="V128" s="4">
        <f t="shared" si="863"/>
        <v>198</v>
      </c>
      <c r="W128" s="4">
        <f t="shared" si="863"/>
        <v>204</v>
      </c>
      <c r="X128" s="4">
        <f>W128+7</f>
        <v>211</v>
      </c>
      <c r="Y128" s="4">
        <f t="shared" ref="Y128:AC128" si="864">X128+7</f>
        <v>218</v>
      </c>
      <c r="Z128" s="4">
        <f t="shared" si="864"/>
        <v>225</v>
      </c>
      <c r="AA128" s="4">
        <f t="shared" si="864"/>
        <v>232</v>
      </c>
      <c r="AB128" s="4">
        <f t="shared" si="864"/>
        <v>239</v>
      </c>
      <c r="AC128" s="4">
        <f t="shared" si="864"/>
        <v>246</v>
      </c>
      <c r="AD128" s="4">
        <f>AC128+8</f>
        <v>254</v>
      </c>
      <c r="AE128">
        <f t="shared" ref="AE128:AV128" si="865">AD128+8</f>
        <v>262</v>
      </c>
      <c r="AF128" s="4">
        <f t="shared" si="865"/>
        <v>270</v>
      </c>
      <c r="AG128" s="4">
        <f t="shared" si="865"/>
        <v>278</v>
      </c>
      <c r="AH128" s="4">
        <f t="shared" si="865"/>
        <v>286</v>
      </c>
      <c r="AI128" s="4">
        <f t="shared" si="865"/>
        <v>294</v>
      </c>
      <c r="AJ128" s="4">
        <f t="shared" si="865"/>
        <v>302</v>
      </c>
      <c r="AK128" s="4">
        <f t="shared" si="865"/>
        <v>310</v>
      </c>
      <c r="AL128" s="4">
        <f t="shared" si="865"/>
        <v>318</v>
      </c>
      <c r="AM128" s="4">
        <f t="shared" si="865"/>
        <v>326</v>
      </c>
      <c r="AN128" s="4">
        <f t="shared" si="865"/>
        <v>334</v>
      </c>
      <c r="AO128">
        <f t="shared" si="865"/>
        <v>342</v>
      </c>
      <c r="AP128" s="4">
        <f t="shared" si="865"/>
        <v>350</v>
      </c>
      <c r="AQ128" s="4">
        <f t="shared" si="865"/>
        <v>358</v>
      </c>
      <c r="AR128" s="4">
        <f t="shared" si="865"/>
        <v>366</v>
      </c>
      <c r="AS128" s="4">
        <f t="shared" si="865"/>
        <v>374</v>
      </c>
      <c r="AT128" s="4">
        <f t="shared" si="865"/>
        <v>382</v>
      </c>
      <c r="AU128" s="4">
        <f t="shared" si="865"/>
        <v>390</v>
      </c>
      <c r="AV128" s="4">
        <f t="shared" si="865"/>
        <v>398</v>
      </c>
      <c r="AW128" s="4">
        <f t="shared" ref="AW128:BI128" si="866">AV128+8</f>
        <v>406</v>
      </c>
      <c r="AX128" s="4">
        <f t="shared" si="866"/>
        <v>414</v>
      </c>
      <c r="AY128">
        <f t="shared" si="866"/>
        <v>422</v>
      </c>
      <c r="AZ128" s="4">
        <f t="shared" si="866"/>
        <v>430</v>
      </c>
      <c r="BA128" s="4">
        <f t="shared" si="866"/>
        <v>438</v>
      </c>
      <c r="BB128" s="4">
        <f t="shared" si="866"/>
        <v>446</v>
      </c>
      <c r="BC128" s="4">
        <f t="shared" si="866"/>
        <v>454</v>
      </c>
      <c r="BD128" s="4">
        <f t="shared" si="866"/>
        <v>462</v>
      </c>
      <c r="BE128" s="4">
        <f t="shared" si="866"/>
        <v>470</v>
      </c>
      <c r="BF128" s="4">
        <f t="shared" si="866"/>
        <v>478</v>
      </c>
      <c r="BG128" s="4">
        <f t="shared" si="866"/>
        <v>486</v>
      </c>
      <c r="BH128" s="4">
        <f t="shared" si="866"/>
        <v>494</v>
      </c>
      <c r="BI128">
        <f t="shared" si="866"/>
        <v>502</v>
      </c>
      <c r="BJ128" t="s">
        <v>1</v>
      </c>
    </row>
    <row r="129" spans="1:62">
      <c r="A129" s="4" t="s">
        <v>5</v>
      </c>
    </row>
    <row r="131" spans="1:62">
      <c r="A131" s="4" t="s">
        <v>315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7">D132+2</f>
        <v>10</v>
      </c>
      <c r="F132" s="4">
        <f>E132+3</f>
        <v>13</v>
      </c>
      <c r="G132" s="4">
        <f t="shared" si="867"/>
        <v>15</v>
      </c>
      <c r="H132" s="4">
        <f t="shared" ref="H132" si="868">G132+3</f>
        <v>18</v>
      </c>
      <c r="I132" s="4">
        <f t="shared" si="867"/>
        <v>20</v>
      </c>
      <c r="J132" s="4">
        <f>I132+5</f>
        <v>25</v>
      </c>
      <c r="K132">
        <f t="shared" ref="K132:Q132" si="869">J132+5</f>
        <v>30</v>
      </c>
      <c r="L132" s="4">
        <f t="shared" si="869"/>
        <v>35</v>
      </c>
      <c r="M132" s="4">
        <f t="shared" si="869"/>
        <v>40</v>
      </c>
      <c r="N132" s="4">
        <f t="shared" si="869"/>
        <v>45</v>
      </c>
      <c r="O132" s="4">
        <f t="shared" si="869"/>
        <v>50</v>
      </c>
      <c r="P132" s="4">
        <f t="shared" si="869"/>
        <v>55</v>
      </c>
      <c r="Q132" s="4">
        <f t="shared" si="869"/>
        <v>60</v>
      </c>
      <c r="R132" s="4">
        <f>Q132+10</f>
        <v>70</v>
      </c>
      <c r="S132" s="4">
        <f t="shared" ref="S132:W132" si="870">R132+10</f>
        <v>80</v>
      </c>
      <c r="T132" s="4">
        <f t="shared" si="870"/>
        <v>90</v>
      </c>
      <c r="U132">
        <f t="shared" si="870"/>
        <v>100</v>
      </c>
      <c r="V132" s="4">
        <f t="shared" si="870"/>
        <v>110</v>
      </c>
      <c r="W132" s="4">
        <f t="shared" si="870"/>
        <v>120</v>
      </c>
      <c r="X132" s="4">
        <f>W132+20</f>
        <v>140</v>
      </c>
      <c r="Y132" s="4">
        <f t="shared" ref="Y132:AC132" si="871">X132+20</f>
        <v>160</v>
      </c>
      <c r="Z132" s="4">
        <f t="shared" si="871"/>
        <v>180</v>
      </c>
      <c r="AA132" s="4">
        <f t="shared" si="871"/>
        <v>200</v>
      </c>
      <c r="AB132" s="4">
        <f t="shared" si="871"/>
        <v>220</v>
      </c>
      <c r="AC132" s="4">
        <f t="shared" si="871"/>
        <v>240</v>
      </c>
      <c r="AD132" s="4">
        <f>AC132+15</f>
        <v>255</v>
      </c>
      <c r="AE132">
        <f t="shared" ref="AE132:AR132" si="872">AD132+15</f>
        <v>270</v>
      </c>
      <c r="AF132" s="4">
        <f t="shared" si="872"/>
        <v>285</v>
      </c>
      <c r="AG132" s="4">
        <f t="shared" si="872"/>
        <v>300</v>
      </c>
      <c r="AH132" s="4">
        <f t="shared" si="872"/>
        <v>315</v>
      </c>
      <c r="AI132" s="4">
        <f t="shared" si="872"/>
        <v>330</v>
      </c>
      <c r="AJ132" s="4">
        <f t="shared" si="872"/>
        <v>345</v>
      </c>
      <c r="AK132" s="4">
        <f t="shared" si="872"/>
        <v>360</v>
      </c>
      <c r="AL132" s="4">
        <f t="shared" si="872"/>
        <v>375</v>
      </c>
      <c r="AM132" s="4">
        <f t="shared" si="872"/>
        <v>390</v>
      </c>
      <c r="AN132" s="4">
        <f t="shared" si="872"/>
        <v>405</v>
      </c>
      <c r="AO132">
        <f t="shared" si="872"/>
        <v>420</v>
      </c>
      <c r="AP132" s="4">
        <f t="shared" si="872"/>
        <v>435</v>
      </c>
      <c r="AQ132" s="4">
        <f t="shared" si="872"/>
        <v>450</v>
      </c>
      <c r="AR132" s="4">
        <f t="shared" si="872"/>
        <v>465</v>
      </c>
      <c r="AS132" s="4">
        <f t="shared" ref="AS132:BI132" si="873">AR132+15</f>
        <v>480</v>
      </c>
      <c r="AT132" s="4">
        <f t="shared" si="873"/>
        <v>495</v>
      </c>
      <c r="AU132" s="4">
        <f t="shared" si="873"/>
        <v>510</v>
      </c>
      <c r="AV132" s="4">
        <f t="shared" si="873"/>
        <v>525</v>
      </c>
      <c r="AW132" s="4">
        <f t="shared" si="873"/>
        <v>540</v>
      </c>
      <c r="AX132" s="4">
        <f t="shared" si="873"/>
        <v>555</v>
      </c>
      <c r="AY132">
        <f t="shared" si="873"/>
        <v>570</v>
      </c>
      <c r="AZ132" s="4">
        <f t="shared" si="873"/>
        <v>585</v>
      </c>
      <c r="BA132" s="4">
        <f t="shared" si="873"/>
        <v>600</v>
      </c>
      <c r="BB132" s="4">
        <f t="shared" si="873"/>
        <v>615</v>
      </c>
      <c r="BC132" s="4">
        <f t="shared" si="873"/>
        <v>630</v>
      </c>
      <c r="BD132" s="4">
        <f t="shared" si="873"/>
        <v>645</v>
      </c>
      <c r="BE132" s="4">
        <f t="shared" si="873"/>
        <v>660</v>
      </c>
      <c r="BF132" s="4">
        <f t="shared" si="873"/>
        <v>675</v>
      </c>
      <c r="BG132" s="4">
        <f t="shared" si="873"/>
        <v>690</v>
      </c>
      <c r="BH132" s="4">
        <f t="shared" si="873"/>
        <v>705</v>
      </c>
      <c r="BI132">
        <f t="shared" si="873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4">C133+3</f>
        <v>12</v>
      </c>
      <c r="E133" s="4">
        <f t="shared" si="874"/>
        <v>15</v>
      </c>
      <c r="F133" s="4">
        <f t="shared" si="874"/>
        <v>18</v>
      </c>
      <c r="G133" s="4">
        <f t="shared" si="874"/>
        <v>21</v>
      </c>
      <c r="H133" s="4">
        <f t="shared" si="874"/>
        <v>24</v>
      </c>
      <c r="I133" s="4">
        <f t="shared" si="874"/>
        <v>27</v>
      </c>
      <c r="J133" s="4">
        <f>I133+7</f>
        <v>34</v>
      </c>
      <c r="K133">
        <f>J133+8</f>
        <v>42</v>
      </c>
      <c r="L133" s="4">
        <f t="shared" ref="L133:P133" si="875">K133+7</f>
        <v>49</v>
      </c>
      <c r="M133" s="4">
        <f t="shared" ref="M133" si="876">L133+8</f>
        <v>57</v>
      </c>
      <c r="N133" s="4">
        <f t="shared" si="875"/>
        <v>64</v>
      </c>
      <c r="O133" s="4">
        <f t="shared" ref="O133" si="877">N133+8</f>
        <v>72</v>
      </c>
      <c r="P133" s="4">
        <f t="shared" si="875"/>
        <v>79</v>
      </c>
      <c r="Q133" s="4">
        <f t="shared" ref="Q133" si="878">P133+8</f>
        <v>87</v>
      </c>
      <c r="R133" s="4">
        <f>Q133+18</f>
        <v>105</v>
      </c>
      <c r="S133" s="4">
        <f>R133+19</f>
        <v>124</v>
      </c>
      <c r="T133" s="4">
        <f t="shared" ref="T133" si="879">S133+18</f>
        <v>142</v>
      </c>
      <c r="U133">
        <f t="shared" ref="U133" si="880">T133+19</f>
        <v>161</v>
      </c>
      <c r="V133" s="4">
        <f t="shared" ref="V133" si="881">U133+18</f>
        <v>179</v>
      </c>
      <c r="W133" s="4">
        <f t="shared" ref="W133" si="882">V133+19</f>
        <v>198</v>
      </c>
      <c r="X133" s="4">
        <f>W133+27</f>
        <v>225</v>
      </c>
      <c r="Y133" s="4">
        <f>X133+28</f>
        <v>253</v>
      </c>
      <c r="Z133" s="4">
        <f t="shared" ref="Z133" si="883">Y133+27</f>
        <v>280</v>
      </c>
      <c r="AA133" s="4">
        <f t="shared" ref="AA133" si="884">Z133+28</f>
        <v>308</v>
      </c>
      <c r="AB133" s="4">
        <f t="shared" ref="AB133" si="885">AA133+27</f>
        <v>335</v>
      </c>
      <c r="AC133" s="4">
        <f t="shared" ref="AC133" si="886">AB133+28</f>
        <v>363</v>
      </c>
      <c r="AD133" s="4">
        <f>AC133+18</f>
        <v>381</v>
      </c>
      <c r="AE133">
        <f>AD133+19</f>
        <v>400</v>
      </c>
      <c r="AF133" s="4">
        <f t="shared" ref="AF133:AR133" si="887">AE133+18</f>
        <v>418</v>
      </c>
      <c r="AG133" s="4">
        <f t="shared" ref="AG133" si="888">AF133+19</f>
        <v>437</v>
      </c>
      <c r="AH133" s="4">
        <f t="shared" si="887"/>
        <v>455</v>
      </c>
      <c r="AI133" s="4">
        <f t="shared" ref="AI133" si="889">AH133+19</f>
        <v>474</v>
      </c>
      <c r="AJ133" s="4">
        <f t="shared" si="887"/>
        <v>492</v>
      </c>
      <c r="AK133" s="4">
        <f t="shared" ref="AK133" si="890">AJ133+19</f>
        <v>511</v>
      </c>
      <c r="AL133" s="4">
        <f t="shared" si="887"/>
        <v>529</v>
      </c>
      <c r="AM133" s="4">
        <f t="shared" ref="AM133" si="891">AL133+19</f>
        <v>548</v>
      </c>
      <c r="AN133" s="4">
        <f t="shared" si="887"/>
        <v>566</v>
      </c>
      <c r="AO133">
        <f t="shared" ref="AO133" si="892">AN133+19</f>
        <v>585</v>
      </c>
      <c r="AP133" s="4">
        <f t="shared" si="887"/>
        <v>603</v>
      </c>
      <c r="AQ133" s="4">
        <f t="shared" ref="AQ133" si="893">AP133+19</f>
        <v>622</v>
      </c>
      <c r="AR133" s="4">
        <f t="shared" si="887"/>
        <v>640</v>
      </c>
      <c r="AS133" s="4">
        <f t="shared" ref="AS133" si="894">AR133+19</f>
        <v>659</v>
      </c>
      <c r="AT133" s="4">
        <f t="shared" ref="AT133" si="895">AS133+18</f>
        <v>677</v>
      </c>
      <c r="AU133" s="4">
        <f t="shared" ref="AU133" si="896">AT133+19</f>
        <v>696</v>
      </c>
      <c r="AV133" s="4">
        <f t="shared" ref="AV133" si="897">AU133+18</f>
        <v>714</v>
      </c>
      <c r="AW133" s="4">
        <f t="shared" ref="AW133" si="898">AV133+19</f>
        <v>733</v>
      </c>
      <c r="AX133" s="4">
        <f t="shared" ref="AX133" si="899">AW133+18</f>
        <v>751</v>
      </c>
      <c r="AY133">
        <f t="shared" ref="AY133" si="900">AX133+19</f>
        <v>770</v>
      </c>
      <c r="AZ133" s="4">
        <f t="shared" ref="AZ133" si="901">AY133+18</f>
        <v>788</v>
      </c>
      <c r="BA133" s="4">
        <f t="shared" ref="BA133" si="902">AZ133+19</f>
        <v>807</v>
      </c>
      <c r="BB133" s="4">
        <f t="shared" ref="BB133" si="903">BA133+18</f>
        <v>825</v>
      </c>
      <c r="BC133" s="4">
        <f t="shared" ref="BC133" si="904">BB133+19</f>
        <v>844</v>
      </c>
      <c r="BD133" s="4">
        <f t="shared" ref="BD133" si="905">BC133+18</f>
        <v>862</v>
      </c>
      <c r="BE133" s="4">
        <f t="shared" ref="BE133" si="906">BD133+19</f>
        <v>881</v>
      </c>
      <c r="BF133" s="4">
        <f t="shared" ref="BF133" si="907">BE133+18</f>
        <v>899</v>
      </c>
      <c r="BG133" s="4">
        <f t="shared" ref="BG133" si="908">BF133+19</f>
        <v>918</v>
      </c>
      <c r="BH133" s="4">
        <f t="shared" ref="BH133" si="909">BG133+18</f>
        <v>936</v>
      </c>
      <c r="BI133">
        <f t="shared" ref="BI133" si="910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316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11">C136+12</f>
        <v>54</v>
      </c>
      <c r="E136" s="4">
        <f t="shared" si="911"/>
        <v>66</v>
      </c>
      <c r="F136" s="4">
        <f t="shared" si="911"/>
        <v>78</v>
      </c>
      <c r="G136" s="4">
        <f t="shared" si="911"/>
        <v>90</v>
      </c>
      <c r="H136" s="4">
        <f t="shared" si="911"/>
        <v>102</v>
      </c>
      <c r="I136" s="4">
        <f t="shared" si="911"/>
        <v>114</v>
      </c>
      <c r="J136" s="4">
        <f t="shared" si="911"/>
        <v>126</v>
      </c>
      <c r="K136">
        <f t="shared" si="911"/>
        <v>138</v>
      </c>
      <c r="L136" s="4">
        <f t="shared" si="911"/>
        <v>150</v>
      </c>
      <c r="M136" s="4">
        <f t="shared" si="911"/>
        <v>162</v>
      </c>
      <c r="N136" s="4">
        <f t="shared" si="911"/>
        <v>174</v>
      </c>
      <c r="O136" s="4">
        <f t="shared" si="911"/>
        <v>186</v>
      </c>
      <c r="P136" s="4">
        <f t="shared" si="911"/>
        <v>198</v>
      </c>
      <c r="Q136" s="4">
        <f t="shared" si="911"/>
        <v>210</v>
      </c>
      <c r="R136" s="4">
        <f t="shared" si="911"/>
        <v>222</v>
      </c>
      <c r="S136" s="4">
        <f t="shared" si="911"/>
        <v>234</v>
      </c>
      <c r="T136" s="4">
        <f t="shared" si="911"/>
        <v>246</v>
      </c>
      <c r="U136">
        <f t="shared" si="911"/>
        <v>258</v>
      </c>
      <c r="V136" s="4">
        <f t="shared" si="911"/>
        <v>270</v>
      </c>
      <c r="W136" s="4">
        <f t="shared" si="911"/>
        <v>282</v>
      </c>
      <c r="X136" s="4">
        <f t="shared" si="911"/>
        <v>294</v>
      </c>
      <c r="Y136" s="4">
        <f t="shared" si="911"/>
        <v>306</v>
      </c>
      <c r="Z136" s="4">
        <f t="shared" si="911"/>
        <v>318</v>
      </c>
      <c r="AA136" s="4">
        <f t="shared" si="911"/>
        <v>330</v>
      </c>
      <c r="AB136" s="4">
        <f t="shared" si="911"/>
        <v>342</v>
      </c>
      <c r="AC136" s="4">
        <f t="shared" si="911"/>
        <v>354</v>
      </c>
      <c r="AD136" s="4">
        <f t="shared" si="911"/>
        <v>366</v>
      </c>
      <c r="AE136">
        <f t="shared" si="911"/>
        <v>378</v>
      </c>
      <c r="AF136" s="4">
        <f t="shared" si="911"/>
        <v>390</v>
      </c>
      <c r="AG136" s="4">
        <f t="shared" si="911"/>
        <v>402</v>
      </c>
      <c r="AH136" s="4">
        <f t="shared" si="911"/>
        <v>414</v>
      </c>
      <c r="AI136" s="4">
        <f t="shared" si="911"/>
        <v>426</v>
      </c>
      <c r="AJ136" s="4">
        <f t="shared" si="911"/>
        <v>438</v>
      </c>
      <c r="AK136" s="4">
        <f t="shared" si="911"/>
        <v>450</v>
      </c>
      <c r="AL136" s="4">
        <f t="shared" si="911"/>
        <v>462</v>
      </c>
      <c r="AM136" s="4">
        <f t="shared" si="911"/>
        <v>474</v>
      </c>
      <c r="AN136" s="4">
        <f t="shared" si="911"/>
        <v>486</v>
      </c>
      <c r="AO136">
        <f t="shared" si="911"/>
        <v>498</v>
      </c>
      <c r="AP136" s="4">
        <f t="shared" si="911"/>
        <v>510</v>
      </c>
      <c r="AQ136" s="4">
        <f t="shared" si="911"/>
        <v>522</v>
      </c>
      <c r="AR136" s="4">
        <f t="shared" si="911"/>
        <v>534</v>
      </c>
      <c r="AS136" s="4">
        <f t="shared" si="911"/>
        <v>546</v>
      </c>
      <c r="AT136" s="4">
        <f t="shared" si="911"/>
        <v>558</v>
      </c>
      <c r="AU136" s="4">
        <f t="shared" si="911"/>
        <v>570</v>
      </c>
      <c r="AV136" s="4">
        <f t="shared" si="911"/>
        <v>582</v>
      </c>
      <c r="AW136" s="4">
        <f t="shared" si="911"/>
        <v>594</v>
      </c>
      <c r="AX136" s="4">
        <f t="shared" si="911"/>
        <v>606</v>
      </c>
      <c r="AY136">
        <f t="shared" si="911"/>
        <v>618</v>
      </c>
      <c r="AZ136" s="4">
        <f t="shared" si="911"/>
        <v>630</v>
      </c>
      <c r="BA136" s="4">
        <f t="shared" si="911"/>
        <v>642</v>
      </c>
      <c r="BB136" s="4">
        <f t="shared" si="911"/>
        <v>654</v>
      </c>
      <c r="BC136" s="4">
        <f t="shared" si="911"/>
        <v>666</v>
      </c>
      <c r="BD136" s="4">
        <f t="shared" si="911"/>
        <v>678</v>
      </c>
      <c r="BE136" s="4">
        <f t="shared" si="911"/>
        <v>690</v>
      </c>
      <c r="BF136" s="4">
        <f t="shared" si="911"/>
        <v>702</v>
      </c>
      <c r="BG136" s="4">
        <f t="shared" si="911"/>
        <v>714</v>
      </c>
      <c r="BH136" s="4">
        <f t="shared" si="911"/>
        <v>726</v>
      </c>
      <c r="BI136">
        <f t="shared" si="911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12">C137+10</f>
        <v>40</v>
      </c>
      <c r="E137" s="4">
        <f t="shared" si="912"/>
        <v>50</v>
      </c>
      <c r="F137" s="4">
        <f t="shared" si="912"/>
        <v>60</v>
      </c>
      <c r="G137" s="4">
        <f t="shared" si="912"/>
        <v>70</v>
      </c>
      <c r="H137" s="4">
        <f t="shared" si="912"/>
        <v>80</v>
      </c>
      <c r="I137" s="4">
        <f t="shared" si="912"/>
        <v>90</v>
      </c>
      <c r="J137" s="4">
        <f t="shared" si="912"/>
        <v>100</v>
      </c>
      <c r="K137">
        <f t="shared" si="912"/>
        <v>110</v>
      </c>
      <c r="L137" s="4">
        <f t="shared" si="912"/>
        <v>120</v>
      </c>
      <c r="M137" s="4">
        <f t="shared" si="912"/>
        <v>130</v>
      </c>
      <c r="N137" s="4">
        <f t="shared" si="912"/>
        <v>140</v>
      </c>
      <c r="O137" s="4">
        <f t="shared" si="912"/>
        <v>150</v>
      </c>
      <c r="P137" s="4">
        <f t="shared" si="912"/>
        <v>160</v>
      </c>
      <c r="Q137" s="4">
        <f t="shared" si="912"/>
        <v>170</v>
      </c>
      <c r="R137" s="4">
        <f t="shared" si="912"/>
        <v>180</v>
      </c>
      <c r="S137" s="4">
        <f t="shared" si="912"/>
        <v>190</v>
      </c>
      <c r="T137" s="4">
        <f t="shared" si="912"/>
        <v>200</v>
      </c>
      <c r="U137">
        <f t="shared" si="912"/>
        <v>210</v>
      </c>
      <c r="V137" s="4">
        <f t="shared" si="912"/>
        <v>220</v>
      </c>
      <c r="W137" s="4">
        <f t="shared" si="912"/>
        <v>230</v>
      </c>
      <c r="X137" s="4">
        <f t="shared" si="912"/>
        <v>240</v>
      </c>
      <c r="Y137" s="4">
        <f t="shared" si="912"/>
        <v>250</v>
      </c>
      <c r="Z137" s="4">
        <f t="shared" si="912"/>
        <v>260</v>
      </c>
      <c r="AA137" s="4">
        <f t="shared" si="912"/>
        <v>270</v>
      </c>
      <c r="AB137" s="4">
        <f t="shared" si="912"/>
        <v>280</v>
      </c>
      <c r="AC137" s="4">
        <f t="shared" si="912"/>
        <v>290</v>
      </c>
      <c r="AD137" s="4">
        <f t="shared" si="912"/>
        <v>300</v>
      </c>
      <c r="AE137">
        <f t="shared" si="912"/>
        <v>310</v>
      </c>
      <c r="AF137" s="4">
        <f t="shared" si="912"/>
        <v>320</v>
      </c>
      <c r="AG137" s="4">
        <f t="shared" si="912"/>
        <v>330</v>
      </c>
      <c r="AH137" s="4">
        <f t="shared" si="912"/>
        <v>340</v>
      </c>
      <c r="AI137" s="4">
        <f t="shared" si="912"/>
        <v>350</v>
      </c>
      <c r="AJ137" s="4">
        <f t="shared" si="912"/>
        <v>360</v>
      </c>
      <c r="AK137" s="4">
        <f t="shared" si="912"/>
        <v>370</v>
      </c>
      <c r="AL137" s="4">
        <f t="shared" si="912"/>
        <v>380</v>
      </c>
      <c r="AM137" s="4">
        <f t="shared" si="912"/>
        <v>390</v>
      </c>
      <c r="AN137" s="4">
        <f t="shared" si="912"/>
        <v>400</v>
      </c>
      <c r="AO137">
        <f t="shared" si="912"/>
        <v>410</v>
      </c>
      <c r="AP137" s="4">
        <f t="shared" si="912"/>
        <v>420</v>
      </c>
      <c r="AQ137" s="4">
        <f t="shared" si="912"/>
        <v>430</v>
      </c>
      <c r="AR137" s="4">
        <f t="shared" si="912"/>
        <v>440</v>
      </c>
      <c r="AS137" s="4">
        <f t="shared" si="912"/>
        <v>450</v>
      </c>
      <c r="AT137" s="4">
        <f t="shared" si="912"/>
        <v>460</v>
      </c>
      <c r="AU137" s="4">
        <f t="shared" si="912"/>
        <v>470</v>
      </c>
      <c r="AV137" s="4">
        <f t="shared" si="912"/>
        <v>480</v>
      </c>
      <c r="AW137" s="4">
        <f t="shared" si="912"/>
        <v>490</v>
      </c>
      <c r="AX137" s="4">
        <f t="shared" si="912"/>
        <v>500</v>
      </c>
      <c r="AY137">
        <f t="shared" si="912"/>
        <v>510</v>
      </c>
      <c r="AZ137" s="4">
        <f t="shared" si="912"/>
        <v>520</v>
      </c>
      <c r="BA137" s="4">
        <f t="shared" si="912"/>
        <v>530</v>
      </c>
      <c r="BB137" s="4">
        <f t="shared" si="912"/>
        <v>540</v>
      </c>
      <c r="BC137" s="4">
        <f t="shared" si="912"/>
        <v>550</v>
      </c>
      <c r="BD137" s="4">
        <f t="shared" si="912"/>
        <v>560</v>
      </c>
      <c r="BE137" s="4">
        <f t="shared" si="912"/>
        <v>570</v>
      </c>
      <c r="BF137" s="4">
        <f t="shared" si="912"/>
        <v>580</v>
      </c>
      <c r="BG137" s="4">
        <f t="shared" si="912"/>
        <v>590</v>
      </c>
      <c r="BH137" s="4">
        <f t="shared" si="912"/>
        <v>600</v>
      </c>
      <c r="BI137">
        <f t="shared" si="912"/>
        <v>610</v>
      </c>
      <c r="BJ137" t="s">
        <v>1</v>
      </c>
    </row>
    <row r="138" spans="1:62">
      <c r="A138" s="4" t="s">
        <v>5</v>
      </c>
    </row>
    <row r="139" spans="1:62">
      <c r="A139" s="4" t="s">
        <v>317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3">C140+1</f>
        <v>6.6</v>
      </c>
      <c r="E140" s="4">
        <f t="shared" si="913"/>
        <v>7.6</v>
      </c>
      <c r="F140" s="4">
        <f t="shared" si="913"/>
        <v>8.6</v>
      </c>
      <c r="G140" s="4">
        <f t="shared" si="913"/>
        <v>9.6</v>
      </c>
      <c r="H140" s="4">
        <f t="shared" si="913"/>
        <v>10.6</v>
      </c>
      <c r="I140" s="4">
        <f t="shared" si="913"/>
        <v>11.6</v>
      </c>
      <c r="J140" s="4">
        <f t="shared" si="913"/>
        <v>12.6</v>
      </c>
      <c r="K140">
        <f t="shared" si="913"/>
        <v>13.6</v>
      </c>
      <c r="L140" s="4">
        <f t="shared" si="913"/>
        <v>14.6</v>
      </c>
      <c r="M140" s="4">
        <f t="shared" si="913"/>
        <v>15.6</v>
      </c>
      <c r="N140" s="4">
        <f t="shared" si="913"/>
        <v>16.600000000000001</v>
      </c>
      <c r="O140" s="4">
        <f t="shared" si="913"/>
        <v>17.600000000000001</v>
      </c>
      <c r="P140" s="4">
        <f t="shared" si="913"/>
        <v>18.600000000000001</v>
      </c>
      <c r="Q140" s="4">
        <f t="shared" si="913"/>
        <v>19.600000000000001</v>
      </c>
      <c r="R140" s="4">
        <f t="shared" si="913"/>
        <v>20.6</v>
      </c>
      <c r="S140" s="4">
        <f t="shared" si="913"/>
        <v>21.6</v>
      </c>
      <c r="T140" s="4">
        <f t="shared" si="913"/>
        <v>22.6</v>
      </c>
      <c r="U140">
        <f t="shared" si="913"/>
        <v>23.6</v>
      </c>
      <c r="V140" s="4">
        <f t="shared" si="913"/>
        <v>24.6</v>
      </c>
      <c r="W140" s="4">
        <f t="shared" si="913"/>
        <v>25.6</v>
      </c>
      <c r="X140" s="4">
        <f t="shared" si="913"/>
        <v>26.6</v>
      </c>
      <c r="Y140" s="4">
        <f t="shared" si="913"/>
        <v>27.6</v>
      </c>
      <c r="Z140" s="4">
        <f t="shared" si="913"/>
        <v>28.6</v>
      </c>
      <c r="AA140" s="4">
        <f t="shared" si="913"/>
        <v>29.6</v>
      </c>
      <c r="AB140" s="4">
        <f t="shared" si="913"/>
        <v>30.6</v>
      </c>
      <c r="AC140" s="4">
        <f t="shared" si="913"/>
        <v>31.6</v>
      </c>
      <c r="AD140" s="4">
        <f t="shared" si="913"/>
        <v>32.6</v>
      </c>
      <c r="AE140">
        <f t="shared" si="913"/>
        <v>33.6</v>
      </c>
      <c r="AF140" s="4">
        <f t="shared" si="913"/>
        <v>34.6</v>
      </c>
      <c r="AG140" s="4">
        <f t="shared" si="913"/>
        <v>35.6</v>
      </c>
      <c r="AH140" s="4">
        <f t="shared" si="913"/>
        <v>36.6</v>
      </c>
      <c r="AI140" s="4">
        <f t="shared" si="913"/>
        <v>37.6</v>
      </c>
      <c r="AJ140" s="4">
        <f t="shared" si="913"/>
        <v>38.6</v>
      </c>
      <c r="AK140" s="4">
        <f t="shared" si="913"/>
        <v>39.6</v>
      </c>
      <c r="AL140" s="4">
        <f t="shared" si="913"/>
        <v>40.6</v>
      </c>
      <c r="AM140" s="4">
        <f t="shared" si="913"/>
        <v>41.6</v>
      </c>
      <c r="AN140" s="4">
        <f t="shared" si="913"/>
        <v>42.6</v>
      </c>
      <c r="AO140">
        <f t="shared" si="913"/>
        <v>43.6</v>
      </c>
      <c r="AP140" s="4">
        <f t="shared" si="913"/>
        <v>44.6</v>
      </c>
      <c r="AQ140" s="4">
        <f t="shared" si="913"/>
        <v>45.6</v>
      </c>
      <c r="AR140" s="4">
        <f t="shared" si="913"/>
        <v>46.6</v>
      </c>
      <c r="AS140" s="4">
        <f t="shared" si="913"/>
        <v>47.6</v>
      </c>
      <c r="AT140" s="4">
        <f t="shared" si="913"/>
        <v>48.6</v>
      </c>
      <c r="AU140" s="4">
        <f t="shared" si="913"/>
        <v>49.6</v>
      </c>
      <c r="AV140" s="4">
        <f t="shared" si="913"/>
        <v>50.6</v>
      </c>
      <c r="AW140" s="4">
        <f t="shared" si="913"/>
        <v>51.6</v>
      </c>
      <c r="AX140" s="4">
        <f t="shared" si="913"/>
        <v>52.6</v>
      </c>
      <c r="AY140">
        <f t="shared" si="913"/>
        <v>53.6</v>
      </c>
      <c r="AZ140" s="4">
        <f t="shared" si="913"/>
        <v>54.6</v>
      </c>
      <c r="BA140" s="4">
        <f t="shared" si="913"/>
        <v>55.6</v>
      </c>
      <c r="BB140" s="4">
        <f t="shared" si="913"/>
        <v>56.6</v>
      </c>
      <c r="BC140" s="4">
        <f t="shared" si="913"/>
        <v>57.6</v>
      </c>
      <c r="BD140" s="4">
        <f t="shared" si="913"/>
        <v>58.6</v>
      </c>
      <c r="BE140" s="4">
        <f t="shared" si="913"/>
        <v>59.6</v>
      </c>
      <c r="BF140" s="4">
        <f t="shared" si="913"/>
        <v>60.6</v>
      </c>
      <c r="BG140" s="4">
        <f t="shared" si="913"/>
        <v>61.6</v>
      </c>
      <c r="BH140" s="4">
        <f t="shared" si="913"/>
        <v>62.6</v>
      </c>
      <c r="BI140">
        <f t="shared" si="913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4">D141+9</f>
        <v>46</v>
      </c>
      <c r="F141" s="4">
        <f>E141+10</f>
        <v>56</v>
      </c>
      <c r="G141" s="4">
        <f t="shared" si="914"/>
        <v>65</v>
      </c>
      <c r="H141" s="4">
        <f>G141+10</f>
        <v>75</v>
      </c>
      <c r="I141" s="4">
        <f t="shared" si="914"/>
        <v>84</v>
      </c>
      <c r="J141" s="4">
        <f>I141+14</f>
        <v>98</v>
      </c>
      <c r="K141">
        <f t="shared" ref="K141:Q141" si="915">J141+14</f>
        <v>112</v>
      </c>
      <c r="L141" s="4">
        <f t="shared" si="915"/>
        <v>126</v>
      </c>
      <c r="M141" s="4">
        <f t="shared" si="915"/>
        <v>140</v>
      </c>
      <c r="N141" s="4">
        <f t="shared" si="915"/>
        <v>154</v>
      </c>
      <c r="O141" s="4">
        <f t="shared" si="915"/>
        <v>168</v>
      </c>
      <c r="P141" s="4">
        <f t="shared" si="915"/>
        <v>182</v>
      </c>
      <c r="Q141" s="4">
        <f t="shared" si="915"/>
        <v>196</v>
      </c>
      <c r="R141" s="4">
        <f>Q141+19</f>
        <v>215</v>
      </c>
      <c r="S141" s="4">
        <f t="shared" ref="S141:W141" si="916">R141+19</f>
        <v>234</v>
      </c>
      <c r="T141" s="4">
        <f t="shared" si="916"/>
        <v>253</v>
      </c>
      <c r="U141">
        <f>T141+18</f>
        <v>271</v>
      </c>
      <c r="V141" s="4">
        <f t="shared" si="916"/>
        <v>290</v>
      </c>
      <c r="W141" s="4">
        <f t="shared" si="916"/>
        <v>309</v>
      </c>
      <c r="X141" s="4">
        <f>W141+28</f>
        <v>337</v>
      </c>
      <c r="Y141" s="4">
        <f t="shared" ref="Y141:AC141" si="917">X141+28</f>
        <v>365</v>
      </c>
      <c r="Z141" s="4">
        <f t="shared" si="917"/>
        <v>393</v>
      </c>
      <c r="AA141" s="4">
        <f t="shared" si="917"/>
        <v>421</v>
      </c>
      <c r="AB141" s="4">
        <f>AA141+29</f>
        <v>450</v>
      </c>
      <c r="AC141" s="4">
        <f t="shared" si="917"/>
        <v>478</v>
      </c>
      <c r="AD141" s="4">
        <f>AC141+42</f>
        <v>520</v>
      </c>
      <c r="AE141">
        <f t="shared" ref="AE141:BH141" si="918">AD141+42</f>
        <v>562</v>
      </c>
      <c r="AF141" s="4">
        <f t="shared" si="918"/>
        <v>604</v>
      </c>
      <c r="AG141" s="4">
        <f t="shared" si="918"/>
        <v>646</v>
      </c>
      <c r="AH141" s="4">
        <f>AG141+43</f>
        <v>689</v>
      </c>
      <c r="AI141" s="4">
        <f t="shared" si="918"/>
        <v>731</v>
      </c>
      <c r="AJ141" s="4">
        <f t="shared" si="918"/>
        <v>773</v>
      </c>
      <c r="AK141" s="4">
        <f t="shared" si="918"/>
        <v>815</v>
      </c>
      <c r="AL141" s="4">
        <f t="shared" si="918"/>
        <v>857</v>
      </c>
      <c r="AM141" s="4">
        <f>AL141+43</f>
        <v>900</v>
      </c>
      <c r="AN141" s="4">
        <f t="shared" si="918"/>
        <v>942</v>
      </c>
      <c r="AO141">
        <f t="shared" si="918"/>
        <v>984</v>
      </c>
      <c r="AP141" s="4">
        <f t="shared" si="918"/>
        <v>1026</v>
      </c>
      <c r="AQ141" s="4">
        <f t="shared" si="918"/>
        <v>1068</v>
      </c>
      <c r="AR141" s="4">
        <f t="shared" ref="AR141" si="919">AQ141+43</f>
        <v>1111</v>
      </c>
      <c r="AS141" s="4">
        <f t="shared" si="918"/>
        <v>1153</v>
      </c>
      <c r="AT141" s="4">
        <f t="shared" si="918"/>
        <v>1195</v>
      </c>
      <c r="AU141" s="4">
        <f t="shared" si="918"/>
        <v>1237</v>
      </c>
      <c r="AV141" s="4">
        <f t="shared" si="918"/>
        <v>1279</v>
      </c>
      <c r="AW141" s="4">
        <f>AV141+42</f>
        <v>1321</v>
      </c>
      <c r="AX141" s="4">
        <f>AW141+43</f>
        <v>1364</v>
      </c>
      <c r="AY141">
        <f t="shared" si="918"/>
        <v>1406</v>
      </c>
      <c r="AZ141" s="4">
        <f t="shared" si="918"/>
        <v>1448</v>
      </c>
      <c r="BA141" s="4">
        <f t="shared" si="918"/>
        <v>1490</v>
      </c>
      <c r="BB141" s="4">
        <f>BA141+42</f>
        <v>1532</v>
      </c>
      <c r="BC141" s="4">
        <f>BB141+43</f>
        <v>1575</v>
      </c>
      <c r="BD141" s="4">
        <f t="shared" si="918"/>
        <v>1617</v>
      </c>
      <c r="BE141" s="4">
        <f t="shared" si="918"/>
        <v>1659</v>
      </c>
      <c r="BF141" s="4">
        <f t="shared" si="918"/>
        <v>1701</v>
      </c>
      <c r="BG141" s="4">
        <f>BF141+42</f>
        <v>1743</v>
      </c>
      <c r="BH141" s="4">
        <f t="shared" si="918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20">D142+9</f>
        <v>65</v>
      </c>
      <c r="F142" s="4">
        <f>E142+10</f>
        <v>75</v>
      </c>
      <c r="G142" s="4">
        <f t="shared" si="920"/>
        <v>84</v>
      </c>
      <c r="H142" s="4">
        <f t="shared" si="920"/>
        <v>93</v>
      </c>
      <c r="I142" s="4">
        <f>H142+10</f>
        <v>103</v>
      </c>
      <c r="J142" s="4">
        <f>I142+14</f>
        <v>117</v>
      </c>
      <c r="K142">
        <f t="shared" ref="K142:Q142" si="921">J142+14</f>
        <v>131</v>
      </c>
      <c r="L142" s="4">
        <f t="shared" si="921"/>
        <v>145</v>
      </c>
      <c r="M142" s="4">
        <f t="shared" si="921"/>
        <v>159</v>
      </c>
      <c r="N142" s="4">
        <f t="shared" si="921"/>
        <v>173</v>
      </c>
      <c r="O142" s="4">
        <f t="shared" si="921"/>
        <v>187</v>
      </c>
      <c r="P142" s="4">
        <f t="shared" si="921"/>
        <v>201</v>
      </c>
      <c r="Q142" s="4">
        <f t="shared" si="921"/>
        <v>215</v>
      </c>
      <c r="R142" s="4">
        <f>Q142+19</f>
        <v>234</v>
      </c>
      <c r="S142" s="4">
        <f t="shared" ref="S142:W142" si="922">R142+19</f>
        <v>253</v>
      </c>
      <c r="T142" s="4">
        <f>S142+18</f>
        <v>271</v>
      </c>
      <c r="U142">
        <f t="shared" si="922"/>
        <v>290</v>
      </c>
      <c r="V142" s="4">
        <f t="shared" si="922"/>
        <v>309</v>
      </c>
      <c r="W142" s="4">
        <f t="shared" si="922"/>
        <v>328</v>
      </c>
      <c r="X142" s="4">
        <f>W142+28</f>
        <v>356</v>
      </c>
      <c r="Y142" s="4">
        <f t="shared" ref="Y142:AC142" si="923">X142+28</f>
        <v>384</v>
      </c>
      <c r="Z142" s="4">
        <f t="shared" si="923"/>
        <v>412</v>
      </c>
      <c r="AA142" s="4">
        <f t="shared" si="923"/>
        <v>440</v>
      </c>
      <c r="AB142" s="4">
        <f t="shared" si="923"/>
        <v>468</v>
      </c>
      <c r="AC142" s="4">
        <f t="shared" si="923"/>
        <v>496</v>
      </c>
      <c r="AD142" s="4">
        <f>AC142+43</f>
        <v>539</v>
      </c>
      <c r="AE142">
        <f>AD142+42</f>
        <v>581</v>
      </c>
      <c r="AF142" s="4">
        <f t="shared" ref="AF142:BG142" si="924">AE142+42</f>
        <v>623</v>
      </c>
      <c r="AG142" s="4">
        <f t="shared" si="924"/>
        <v>665</v>
      </c>
      <c r="AH142" s="4">
        <f t="shared" si="924"/>
        <v>707</v>
      </c>
      <c r="AI142" s="4">
        <f>AH142+43</f>
        <v>750</v>
      </c>
      <c r="AJ142" s="4">
        <f t="shared" ref="AJ142" si="925">AI142+42</f>
        <v>792</v>
      </c>
      <c r="AK142" s="4">
        <f t="shared" si="924"/>
        <v>834</v>
      </c>
      <c r="AL142" s="4">
        <f t="shared" si="924"/>
        <v>876</v>
      </c>
      <c r="AM142" s="4">
        <f t="shared" si="924"/>
        <v>918</v>
      </c>
      <c r="AN142" s="4">
        <f t="shared" ref="AN142" si="926">AM142+43</f>
        <v>961</v>
      </c>
      <c r="AO142">
        <f t="shared" ref="AO142" si="927">AN142+42</f>
        <v>1003</v>
      </c>
      <c r="AP142" s="4">
        <f t="shared" si="924"/>
        <v>1045</v>
      </c>
      <c r="AQ142" s="4">
        <f t="shared" si="924"/>
        <v>1087</v>
      </c>
      <c r="AR142" s="4">
        <f t="shared" si="924"/>
        <v>1129</v>
      </c>
      <c r="AS142" s="4">
        <f t="shared" ref="AS142" si="928">AR142+43</f>
        <v>1172</v>
      </c>
      <c r="AT142" s="4">
        <f t="shared" ref="AT142" si="929">AS142+42</f>
        <v>1214</v>
      </c>
      <c r="AU142" s="4">
        <f t="shared" si="924"/>
        <v>1256</v>
      </c>
      <c r="AV142" s="4">
        <f t="shared" si="924"/>
        <v>1298</v>
      </c>
      <c r="AW142" s="4">
        <f t="shared" si="924"/>
        <v>1340</v>
      </c>
      <c r="AX142" s="4">
        <f>AW142+42</f>
        <v>1382</v>
      </c>
      <c r="AY142">
        <f>AX142+43</f>
        <v>1425</v>
      </c>
      <c r="AZ142" s="4">
        <f t="shared" si="924"/>
        <v>1467</v>
      </c>
      <c r="BA142" s="4">
        <f t="shared" si="924"/>
        <v>1509</v>
      </c>
      <c r="BB142" s="4">
        <f t="shared" si="924"/>
        <v>1551</v>
      </c>
      <c r="BC142" s="4">
        <f>BB142+42</f>
        <v>1593</v>
      </c>
      <c r="BD142" s="4">
        <f t="shared" ref="BD142" si="930">BC142+42</f>
        <v>1635</v>
      </c>
      <c r="BE142" s="4">
        <f>BD142+43</f>
        <v>1678</v>
      </c>
      <c r="BF142" s="4">
        <f t="shared" si="924"/>
        <v>1720</v>
      </c>
      <c r="BG142" s="4">
        <f t="shared" si="924"/>
        <v>1762</v>
      </c>
      <c r="BH142" s="4">
        <f>BG142+42</f>
        <v>1804</v>
      </c>
      <c r="BI142">
        <f t="shared" ref="BI142" si="931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32">C143+0.5</f>
        <v>12</v>
      </c>
      <c r="E143" s="4">
        <f t="shared" si="932"/>
        <v>12.5</v>
      </c>
      <c r="F143" s="4">
        <f t="shared" si="932"/>
        <v>13</v>
      </c>
      <c r="G143" s="4">
        <f t="shared" si="932"/>
        <v>13.5</v>
      </c>
      <c r="H143" s="4">
        <f t="shared" si="932"/>
        <v>14</v>
      </c>
      <c r="I143" s="4">
        <f t="shared" si="932"/>
        <v>14.5</v>
      </c>
      <c r="J143" s="4">
        <f t="shared" si="932"/>
        <v>15</v>
      </c>
      <c r="K143">
        <f t="shared" si="932"/>
        <v>15.5</v>
      </c>
      <c r="L143" s="4">
        <f t="shared" si="932"/>
        <v>16</v>
      </c>
      <c r="M143" s="4">
        <f t="shared" si="932"/>
        <v>16.5</v>
      </c>
      <c r="N143" s="4">
        <f t="shared" si="932"/>
        <v>17</v>
      </c>
      <c r="O143" s="4">
        <f t="shared" si="932"/>
        <v>17.5</v>
      </c>
      <c r="P143" s="4">
        <f t="shared" si="932"/>
        <v>18</v>
      </c>
      <c r="Q143" s="4">
        <f t="shared" si="932"/>
        <v>18.5</v>
      </c>
      <c r="R143" s="4">
        <f t="shared" si="932"/>
        <v>19</v>
      </c>
      <c r="S143" s="4">
        <f t="shared" si="932"/>
        <v>19.5</v>
      </c>
      <c r="T143" s="4">
        <f t="shared" si="932"/>
        <v>20</v>
      </c>
      <c r="U143">
        <f t="shared" si="932"/>
        <v>20.5</v>
      </c>
      <c r="V143" s="4">
        <f t="shared" si="932"/>
        <v>21</v>
      </c>
      <c r="W143" s="4">
        <f t="shared" si="932"/>
        <v>21.5</v>
      </c>
      <c r="X143" s="4">
        <f t="shared" si="932"/>
        <v>22</v>
      </c>
      <c r="Y143" s="4">
        <f t="shared" si="932"/>
        <v>22.5</v>
      </c>
      <c r="Z143" s="4">
        <f t="shared" si="932"/>
        <v>23</v>
      </c>
      <c r="AA143" s="4">
        <f t="shared" si="932"/>
        <v>23.5</v>
      </c>
      <c r="AB143" s="4">
        <f t="shared" si="932"/>
        <v>24</v>
      </c>
      <c r="AC143" s="4">
        <f t="shared" si="932"/>
        <v>24.5</v>
      </c>
      <c r="AD143" s="4">
        <f t="shared" si="932"/>
        <v>25</v>
      </c>
      <c r="AE143">
        <f t="shared" si="932"/>
        <v>25.5</v>
      </c>
      <c r="AF143" s="4">
        <f t="shared" si="932"/>
        <v>26</v>
      </c>
      <c r="AG143" s="4">
        <f t="shared" si="932"/>
        <v>26.5</v>
      </c>
      <c r="AH143" s="4">
        <f t="shared" si="932"/>
        <v>27</v>
      </c>
      <c r="AI143" s="4">
        <f t="shared" si="932"/>
        <v>27.5</v>
      </c>
      <c r="AJ143" s="4">
        <f t="shared" si="932"/>
        <v>28</v>
      </c>
      <c r="AK143" s="4">
        <f t="shared" si="932"/>
        <v>28.5</v>
      </c>
      <c r="AL143" s="4">
        <f t="shared" si="932"/>
        <v>29</v>
      </c>
      <c r="AM143" s="4">
        <f t="shared" si="932"/>
        <v>29.5</v>
      </c>
      <c r="AN143" s="4">
        <f t="shared" si="932"/>
        <v>30</v>
      </c>
      <c r="AO143">
        <f t="shared" si="932"/>
        <v>30.5</v>
      </c>
      <c r="AP143" s="4">
        <f t="shared" si="932"/>
        <v>31</v>
      </c>
      <c r="AQ143" s="4">
        <f t="shared" si="932"/>
        <v>31.5</v>
      </c>
      <c r="AR143" s="4">
        <f t="shared" si="932"/>
        <v>32</v>
      </c>
      <c r="AS143" s="4">
        <f t="shared" si="932"/>
        <v>32.5</v>
      </c>
      <c r="AT143" s="4">
        <f t="shared" si="932"/>
        <v>33</v>
      </c>
      <c r="AU143" s="4">
        <f t="shared" si="932"/>
        <v>33.5</v>
      </c>
      <c r="AV143" s="4">
        <f t="shared" si="932"/>
        <v>34</v>
      </c>
      <c r="AW143" s="4">
        <f t="shared" si="932"/>
        <v>34.5</v>
      </c>
      <c r="AX143" s="4">
        <f t="shared" si="932"/>
        <v>35</v>
      </c>
      <c r="AY143">
        <f t="shared" si="932"/>
        <v>35.5</v>
      </c>
      <c r="AZ143" s="4">
        <f t="shared" si="932"/>
        <v>36</v>
      </c>
      <c r="BA143" s="4">
        <f t="shared" si="932"/>
        <v>36.5</v>
      </c>
      <c r="BB143" s="4">
        <f t="shared" si="932"/>
        <v>37</v>
      </c>
      <c r="BC143" s="4">
        <f t="shared" si="932"/>
        <v>37.5</v>
      </c>
      <c r="BD143" s="4">
        <f t="shared" si="932"/>
        <v>38</v>
      </c>
      <c r="BE143" s="4">
        <f t="shared" si="932"/>
        <v>38.5</v>
      </c>
      <c r="BF143" s="4">
        <f t="shared" si="932"/>
        <v>39</v>
      </c>
      <c r="BG143" s="4">
        <f t="shared" si="932"/>
        <v>39.5</v>
      </c>
      <c r="BH143" s="4">
        <f t="shared" si="932"/>
        <v>40</v>
      </c>
      <c r="BI143">
        <f t="shared" si="932"/>
        <v>40.5</v>
      </c>
      <c r="BJ143" t="s">
        <v>1</v>
      </c>
    </row>
    <row r="144" spans="1:62">
      <c r="A144" s="4" t="s">
        <v>5</v>
      </c>
    </row>
    <row r="145" spans="1:62">
      <c r="A145" s="4" t="s">
        <v>318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3">C146+9</f>
        <v>25</v>
      </c>
      <c r="E146" s="4">
        <f t="shared" si="933"/>
        <v>34</v>
      </c>
      <c r="F146" s="4">
        <f t="shared" si="933"/>
        <v>43</v>
      </c>
      <c r="G146" s="4">
        <f t="shared" si="933"/>
        <v>52</v>
      </c>
      <c r="H146" s="4">
        <f t="shared" si="933"/>
        <v>61</v>
      </c>
      <c r="I146" s="4">
        <f t="shared" si="933"/>
        <v>70</v>
      </c>
      <c r="J146" s="4">
        <f>I146+18</f>
        <v>88</v>
      </c>
      <c r="K146">
        <f t="shared" ref="K146:Q146" si="934">J146+18</f>
        <v>106</v>
      </c>
      <c r="L146" s="4">
        <f t="shared" si="934"/>
        <v>124</v>
      </c>
      <c r="M146" s="4">
        <f t="shared" si="934"/>
        <v>142</v>
      </c>
      <c r="N146" s="4">
        <f t="shared" si="934"/>
        <v>160</v>
      </c>
      <c r="O146" s="4">
        <f t="shared" si="934"/>
        <v>178</v>
      </c>
      <c r="P146" s="4">
        <f t="shared" si="934"/>
        <v>196</v>
      </c>
      <c r="Q146" s="4">
        <f t="shared" si="934"/>
        <v>214</v>
      </c>
      <c r="R146" s="4">
        <f>Q146+36</f>
        <v>250</v>
      </c>
      <c r="S146" s="4">
        <f t="shared" ref="S146:W146" si="935">R146+36</f>
        <v>286</v>
      </c>
      <c r="T146" s="4">
        <f t="shared" si="935"/>
        <v>322</v>
      </c>
      <c r="U146">
        <f t="shared" si="935"/>
        <v>358</v>
      </c>
      <c r="V146" s="4">
        <f t="shared" si="935"/>
        <v>394</v>
      </c>
      <c r="W146" s="4">
        <f t="shared" si="935"/>
        <v>430</v>
      </c>
      <c r="X146" s="4">
        <f>W146+53</f>
        <v>483</v>
      </c>
      <c r="Y146" s="4">
        <f>X146+54</f>
        <v>537</v>
      </c>
      <c r="Z146" s="4">
        <f t="shared" ref="Z146:BI146" si="936">Y146+54</f>
        <v>591</v>
      </c>
      <c r="AA146" s="4">
        <f t="shared" si="936"/>
        <v>645</v>
      </c>
      <c r="AB146" s="4">
        <f t="shared" si="936"/>
        <v>699</v>
      </c>
      <c r="AC146" s="4">
        <f t="shared" si="936"/>
        <v>753</v>
      </c>
      <c r="AD146" s="4">
        <f t="shared" si="936"/>
        <v>807</v>
      </c>
      <c r="AE146">
        <f t="shared" si="936"/>
        <v>861</v>
      </c>
      <c r="AF146" s="4">
        <f t="shared" si="936"/>
        <v>915</v>
      </c>
      <c r="AG146" s="4">
        <f t="shared" si="936"/>
        <v>969</v>
      </c>
      <c r="AH146" s="4">
        <f t="shared" si="936"/>
        <v>1023</v>
      </c>
      <c r="AI146" s="4">
        <f>AH146+53</f>
        <v>1076</v>
      </c>
      <c r="AJ146" s="4">
        <f t="shared" si="936"/>
        <v>1130</v>
      </c>
      <c r="AK146" s="4">
        <f t="shared" si="936"/>
        <v>1184</v>
      </c>
      <c r="AL146" s="4">
        <f t="shared" si="936"/>
        <v>1238</v>
      </c>
      <c r="AM146" s="4">
        <f t="shared" si="936"/>
        <v>1292</v>
      </c>
      <c r="AN146" s="4">
        <f t="shared" si="936"/>
        <v>1346</v>
      </c>
      <c r="AO146">
        <f t="shared" si="936"/>
        <v>1400</v>
      </c>
      <c r="AP146" s="4">
        <f t="shared" si="936"/>
        <v>1454</v>
      </c>
      <c r="AQ146" s="4">
        <f t="shared" si="936"/>
        <v>1508</v>
      </c>
      <c r="AR146" s="4">
        <f t="shared" si="936"/>
        <v>1562</v>
      </c>
      <c r="AS146" s="4">
        <f t="shared" si="936"/>
        <v>1616</v>
      </c>
      <c r="AT146" s="4">
        <f>AS146+53</f>
        <v>1669</v>
      </c>
      <c r="AU146" s="4">
        <f t="shared" si="936"/>
        <v>1723</v>
      </c>
      <c r="AV146" s="4">
        <f t="shared" si="936"/>
        <v>1777</v>
      </c>
      <c r="AW146" s="4">
        <f t="shared" si="936"/>
        <v>1831</v>
      </c>
      <c r="AX146" s="4">
        <f t="shared" si="936"/>
        <v>1885</v>
      </c>
      <c r="AY146">
        <f t="shared" si="936"/>
        <v>1939</v>
      </c>
      <c r="AZ146" s="4">
        <f t="shared" si="936"/>
        <v>1993</v>
      </c>
      <c r="BA146" s="4">
        <f t="shared" si="936"/>
        <v>2047</v>
      </c>
      <c r="BB146" s="4">
        <f t="shared" si="936"/>
        <v>2101</v>
      </c>
      <c r="BC146" s="4">
        <f t="shared" si="936"/>
        <v>2155</v>
      </c>
      <c r="BD146" s="4">
        <f>BC146+53</f>
        <v>2208</v>
      </c>
      <c r="BE146" s="4">
        <f t="shared" si="936"/>
        <v>2262</v>
      </c>
      <c r="BF146" s="4">
        <f t="shared" si="936"/>
        <v>2316</v>
      </c>
      <c r="BG146" s="4">
        <f t="shared" si="936"/>
        <v>2370</v>
      </c>
      <c r="BH146" s="4">
        <f t="shared" si="936"/>
        <v>2424</v>
      </c>
      <c r="BI146">
        <f t="shared" si="936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7">D147+9</f>
        <v>41</v>
      </c>
      <c r="F147" s="4">
        <f t="shared" si="937"/>
        <v>50</v>
      </c>
      <c r="G147" s="4">
        <f>F147+10</f>
        <v>60</v>
      </c>
      <c r="H147" s="4">
        <f t="shared" si="937"/>
        <v>69</v>
      </c>
      <c r="I147" s="4">
        <f t="shared" si="937"/>
        <v>78</v>
      </c>
      <c r="J147" s="4">
        <f>I147+19</f>
        <v>97</v>
      </c>
      <c r="K147">
        <f t="shared" ref="K147:O147" si="938">J147+19</f>
        <v>116</v>
      </c>
      <c r="L147" s="4">
        <f t="shared" si="938"/>
        <v>135</v>
      </c>
      <c r="M147" s="4">
        <f>L147+18</f>
        <v>153</v>
      </c>
      <c r="N147" s="4">
        <f t="shared" si="938"/>
        <v>172</v>
      </c>
      <c r="O147" s="4">
        <f t="shared" si="938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9">S147+38</f>
        <v>341</v>
      </c>
      <c r="U147">
        <f>T147+37</f>
        <v>378</v>
      </c>
      <c r="V147" s="4">
        <f t="shared" si="939"/>
        <v>416</v>
      </c>
      <c r="W147" s="4">
        <f t="shared" ref="W147" si="940">V147+37</f>
        <v>453</v>
      </c>
      <c r="X147" s="4">
        <f>W147+57</f>
        <v>510</v>
      </c>
      <c r="Y147" s="4">
        <f>X147+56</f>
        <v>566</v>
      </c>
      <c r="Z147" s="4">
        <f t="shared" ref="Z147:BI147" si="941">Y147+56</f>
        <v>622</v>
      </c>
      <c r="AA147" s="4">
        <f t="shared" si="941"/>
        <v>678</v>
      </c>
      <c r="AB147" s="4">
        <f>AA147+57</f>
        <v>735</v>
      </c>
      <c r="AC147" s="4">
        <f t="shared" si="941"/>
        <v>791</v>
      </c>
      <c r="AD147" s="4">
        <f t="shared" si="941"/>
        <v>847</v>
      </c>
      <c r="AE147">
        <f t="shared" si="941"/>
        <v>903</v>
      </c>
      <c r="AF147" s="4">
        <f t="shared" ref="AF147" si="942">AE147+57</f>
        <v>960</v>
      </c>
      <c r="AG147" s="4">
        <f t="shared" si="941"/>
        <v>1016</v>
      </c>
      <c r="AH147" s="4">
        <f t="shared" si="941"/>
        <v>1072</v>
      </c>
      <c r="AI147" s="4">
        <f t="shared" si="941"/>
        <v>1128</v>
      </c>
      <c r="AJ147" s="4">
        <f t="shared" ref="AJ147" si="943">AI147+57</f>
        <v>1185</v>
      </c>
      <c r="AK147" s="4">
        <f t="shared" si="941"/>
        <v>1241</v>
      </c>
      <c r="AL147" s="4">
        <f t="shared" si="941"/>
        <v>1297</v>
      </c>
      <c r="AM147" s="4">
        <f t="shared" si="941"/>
        <v>1353</v>
      </c>
      <c r="AN147" s="4">
        <f t="shared" ref="AN147" si="944">AM147+57</f>
        <v>1410</v>
      </c>
      <c r="AO147">
        <f t="shared" si="941"/>
        <v>1466</v>
      </c>
      <c r="AP147" s="4">
        <f t="shared" si="941"/>
        <v>1522</v>
      </c>
      <c r="AQ147" s="4">
        <f t="shared" si="941"/>
        <v>1578</v>
      </c>
      <c r="AR147" s="4">
        <f t="shared" ref="AR147" si="945">AQ147+57</f>
        <v>1635</v>
      </c>
      <c r="AS147" s="4">
        <f t="shared" si="941"/>
        <v>1691</v>
      </c>
      <c r="AT147" s="4">
        <f t="shared" si="941"/>
        <v>1747</v>
      </c>
      <c r="AU147" s="4">
        <f t="shared" si="941"/>
        <v>1803</v>
      </c>
      <c r="AV147" s="4">
        <f t="shared" ref="AV147" si="946">AU147+57</f>
        <v>1860</v>
      </c>
      <c r="AW147" s="4">
        <f t="shared" si="941"/>
        <v>1916</v>
      </c>
      <c r="AX147" s="4">
        <f t="shared" si="941"/>
        <v>1972</v>
      </c>
      <c r="AY147">
        <f t="shared" si="941"/>
        <v>2028</v>
      </c>
      <c r="AZ147" s="4">
        <f t="shared" ref="AZ147" si="947">AY147+57</f>
        <v>2085</v>
      </c>
      <c r="BA147" s="4">
        <f t="shared" si="941"/>
        <v>2141</v>
      </c>
      <c r="BB147" s="4">
        <f t="shared" si="941"/>
        <v>2197</v>
      </c>
      <c r="BC147" s="4">
        <f t="shared" si="941"/>
        <v>2253</v>
      </c>
      <c r="BD147" s="4">
        <f t="shared" ref="BD147" si="948">BC147+57</f>
        <v>2310</v>
      </c>
      <c r="BE147" s="4">
        <f t="shared" si="941"/>
        <v>2366</v>
      </c>
      <c r="BF147" s="4">
        <f t="shared" si="941"/>
        <v>2422</v>
      </c>
      <c r="BG147" s="4">
        <f t="shared" si="941"/>
        <v>2478</v>
      </c>
      <c r="BH147" s="4">
        <f t="shared" ref="BH147" si="949">BG147+57</f>
        <v>2535</v>
      </c>
      <c r="BI147">
        <f t="shared" si="941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50">F148</f>
        <v>4</v>
      </c>
      <c r="H148" s="4">
        <f t="shared" ref="H148" si="951">G148+0.6</f>
        <v>4.5999999999999996</v>
      </c>
      <c r="I148" s="4">
        <f t="shared" ref="I148:J148" si="952">H148+0.7</f>
        <v>5.3</v>
      </c>
      <c r="J148" s="4">
        <f t="shared" si="952"/>
        <v>6</v>
      </c>
      <c r="K148">
        <f t="shared" ref="K148" si="953">J148</f>
        <v>6</v>
      </c>
      <c r="L148" s="4">
        <f t="shared" ref="L148" si="954">K148+0.6</f>
        <v>6.6</v>
      </c>
      <c r="M148" s="4">
        <f t="shared" ref="M148:N148" si="955">L148+0.7</f>
        <v>7.3</v>
      </c>
      <c r="N148" s="4">
        <f t="shared" si="955"/>
        <v>8</v>
      </c>
      <c r="O148" s="4">
        <f t="shared" ref="O148" si="956">N148</f>
        <v>8</v>
      </c>
      <c r="P148" s="4">
        <f t="shared" ref="P148" si="957">O148+0.6</f>
        <v>8.6</v>
      </c>
      <c r="Q148" s="4">
        <f t="shared" ref="Q148:R148" si="958">P148+0.7</f>
        <v>9.2999999999999989</v>
      </c>
      <c r="R148" s="4">
        <f t="shared" si="958"/>
        <v>9.9999999999999982</v>
      </c>
      <c r="S148" s="4">
        <f t="shared" ref="S148" si="959">R148</f>
        <v>9.9999999999999982</v>
      </c>
      <c r="T148" s="4">
        <f t="shared" ref="T148" si="960">S148+0.6</f>
        <v>10.599999999999998</v>
      </c>
      <c r="U148">
        <f t="shared" ref="U148:V148" si="961">T148+0.7</f>
        <v>11.299999999999997</v>
      </c>
      <c r="V148" s="4">
        <f t="shared" si="961"/>
        <v>11.999999999999996</v>
      </c>
      <c r="W148" s="4">
        <f t="shared" ref="W148" si="962">V148</f>
        <v>11.999999999999996</v>
      </c>
      <c r="X148" s="4">
        <f t="shared" ref="X148" si="963">W148+0.6</f>
        <v>12.599999999999996</v>
      </c>
      <c r="Y148" s="4">
        <f t="shared" ref="Y148:Z148" si="964">X148+0.7</f>
        <v>13.299999999999995</v>
      </c>
      <c r="Z148" s="4">
        <f t="shared" si="964"/>
        <v>13.999999999999995</v>
      </c>
      <c r="AA148" s="4">
        <f t="shared" ref="AA148" si="965">Z148</f>
        <v>13.999999999999995</v>
      </c>
      <c r="AB148" s="4">
        <f t="shared" ref="AB148" si="966">AA148+0.6</f>
        <v>14.599999999999994</v>
      </c>
      <c r="AC148" s="4">
        <f t="shared" ref="AC148:AD148" si="967">AB148+0.7</f>
        <v>15.299999999999994</v>
      </c>
      <c r="AD148" s="4">
        <f t="shared" si="967"/>
        <v>15.999999999999993</v>
      </c>
      <c r="AE148">
        <f t="shared" ref="AE148" si="968">AD148</f>
        <v>15.999999999999993</v>
      </c>
      <c r="AF148" s="4">
        <f t="shared" ref="AF148" si="969">AE148+0.6</f>
        <v>16.599999999999994</v>
      </c>
      <c r="AG148" s="4">
        <f t="shared" ref="AG148:AH148" si="970">AF148+0.7</f>
        <v>17.299999999999994</v>
      </c>
      <c r="AH148" s="4">
        <f t="shared" si="970"/>
        <v>17.999999999999993</v>
      </c>
      <c r="AI148" s="4">
        <f t="shared" ref="AI148" si="971">AH148</f>
        <v>17.999999999999993</v>
      </c>
      <c r="AJ148" s="4">
        <f t="shared" ref="AJ148" si="972">AI148+0.6</f>
        <v>18.599999999999994</v>
      </c>
      <c r="AK148" s="4">
        <f t="shared" ref="AK148:AL148" si="973">AJ148+0.7</f>
        <v>19.299999999999994</v>
      </c>
      <c r="AL148" s="4">
        <f t="shared" si="973"/>
        <v>19.999999999999993</v>
      </c>
      <c r="AM148" s="4">
        <f t="shared" ref="AM148" si="974">AL148</f>
        <v>19.999999999999993</v>
      </c>
      <c r="AN148" s="4">
        <f t="shared" ref="AN148" si="975">AM148+0.6</f>
        <v>20.599999999999994</v>
      </c>
      <c r="AO148">
        <f t="shared" ref="AO148:AP148" si="976">AN148+0.7</f>
        <v>21.299999999999994</v>
      </c>
      <c r="AP148" s="4">
        <f t="shared" si="976"/>
        <v>21.999999999999993</v>
      </c>
      <c r="AQ148" s="4">
        <f t="shared" ref="AQ148" si="977">AP148</f>
        <v>21.999999999999993</v>
      </c>
      <c r="AR148" s="4">
        <f t="shared" ref="AR148" si="978">AQ148+0.6</f>
        <v>22.599999999999994</v>
      </c>
      <c r="AS148" s="4">
        <f t="shared" ref="AS148:AT148" si="979">AR148+0.7</f>
        <v>23.299999999999994</v>
      </c>
      <c r="AT148" s="4">
        <f t="shared" si="979"/>
        <v>23.999999999999993</v>
      </c>
      <c r="AU148" s="4">
        <f t="shared" ref="AU148" si="980">AT148</f>
        <v>23.999999999999993</v>
      </c>
      <c r="AV148" s="4">
        <f t="shared" ref="AV148" si="981">AU148+0.6</f>
        <v>24.599999999999994</v>
      </c>
      <c r="AW148" s="4">
        <f t="shared" ref="AW148:AX148" si="982">AV148+0.7</f>
        <v>25.299999999999994</v>
      </c>
      <c r="AX148" s="4">
        <f t="shared" si="982"/>
        <v>25.999999999999993</v>
      </c>
      <c r="AY148">
        <f t="shared" ref="AY148" si="983">AX148</f>
        <v>25.999999999999993</v>
      </c>
      <c r="AZ148" s="4">
        <f t="shared" ref="AZ148" si="984">AY148+0.6</f>
        <v>26.599999999999994</v>
      </c>
      <c r="BA148" s="4">
        <f t="shared" ref="BA148:BB148" si="985">AZ148+0.7</f>
        <v>27.299999999999994</v>
      </c>
      <c r="BB148" s="4">
        <f t="shared" si="985"/>
        <v>27.999999999999993</v>
      </c>
      <c r="BC148" s="4">
        <f t="shared" ref="BC148" si="986">BB148</f>
        <v>27.999999999999993</v>
      </c>
      <c r="BD148" s="4">
        <f t="shared" ref="BD148" si="987">BC148+0.6</f>
        <v>28.599999999999994</v>
      </c>
      <c r="BE148" s="4">
        <f t="shared" ref="BE148:BF148" si="988">BD148+0.7</f>
        <v>29.299999999999994</v>
      </c>
      <c r="BF148" s="4">
        <f t="shared" si="988"/>
        <v>29.999999999999993</v>
      </c>
      <c r="BG148" s="4">
        <f t="shared" ref="BG148" si="989">BF148</f>
        <v>29.999999999999993</v>
      </c>
      <c r="BH148" s="4">
        <f t="shared" ref="BH148" si="990">BG148+0.6</f>
        <v>30.599999999999994</v>
      </c>
      <c r="BI148">
        <f t="shared" ref="BI148" si="991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92">D149</f>
        <v>2</v>
      </c>
      <c r="F149" s="4">
        <f t="shared" ref="F149" si="993">E149+1</f>
        <v>3</v>
      </c>
      <c r="G149" s="4">
        <f t="shared" ref="G149" si="994">F149</f>
        <v>3</v>
      </c>
      <c r="H149" s="4">
        <f t="shared" ref="H149" si="995">G149+1</f>
        <v>4</v>
      </c>
      <c r="I149" s="4">
        <f t="shared" ref="I149" si="996">H149</f>
        <v>4</v>
      </c>
      <c r="J149" s="4">
        <f t="shared" ref="J149" si="997">I149+1</f>
        <v>5</v>
      </c>
      <c r="K149">
        <f t="shared" ref="K149" si="998">J149</f>
        <v>5</v>
      </c>
      <c r="L149" s="4">
        <f t="shared" ref="L149" si="999">K149+1</f>
        <v>6</v>
      </c>
      <c r="M149" s="4">
        <f t="shared" ref="M149" si="1000">L149</f>
        <v>6</v>
      </c>
      <c r="N149" s="4">
        <f t="shared" ref="N149" si="1001">M149+1</f>
        <v>7</v>
      </c>
      <c r="O149" s="4">
        <f t="shared" ref="O149" si="1002">N149</f>
        <v>7</v>
      </c>
      <c r="P149" s="4">
        <f t="shared" ref="P149" si="1003">O149+1</f>
        <v>8</v>
      </c>
      <c r="Q149" s="4">
        <f t="shared" ref="Q149" si="1004">P149</f>
        <v>8</v>
      </c>
      <c r="R149" s="4">
        <f t="shared" ref="R149" si="1005">Q149+1</f>
        <v>9</v>
      </c>
      <c r="S149" s="4">
        <f t="shared" ref="S149" si="1006">R149</f>
        <v>9</v>
      </c>
      <c r="T149" s="4">
        <f t="shared" ref="T149" si="1007">S149+1</f>
        <v>10</v>
      </c>
      <c r="U149">
        <f t="shared" ref="U149" si="1008">T149</f>
        <v>10</v>
      </c>
      <c r="V149" s="4">
        <f t="shared" ref="V149" si="1009">U149+1</f>
        <v>11</v>
      </c>
      <c r="W149" s="4">
        <f t="shared" ref="W149" si="1010">V149</f>
        <v>11</v>
      </c>
      <c r="X149" s="4">
        <f t="shared" ref="X149" si="1011">W149+1</f>
        <v>12</v>
      </c>
      <c r="Y149" s="4">
        <f t="shared" ref="Y149" si="1012">X149</f>
        <v>12</v>
      </c>
      <c r="Z149" s="4">
        <f t="shared" ref="Z149" si="1013">Y149+1</f>
        <v>13</v>
      </c>
      <c r="AA149" s="4">
        <f t="shared" ref="AA149" si="1014">Z149</f>
        <v>13</v>
      </c>
      <c r="AB149" s="4">
        <f t="shared" ref="AB149" si="1015">AA149+1</f>
        <v>14</v>
      </c>
      <c r="AC149" s="4">
        <f t="shared" ref="AC149" si="1016">AB149</f>
        <v>14</v>
      </c>
      <c r="AD149" s="4">
        <f t="shared" ref="AD149" si="1017">AC149+1</f>
        <v>15</v>
      </c>
      <c r="AE149">
        <f t="shared" ref="AE149" si="1018">AD149</f>
        <v>15</v>
      </c>
      <c r="AF149" s="4">
        <f t="shared" ref="AF149" si="1019">AE149+1</f>
        <v>16</v>
      </c>
      <c r="AG149" s="4">
        <f t="shared" ref="AG149" si="1020">AF149</f>
        <v>16</v>
      </c>
      <c r="AH149" s="4">
        <f t="shared" ref="AH149" si="1021">AG149+1</f>
        <v>17</v>
      </c>
      <c r="AI149" s="4">
        <f t="shared" ref="AI149" si="1022">AH149</f>
        <v>17</v>
      </c>
      <c r="AJ149" s="4">
        <f t="shared" ref="AJ149" si="1023">AI149+1</f>
        <v>18</v>
      </c>
      <c r="AK149" s="4">
        <f t="shared" ref="AK149" si="1024">AJ149</f>
        <v>18</v>
      </c>
      <c r="AL149" s="4">
        <f t="shared" ref="AL149" si="1025">AK149+1</f>
        <v>19</v>
      </c>
      <c r="AM149" s="4">
        <f t="shared" ref="AM149" si="1026">AL149</f>
        <v>19</v>
      </c>
      <c r="AN149" s="4">
        <f t="shared" ref="AN149" si="1027">AM149+1</f>
        <v>20</v>
      </c>
      <c r="AO149">
        <f t="shared" ref="AO149" si="1028">AN149</f>
        <v>20</v>
      </c>
      <c r="AP149" s="4">
        <f t="shared" ref="AP149" si="1029">AO149+1</f>
        <v>21</v>
      </c>
      <c r="AQ149" s="4">
        <f t="shared" ref="AQ149" si="1030">AP149</f>
        <v>21</v>
      </c>
      <c r="AR149" s="4">
        <f t="shared" ref="AR149" si="1031">AQ149+1</f>
        <v>22</v>
      </c>
      <c r="AS149" s="4">
        <f t="shared" ref="AS149" si="1032">AR149</f>
        <v>22</v>
      </c>
      <c r="AT149" s="4">
        <f t="shared" ref="AT149" si="1033">AS149+1</f>
        <v>23</v>
      </c>
      <c r="AU149" s="4">
        <f t="shared" ref="AU149" si="1034">AT149</f>
        <v>23</v>
      </c>
      <c r="AV149" s="4">
        <f t="shared" ref="AV149" si="1035">AU149+1</f>
        <v>24</v>
      </c>
      <c r="AW149" s="4">
        <f t="shared" ref="AW149" si="1036">AV149</f>
        <v>24</v>
      </c>
      <c r="AX149" s="4">
        <f t="shared" ref="AX149" si="1037">AW149+1</f>
        <v>25</v>
      </c>
      <c r="AY149">
        <f t="shared" ref="AY149" si="1038">AX149</f>
        <v>25</v>
      </c>
      <c r="AZ149" s="4">
        <f t="shared" ref="AZ149" si="1039">AY149+1</f>
        <v>26</v>
      </c>
      <c r="BA149" s="4">
        <f t="shared" ref="BA149" si="1040">AZ149</f>
        <v>26</v>
      </c>
      <c r="BB149" s="4">
        <f t="shared" ref="BB149" si="1041">BA149+1</f>
        <v>27</v>
      </c>
      <c r="BC149" s="4">
        <f t="shared" ref="BC149" si="1042">BB149</f>
        <v>27</v>
      </c>
      <c r="BD149" s="4">
        <f t="shared" ref="BD149" si="1043">BC149+1</f>
        <v>28</v>
      </c>
      <c r="BE149" s="4">
        <f t="shared" ref="BE149" si="1044">BD149</f>
        <v>28</v>
      </c>
      <c r="BF149" s="4">
        <f t="shared" ref="BF149" si="1045">BE149+1</f>
        <v>29</v>
      </c>
      <c r="BG149" s="4">
        <f t="shared" ref="BG149" si="1046">BF149</f>
        <v>29</v>
      </c>
      <c r="BH149" s="4">
        <f t="shared" ref="BH149" si="1047">BG149+1</f>
        <v>30</v>
      </c>
      <c r="BI149">
        <f t="shared" ref="BI149" si="1048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510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9">D153+6</f>
        <v>25</v>
      </c>
      <c r="F153" s="4">
        <f t="shared" ref="F153" si="1050">E153+7</f>
        <v>32</v>
      </c>
      <c r="G153" s="4">
        <f t="shared" ref="G153" si="1051">F153+6</f>
        <v>38</v>
      </c>
      <c r="H153" s="4">
        <f t="shared" ref="H153" si="1052">G153+7</f>
        <v>45</v>
      </c>
      <c r="I153" s="4">
        <f t="shared" ref="I153" si="1053">H153+6</f>
        <v>51</v>
      </c>
      <c r="J153" s="4">
        <f>I153+12</f>
        <v>63</v>
      </c>
      <c r="K153">
        <f>J153+11</f>
        <v>74</v>
      </c>
      <c r="L153" s="4">
        <f t="shared" ref="L153" si="1054">K153+12</f>
        <v>86</v>
      </c>
      <c r="M153" s="4">
        <f t="shared" ref="M153" si="1055">L153+11</f>
        <v>97</v>
      </c>
      <c r="N153" s="4">
        <f t="shared" ref="N153" si="1056">M153+12</f>
        <v>109</v>
      </c>
      <c r="O153" s="4">
        <f t="shared" ref="O153" si="1057">N153+11</f>
        <v>120</v>
      </c>
      <c r="P153" s="4">
        <f t="shared" ref="P153" si="1058">O153+12</f>
        <v>132</v>
      </c>
      <c r="Q153" s="4">
        <f t="shared" ref="Q153" si="1059">P153+11</f>
        <v>143</v>
      </c>
      <c r="R153" s="4">
        <f>Q153+14</f>
        <v>157</v>
      </c>
      <c r="S153" s="4">
        <f t="shared" ref="S153:W153" si="1060">R153+14</f>
        <v>171</v>
      </c>
      <c r="T153" s="4">
        <f t="shared" si="1060"/>
        <v>185</v>
      </c>
      <c r="U153">
        <f t="shared" si="1060"/>
        <v>199</v>
      </c>
      <c r="V153" s="4">
        <f t="shared" si="1060"/>
        <v>213</v>
      </c>
      <c r="W153" s="4">
        <f t="shared" si="1060"/>
        <v>227</v>
      </c>
      <c r="X153" s="4">
        <f>W153+17</f>
        <v>244</v>
      </c>
      <c r="Y153" s="4">
        <f>X153+16</f>
        <v>260</v>
      </c>
      <c r="Z153" s="4">
        <f t="shared" ref="Z153" si="1061">Y153+17</f>
        <v>277</v>
      </c>
      <c r="AA153" s="4">
        <f t="shared" ref="AA153" si="1062">Z153+16</f>
        <v>293</v>
      </c>
      <c r="AB153" s="4">
        <f t="shared" ref="AB153" si="1063">AA153+17</f>
        <v>310</v>
      </c>
      <c r="AC153" s="4">
        <f t="shared" ref="AC153" si="1064">AB153+16</f>
        <v>326</v>
      </c>
      <c r="AD153" s="4">
        <f t="shared" ref="AD153" si="1065">AC153+17</f>
        <v>343</v>
      </c>
      <c r="AE153">
        <f t="shared" ref="AE153" si="1066">AD153+16</f>
        <v>359</v>
      </c>
      <c r="AF153" s="4">
        <f t="shared" ref="AF153" si="1067">AE153+17</f>
        <v>376</v>
      </c>
      <c r="AG153" s="4">
        <f t="shared" ref="AG153" si="1068">AF153+16</f>
        <v>392</v>
      </c>
      <c r="AH153" s="4">
        <f t="shared" ref="AH153" si="1069">AG153+17</f>
        <v>409</v>
      </c>
      <c r="AI153" s="4">
        <f t="shared" ref="AI153" si="1070">AH153+16</f>
        <v>425</v>
      </c>
      <c r="AJ153" s="4">
        <f t="shared" ref="AJ153" si="1071">AI153+17</f>
        <v>442</v>
      </c>
      <c r="AK153" s="4">
        <f t="shared" ref="AK153" si="1072">AJ153+16</f>
        <v>458</v>
      </c>
      <c r="AL153" s="4">
        <f t="shared" ref="AL153" si="1073">AK153+17</f>
        <v>475</v>
      </c>
      <c r="AM153" s="4">
        <f t="shared" ref="AM153" si="1074">AL153+16</f>
        <v>491</v>
      </c>
      <c r="AN153" s="4">
        <f t="shared" ref="AN153" si="1075">AM153+17</f>
        <v>508</v>
      </c>
      <c r="AO153">
        <f t="shared" ref="AO153" si="1076">AN153+16</f>
        <v>524</v>
      </c>
      <c r="AP153" s="4">
        <f t="shared" ref="AP153" si="1077">AO153+17</f>
        <v>541</v>
      </c>
      <c r="AQ153" s="4">
        <f t="shared" ref="AQ153" si="1078">AP153+16</f>
        <v>557</v>
      </c>
      <c r="AR153" s="4">
        <f t="shared" ref="AR153" si="1079">AQ153+17</f>
        <v>574</v>
      </c>
      <c r="AS153" s="4">
        <f t="shared" ref="AS153" si="1080">AR153+16</f>
        <v>590</v>
      </c>
      <c r="AT153" s="4">
        <f t="shared" ref="AT153" si="1081">AS153+17</f>
        <v>607</v>
      </c>
      <c r="AU153" s="4">
        <f t="shared" ref="AU153" si="1082">AT153+16</f>
        <v>623</v>
      </c>
      <c r="AV153" s="4">
        <f t="shared" ref="AV153" si="1083">AU153+17</f>
        <v>640</v>
      </c>
      <c r="AW153" s="4">
        <f t="shared" ref="AW153" si="1084">AV153+16</f>
        <v>656</v>
      </c>
      <c r="AX153" s="4">
        <f t="shared" ref="AX153" si="1085">AW153+17</f>
        <v>673</v>
      </c>
      <c r="AY153">
        <f t="shared" ref="AY153" si="1086">AX153+16</f>
        <v>689</v>
      </c>
      <c r="AZ153" s="4">
        <f t="shared" ref="AZ153" si="1087">AY153+17</f>
        <v>706</v>
      </c>
      <c r="BA153" s="4">
        <f t="shared" ref="BA153" si="1088">AZ153+16</f>
        <v>722</v>
      </c>
      <c r="BB153" s="4">
        <f t="shared" ref="BB153" si="1089">BA153+17</f>
        <v>739</v>
      </c>
      <c r="BC153" s="4">
        <f t="shared" ref="BC153" si="1090">BB153+16</f>
        <v>755</v>
      </c>
      <c r="BD153" s="4">
        <f t="shared" ref="BD153" si="1091">BC153+17</f>
        <v>772</v>
      </c>
      <c r="BE153" s="4">
        <f t="shared" ref="BE153" si="1092">BD153+16</f>
        <v>788</v>
      </c>
      <c r="BF153" s="4">
        <f t="shared" ref="BF153" si="1093">BE153+17</f>
        <v>805</v>
      </c>
      <c r="BG153" s="4">
        <f t="shared" ref="BG153" si="1094">BF153+16</f>
        <v>821</v>
      </c>
      <c r="BH153" s="4">
        <f t="shared" ref="BH153" si="1095">BG153+17</f>
        <v>838</v>
      </c>
      <c r="BI153">
        <f t="shared" ref="BI153" si="1096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7">D154+7</f>
        <v>36</v>
      </c>
      <c r="F154" s="4">
        <f t="shared" ref="F154" si="1098">E154+8</f>
        <v>44</v>
      </c>
      <c r="G154" s="4">
        <f t="shared" ref="G154" si="1099">F154+7</f>
        <v>51</v>
      </c>
      <c r="H154" s="4">
        <f t="shared" ref="H154" si="1100">G154+8</f>
        <v>59</v>
      </c>
      <c r="I154" s="4">
        <f t="shared" ref="I154" si="1101">H154+7</f>
        <v>66</v>
      </c>
      <c r="J154" s="4">
        <f>I154+13</f>
        <v>79</v>
      </c>
      <c r="K154">
        <f>J154+12</f>
        <v>91</v>
      </c>
      <c r="L154" s="4">
        <f t="shared" ref="L154" si="1102">K154+13</f>
        <v>104</v>
      </c>
      <c r="M154" s="4">
        <f t="shared" ref="M154" si="1103">L154+12</f>
        <v>116</v>
      </c>
      <c r="N154" s="4">
        <f t="shared" ref="N154" si="1104">M154+13</f>
        <v>129</v>
      </c>
      <c r="O154" s="4">
        <f t="shared" ref="O154" si="1105">N154+12</f>
        <v>141</v>
      </c>
      <c r="P154" s="4">
        <f t="shared" ref="P154" si="1106">O154+13</f>
        <v>154</v>
      </c>
      <c r="Q154" s="4">
        <f t="shared" ref="Q154" si="1107">P154+12</f>
        <v>166</v>
      </c>
      <c r="R154" s="4">
        <f>Q154+15</f>
        <v>181</v>
      </c>
      <c r="S154" s="4">
        <f t="shared" ref="S154:W154" si="1108">R154+15</f>
        <v>196</v>
      </c>
      <c r="T154" s="4">
        <f t="shared" si="1108"/>
        <v>211</v>
      </c>
      <c r="U154">
        <f t="shared" si="1108"/>
        <v>226</v>
      </c>
      <c r="V154" s="4">
        <f t="shared" si="1108"/>
        <v>241</v>
      </c>
      <c r="W154" s="4">
        <f t="shared" si="1108"/>
        <v>256</v>
      </c>
      <c r="X154" s="4">
        <f>W154+18</f>
        <v>274</v>
      </c>
      <c r="Y154" s="4">
        <f>X154+17</f>
        <v>291</v>
      </c>
      <c r="Z154" s="4">
        <f t="shared" ref="Z154" si="1109">Y154+18</f>
        <v>309</v>
      </c>
      <c r="AA154" s="4">
        <f t="shared" ref="AA154" si="1110">Z154+17</f>
        <v>326</v>
      </c>
      <c r="AB154" s="4">
        <f t="shared" ref="AB154" si="1111">AA154+18</f>
        <v>344</v>
      </c>
      <c r="AC154" s="4">
        <f t="shared" ref="AC154" si="1112">AB154+17</f>
        <v>361</v>
      </c>
      <c r="AD154" s="4">
        <f t="shared" ref="AD154" si="1113">AC154+18</f>
        <v>379</v>
      </c>
      <c r="AE154">
        <f t="shared" ref="AE154" si="1114">AD154+17</f>
        <v>396</v>
      </c>
      <c r="AF154" s="4">
        <f t="shared" ref="AF154" si="1115">AE154+18</f>
        <v>414</v>
      </c>
      <c r="AG154" s="4">
        <f t="shared" ref="AG154" si="1116">AF154+17</f>
        <v>431</v>
      </c>
      <c r="AH154" s="4">
        <f t="shared" ref="AH154" si="1117">AG154+18</f>
        <v>449</v>
      </c>
      <c r="AI154" s="4">
        <f t="shared" ref="AI154" si="1118">AH154+17</f>
        <v>466</v>
      </c>
      <c r="AJ154" s="4">
        <f t="shared" ref="AJ154" si="1119">AI154+18</f>
        <v>484</v>
      </c>
      <c r="AK154" s="4">
        <f t="shared" ref="AK154" si="1120">AJ154+17</f>
        <v>501</v>
      </c>
      <c r="AL154" s="4">
        <f t="shared" ref="AL154" si="1121">AK154+18</f>
        <v>519</v>
      </c>
      <c r="AM154" s="4">
        <f t="shared" ref="AM154" si="1122">AL154+17</f>
        <v>536</v>
      </c>
      <c r="AN154" s="4">
        <f t="shared" ref="AN154" si="1123">AM154+18</f>
        <v>554</v>
      </c>
      <c r="AO154">
        <f t="shared" ref="AO154" si="1124">AN154+17</f>
        <v>571</v>
      </c>
      <c r="AP154" s="4">
        <f t="shared" ref="AP154" si="1125">AO154+18</f>
        <v>589</v>
      </c>
      <c r="AQ154" s="4">
        <f t="shared" ref="AQ154" si="1126">AP154+17</f>
        <v>606</v>
      </c>
      <c r="AR154" s="4">
        <f t="shared" ref="AR154" si="1127">AQ154+18</f>
        <v>624</v>
      </c>
      <c r="AS154" s="4">
        <f t="shared" ref="AS154" si="1128">AR154+17</f>
        <v>641</v>
      </c>
      <c r="AT154" s="4">
        <f t="shared" ref="AT154" si="1129">AS154+18</f>
        <v>659</v>
      </c>
      <c r="AU154" s="4">
        <f t="shared" ref="AU154" si="1130">AT154+17</f>
        <v>676</v>
      </c>
      <c r="AV154" s="4">
        <f t="shared" ref="AV154" si="1131">AU154+18</f>
        <v>694</v>
      </c>
      <c r="AW154" s="4">
        <f t="shared" ref="AW154" si="1132">AV154+17</f>
        <v>711</v>
      </c>
      <c r="AX154" s="4">
        <f t="shared" ref="AX154" si="1133">AW154+18</f>
        <v>729</v>
      </c>
      <c r="AY154">
        <f t="shared" ref="AY154" si="1134">AX154+17</f>
        <v>746</v>
      </c>
      <c r="AZ154" s="4">
        <f t="shared" ref="AZ154" si="1135">AY154+18</f>
        <v>764</v>
      </c>
      <c r="BA154" s="4">
        <f t="shared" ref="BA154" si="1136">AZ154+17</f>
        <v>781</v>
      </c>
      <c r="BB154" s="4">
        <f t="shared" ref="BB154" si="1137">BA154+18</f>
        <v>799</v>
      </c>
      <c r="BC154" s="4">
        <f t="shared" ref="BC154" si="1138">BB154+17</f>
        <v>816</v>
      </c>
      <c r="BD154" s="4">
        <f t="shared" ref="BD154" si="1139">BC154+18</f>
        <v>834</v>
      </c>
      <c r="BE154" s="4">
        <f t="shared" ref="BE154" si="1140">BD154+17</f>
        <v>851</v>
      </c>
      <c r="BF154" s="4">
        <f t="shared" ref="BF154" si="1141">BE154+18</f>
        <v>869</v>
      </c>
      <c r="BG154" s="4">
        <f t="shared" ref="BG154" si="1142">BF154+17</f>
        <v>886</v>
      </c>
      <c r="BH154" s="4">
        <f t="shared" ref="BH154" si="1143">BG154+18</f>
        <v>904</v>
      </c>
      <c r="BI154">
        <f t="shared" ref="BI154" si="1144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5">C155+0.5</f>
        <v>6</v>
      </c>
      <c r="E155" s="4">
        <f t="shared" si="1145"/>
        <v>6.5</v>
      </c>
      <c r="F155" s="4">
        <f t="shared" si="1145"/>
        <v>7</v>
      </c>
      <c r="G155" s="4">
        <f t="shared" si="1145"/>
        <v>7.5</v>
      </c>
      <c r="H155" s="4">
        <f t="shared" si="1145"/>
        <v>8</v>
      </c>
      <c r="I155" s="4">
        <f t="shared" si="1145"/>
        <v>8.5</v>
      </c>
      <c r="J155" s="4">
        <f t="shared" si="1145"/>
        <v>9</v>
      </c>
      <c r="K155">
        <f t="shared" si="1145"/>
        <v>9.5</v>
      </c>
      <c r="L155" s="4">
        <f t="shared" si="1145"/>
        <v>10</v>
      </c>
      <c r="M155" s="4">
        <f t="shared" si="1145"/>
        <v>10.5</v>
      </c>
      <c r="N155" s="4">
        <f t="shared" si="1145"/>
        <v>11</v>
      </c>
      <c r="O155" s="4">
        <f t="shared" si="1145"/>
        <v>11.5</v>
      </c>
      <c r="P155" s="4">
        <f t="shared" si="1145"/>
        <v>12</v>
      </c>
      <c r="Q155" s="4">
        <f t="shared" si="1145"/>
        <v>12.5</v>
      </c>
      <c r="R155" s="4">
        <f t="shared" si="1145"/>
        <v>13</v>
      </c>
      <c r="S155" s="4">
        <f t="shared" si="1145"/>
        <v>13.5</v>
      </c>
      <c r="T155" s="4">
        <f t="shared" si="1145"/>
        <v>14</v>
      </c>
      <c r="U155">
        <f t="shared" si="1145"/>
        <v>14.5</v>
      </c>
      <c r="V155" s="4">
        <f t="shared" si="1145"/>
        <v>15</v>
      </c>
      <c r="W155" s="4">
        <f t="shared" si="1145"/>
        <v>15.5</v>
      </c>
      <c r="X155" s="4">
        <f t="shared" si="1145"/>
        <v>16</v>
      </c>
      <c r="Y155" s="4">
        <f t="shared" si="1145"/>
        <v>16.5</v>
      </c>
      <c r="Z155" s="4">
        <f t="shared" si="1145"/>
        <v>17</v>
      </c>
      <c r="AA155" s="4">
        <f t="shared" si="1145"/>
        <v>17.5</v>
      </c>
      <c r="AB155" s="4">
        <f t="shared" si="1145"/>
        <v>18</v>
      </c>
      <c r="AC155" s="4">
        <f t="shared" si="1145"/>
        <v>18.5</v>
      </c>
      <c r="AD155" s="4">
        <f t="shared" si="1145"/>
        <v>19</v>
      </c>
      <c r="AE155">
        <f t="shared" si="1145"/>
        <v>19.5</v>
      </c>
      <c r="AF155" s="4">
        <f t="shared" si="1145"/>
        <v>20</v>
      </c>
      <c r="AG155" s="4">
        <f t="shared" si="1145"/>
        <v>20.5</v>
      </c>
      <c r="AH155" s="4">
        <f t="shared" si="1145"/>
        <v>21</v>
      </c>
      <c r="AI155" s="4">
        <f t="shared" si="1145"/>
        <v>21.5</v>
      </c>
      <c r="AJ155" s="4">
        <f t="shared" si="1145"/>
        <v>22</v>
      </c>
      <c r="AK155" s="4">
        <f t="shared" si="1145"/>
        <v>22.5</v>
      </c>
      <c r="AL155" s="4">
        <f t="shared" si="1145"/>
        <v>23</v>
      </c>
      <c r="AM155" s="4">
        <f t="shared" si="1145"/>
        <v>23.5</v>
      </c>
      <c r="AN155" s="4">
        <f t="shared" si="1145"/>
        <v>24</v>
      </c>
      <c r="AO155">
        <f t="shared" si="1145"/>
        <v>24.5</v>
      </c>
      <c r="AP155" s="4">
        <f t="shared" si="1145"/>
        <v>25</v>
      </c>
      <c r="AQ155" s="4">
        <f>AP155</f>
        <v>25</v>
      </c>
      <c r="AR155" s="4">
        <f>AQ155+1</f>
        <v>26</v>
      </c>
      <c r="AS155" s="4">
        <f t="shared" ref="AS155" si="1146">AR155</f>
        <v>26</v>
      </c>
      <c r="AT155" s="4">
        <f t="shared" ref="AT155" si="1147">AS155+1</f>
        <v>27</v>
      </c>
      <c r="AU155" s="4">
        <f t="shared" ref="AU155" si="1148">AT155</f>
        <v>27</v>
      </c>
      <c r="AV155" s="4">
        <f t="shared" ref="AV155" si="1149">AU155+1</f>
        <v>28</v>
      </c>
      <c r="AW155" s="4">
        <f t="shared" ref="AW155" si="1150">AV155</f>
        <v>28</v>
      </c>
      <c r="AX155" s="4">
        <f t="shared" ref="AX155" si="1151">AW155+1</f>
        <v>29</v>
      </c>
      <c r="AY155">
        <f t="shared" ref="AY155" si="1152">AX155</f>
        <v>29</v>
      </c>
      <c r="AZ155" s="4">
        <f t="shared" ref="AZ155" si="1153">AY155+1</f>
        <v>30</v>
      </c>
      <c r="BA155" s="4">
        <f t="shared" ref="BA155" si="1154">AZ155</f>
        <v>30</v>
      </c>
      <c r="BB155" s="4">
        <f t="shared" ref="BB155" si="1155">BA155+1</f>
        <v>31</v>
      </c>
      <c r="BC155" s="4">
        <f t="shared" ref="BC155" si="1156">BB155</f>
        <v>31</v>
      </c>
      <c r="BD155" s="4">
        <f t="shared" ref="BD155" si="1157">BC155+1</f>
        <v>32</v>
      </c>
      <c r="BE155" s="4">
        <f t="shared" ref="BE155" si="1158">BD155</f>
        <v>32</v>
      </c>
      <c r="BF155" s="4">
        <f t="shared" ref="BF155" si="1159">BE155+1</f>
        <v>33</v>
      </c>
      <c r="BG155" s="4">
        <f t="shared" ref="BG155" si="1160">BF155</f>
        <v>33</v>
      </c>
      <c r="BH155" s="4">
        <f t="shared" ref="BH155" si="1161">BG155+1</f>
        <v>34</v>
      </c>
      <c r="BI155">
        <f t="shared" ref="BI155" si="1162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319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3">C158+42</f>
        <v>154</v>
      </c>
      <c r="E158" s="4">
        <f t="shared" si="1163"/>
        <v>196</v>
      </c>
      <c r="F158" s="4">
        <f>E158+43</f>
        <v>239</v>
      </c>
      <c r="G158" s="4">
        <f t="shared" ref="G158:I158" si="1164">F158+42</f>
        <v>281</v>
      </c>
      <c r="H158" s="4">
        <f t="shared" si="1164"/>
        <v>323</v>
      </c>
      <c r="I158" s="4">
        <f t="shared" si="1164"/>
        <v>365</v>
      </c>
      <c r="J158" s="4">
        <f>I158+66</f>
        <v>431</v>
      </c>
      <c r="K158">
        <f>J158+65</f>
        <v>496</v>
      </c>
      <c r="L158" s="4">
        <f t="shared" ref="L158:P158" si="1165">K158+66</f>
        <v>562</v>
      </c>
      <c r="M158" s="4">
        <f>L158+66</f>
        <v>628</v>
      </c>
      <c r="N158" s="4">
        <f t="shared" ref="N158" si="1166">M158+65</f>
        <v>693</v>
      </c>
      <c r="O158" s="4">
        <f t="shared" si="1165"/>
        <v>759</v>
      </c>
      <c r="P158" s="4">
        <f t="shared" si="1165"/>
        <v>825</v>
      </c>
      <c r="Q158" s="4">
        <f t="shared" ref="Q158" si="1167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8">T158+99</f>
        <v>1284</v>
      </c>
      <c r="V158" s="4">
        <f t="shared" ref="V158" si="1169">U158+98</f>
        <v>1382</v>
      </c>
      <c r="W158" s="4">
        <f>V158+99</f>
        <v>1481</v>
      </c>
      <c r="X158" s="4">
        <f t="shared" ref="X158" si="1170">W158+98</f>
        <v>1579</v>
      </c>
      <c r="Y158" s="4">
        <f t="shared" ref="Y158" si="1171">X158+99</f>
        <v>1678</v>
      </c>
      <c r="Z158" s="4">
        <f t="shared" ref="Z158" si="1172">Y158+98</f>
        <v>1776</v>
      </c>
      <c r="AA158" s="4">
        <f t="shared" ref="AA158" si="1173">Z158+99</f>
        <v>1875</v>
      </c>
      <c r="AB158" s="4">
        <f t="shared" ref="AB158" si="1174">AA158+98</f>
        <v>1973</v>
      </c>
      <c r="AC158" s="4">
        <f>AB158+98</f>
        <v>2071</v>
      </c>
      <c r="AD158" s="4">
        <f>AC158+99</f>
        <v>2170</v>
      </c>
      <c r="AE158">
        <f t="shared" ref="AE158:AZ158" si="1175">AD158+98</f>
        <v>2268</v>
      </c>
      <c r="AF158" s="4">
        <f t="shared" ref="AF158:BA158" si="1176">AE158+99</f>
        <v>2367</v>
      </c>
      <c r="AG158" s="4">
        <f t="shared" ref="AG158:BI158" si="1177">AF158+98</f>
        <v>2465</v>
      </c>
      <c r="AH158" s="4">
        <f t="shared" ref="AH158:BC158" si="1178">AG158+99</f>
        <v>2564</v>
      </c>
      <c r="AI158" s="4">
        <f t="shared" ref="AI158:BD158" si="1179">AH158+98</f>
        <v>2662</v>
      </c>
      <c r="AJ158" s="4">
        <f>AI158+98</f>
        <v>2760</v>
      </c>
      <c r="AK158" s="4">
        <f>AJ158+99</f>
        <v>2859</v>
      </c>
      <c r="AL158" s="4">
        <f t="shared" si="1175"/>
        <v>2957</v>
      </c>
      <c r="AM158" s="4">
        <f t="shared" si="1176"/>
        <v>3056</v>
      </c>
      <c r="AN158" s="4">
        <f t="shared" si="1177"/>
        <v>3154</v>
      </c>
      <c r="AO158" s="2">
        <f t="shared" si="1178"/>
        <v>3253</v>
      </c>
      <c r="AP158" s="4">
        <f t="shared" si="1179"/>
        <v>3351</v>
      </c>
      <c r="AQ158" s="4">
        <f t="shared" si="1179"/>
        <v>3449</v>
      </c>
      <c r="AR158" s="4">
        <f t="shared" ref="AR158" si="1180">AQ158+99</f>
        <v>3548</v>
      </c>
      <c r="AS158" s="4">
        <f t="shared" si="1175"/>
        <v>3646</v>
      </c>
      <c r="AT158" s="4">
        <f t="shared" si="1176"/>
        <v>3745</v>
      </c>
      <c r="AU158" s="4">
        <f t="shared" si="1177"/>
        <v>3843</v>
      </c>
      <c r="AV158" s="4">
        <f t="shared" si="1178"/>
        <v>3942</v>
      </c>
      <c r="AW158" s="4">
        <f t="shared" si="1179"/>
        <v>4040</v>
      </c>
      <c r="AX158" s="4">
        <f>AW158+99</f>
        <v>4139</v>
      </c>
      <c r="AY158">
        <f>AX158+98</f>
        <v>4237</v>
      </c>
      <c r="AZ158" s="4">
        <f t="shared" si="1175"/>
        <v>4335</v>
      </c>
      <c r="BA158" s="4">
        <f t="shared" si="1176"/>
        <v>4434</v>
      </c>
      <c r="BB158" s="4">
        <f t="shared" si="1177"/>
        <v>4532</v>
      </c>
      <c r="BC158" s="4">
        <f t="shared" si="1178"/>
        <v>4631</v>
      </c>
      <c r="BD158" s="4">
        <f t="shared" si="1179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7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81">D159+42</f>
        <v>220</v>
      </c>
      <c r="F159" s="4">
        <f>E159+42</f>
        <v>262</v>
      </c>
      <c r="G159" s="4">
        <f t="shared" ref="G159" si="1182">F159+42</f>
        <v>304</v>
      </c>
      <c r="H159" s="4">
        <f>G159+42</f>
        <v>346</v>
      </c>
      <c r="I159" s="4">
        <f t="shared" ref="I159" si="1183">H159+43</f>
        <v>389</v>
      </c>
      <c r="J159" s="4">
        <f>I159+65</f>
        <v>454</v>
      </c>
      <c r="K159">
        <f>J159+66</f>
        <v>520</v>
      </c>
      <c r="L159" s="4">
        <f t="shared" ref="L159" si="1184">K159+65</f>
        <v>585</v>
      </c>
      <c r="M159" s="4">
        <f t="shared" ref="M159" si="1185">L159+66</f>
        <v>651</v>
      </c>
      <c r="N159" s="4">
        <f>M159+66</f>
        <v>717</v>
      </c>
      <c r="O159" s="4">
        <f t="shared" ref="O159" si="1186">N159+66</f>
        <v>783</v>
      </c>
      <c r="P159" s="4">
        <f t="shared" ref="P159" si="1187">O159+65</f>
        <v>848</v>
      </c>
      <c r="Q159" s="4">
        <f t="shared" ref="Q159" si="1188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9">T159+98</f>
        <v>1307</v>
      </c>
      <c r="V159" s="4">
        <f>U159+99</f>
        <v>1406</v>
      </c>
      <c r="W159" s="4">
        <f>V159+98</f>
        <v>1504</v>
      </c>
      <c r="X159" s="4">
        <f t="shared" ref="X159" si="1190">W159+99</f>
        <v>1603</v>
      </c>
      <c r="Y159" s="4">
        <f t="shared" ref="Y159" si="1191">X159+98</f>
        <v>1701</v>
      </c>
      <c r="Z159" s="4">
        <f t="shared" ref="Z159" si="1192">Y159+99</f>
        <v>1800</v>
      </c>
      <c r="AA159" s="4">
        <f t="shared" ref="AA159" si="1193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4">AD159+99</f>
        <v>2292</v>
      </c>
      <c r="AF159" s="4">
        <f t="shared" ref="AF159" si="1195">AE159+98</f>
        <v>2390</v>
      </c>
      <c r="AG159" s="4">
        <f t="shared" ref="AG159" si="1196">AF159+99</f>
        <v>2489</v>
      </c>
      <c r="AH159" s="4">
        <f t="shared" ref="AH159" si="1197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8">AK159+99</f>
        <v>2981</v>
      </c>
      <c r="AM159" s="4">
        <f t="shared" ref="AM159" si="1199">AL159+98</f>
        <v>3079</v>
      </c>
      <c r="AN159" s="4">
        <f t="shared" ref="AN159" si="1200">AM159+99</f>
        <v>3178</v>
      </c>
      <c r="AO159" s="2">
        <f t="shared" ref="AO159" si="1201">AN159+98</f>
        <v>3276</v>
      </c>
      <c r="AP159" s="4">
        <f t="shared" ref="AP159" si="1202">AO159+99</f>
        <v>3375</v>
      </c>
      <c r="AQ159" s="4">
        <f t="shared" ref="AQ159" si="1203">AP159+98</f>
        <v>3473</v>
      </c>
      <c r="AR159" s="4">
        <f>AQ159+98</f>
        <v>3571</v>
      </c>
      <c r="AS159" s="4">
        <f>AR159+99</f>
        <v>3670</v>
      </c>
      <c r="AT159" s="4">
        <f t="shared" ref="AT159" si="1204">AS159+98</f>
        <v>3768</v>
      </c>
      <c r="AU159" s="4">
        <f t="shared" si="1198"/>
        <v>3867</v>
      </c>
      <c r="AV159" s="4">
        <f t="shared" ref="AV159:BE159" si="1205">AU159+98</f>
        <v>3965</v>
      </c>
      <c r="AW159" s="4">
        <f t="shared" ref="AW159:BF159" si="1206">AV159+99</f>
        <v>4064</v>
      </c>
      <c r="AX159" s="4">
        <f t="shared" ref="AX159:BG159" si="1207">AW159+98</f>
        <v>4162</v>
      </c>
      <c r="AY159">
        <f>AX159+98</f>
        <v>4260</v>
      </c>
      <c r="AZ159" s="4">
        <f>AY159+99</f>
        <v>4359</v>
      </c>
      <c r="BA159" s="4">
        <f t="shared" ref="BA159" si="1208">AZ159+98</f>
        <v>4457</v>
      </c>
      <c r="BB159" s="4">
        <f t="shared" ref="BB159" si="1209">BA159+99</f>
        <v>4556</v>
      </c>
      <c r="BC159" s="4">
        <f t="shared" ref="BC159" si="1210">BB159+98</f>
        <v>4654</v>
      </c>
      <c r="BD159" s="4">
        <f t="shared" si="1198"/>
        <v>4753</v>
      </c>
      <c r="BE159" s="4">
        <f t="shared" si="1205"/>
        <v>4851</v>
      </c>
      <c r="BF159" s="4">
        <f t="shared" si="1206"/>
        <v>4950</v>
      </c>
      <c r="BG159" s="4">
        <f t="shared" si="1207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11">Q160+2</f>
        <v>26</v>
      </c>
      <c r="S160" s="4">
        <f t="shared" ref="S160:T160" si="1212">R160+1</f>
        <v>27</v>
      </c>
      <c r="T160" s="4">
        <f t="shared" si="1212"/>
        <v>28</v>
      </c>
      <c r="U160" s="2">
        <f t="shared" ref="U160" si="1213">T160+2</f>
        <v>30</v>
      </c>
      <c r="V160" s="4">
        <f t="shared" ref="V160:W160" si="1214">U160+1</f>
        <v>31</v>
      </c>
      <c r="W160" s="4">
        <f t="shared" si="1214"/>
        <v>32</v>
      </c>
      <c r="X160" s="4">
        <f t="shared" ref="X160" si="1215">W160+2</f>
        <v>34</v>
      </c>
      <c r="Y160" s="4">
        <f t="shared" ref="Y160:Z160" si="1216">X160+1</f>
        <v>35</v>
      </c>
      <c r="Z160" s="4">
        <f t="shared" si="1216"/>
        <v>36</v>
      </c>
      <c r="AA160" s="4">
        <f t="shared" ref="AA160" si="1217">Z160+2</f>
        <v>38</v>
      </c>
      <c r="AB160" s="4">
        <f t="shared" ref="AB160:AC160" si="1218">AA160+1</f>
        <v>39</v>
      </c>
      <c r="AC160" s="4">
        <f t="shared" si="1218"/>
        <v>40</v>
      </c>
      <c r="AD160" s="4">
        <f t="shared" ref="AD160" si="1219">AC160+2</f>
        <v>42</v>
      </c>
      <c r="AE160">
        <f t="shared" ref="AE160:AF160" si="1220">AD160+1</f>
        <v>43</v>
      </c>
      <c r="AF160" s="4">
        <f t="shared" si="1220"/>
        <v>44</v>
      </c>
      <c r="AG160" s="4">
        <f t="shared" ref="AG160" si="1221">AF160+2</f>
        <v>46</v>
      </c>
      <c r="AH160" s="4">
        <f t="shared" ref="AH160:AI160" si="1222">AG160+1</f>
        <v>47</v>
      </c>
      <c r="AI160" s="4">
        <f t="shared" si="1222"/>
        <v>48</v>
      </c>
      <c r="AJ160" s="4">
        <f t="shared" ref="AJ160" si="1223">AI160+2</f>
        <v>50</v>
      </c>
      <c r="AK160" s="4">
        <f t="shared" ref="AK160:AL160" si="1224">AJ160+1</f>
        <v>51</v>
      </c>
      <c r="AL160" s="4">
        <f t="shared" si="1224"/>
        <v>52</v>
      </c>
      <c r="AM160" s="4">
        <f t="shared" ref="AM160" si="1225">AL160+2</f>
        <v>54</v>
      </c>
      <c r="AN160" s="4">
        <f t="shared" ref="AN160:AO160" si="1226">AM160+1</f>
        <v>55</v>
      </c>
      <c r="AO160" s="2">
        <f t="shared" si="1226"/>
        <v>56</v>
      </c>
      <c r="AP160" s="4">
        <f t="shared" ref="AP160" si="1227">AO160+2</f>
        <v>58</v>
      </c>
      <c r="AQ160" s="4">
        <f t="shared" ref="AQ160:AR160" si="1228">AP160+1</f>
        <v>59</v>
      </c>
      <c r="AR160" s="4">
        <f t="shared" si="1228"/>
        <v>60</v>
      </c>
      <c r="AS160" s="4">
        <f t="shared" ref="AS160" si="1229">AR160+2</f>
        <v>62</v>
      </c>
      <c r="AT160" s="4">
        <f t="shared" ref="AT160:AU160" si="1230">AS160+1</f>
        <v>63</v>
      </c>
      <c r="AU160" s="4">
        <f t="shared" si="1230"/>
        <v>64</v>
      </c>
      <c r="AV160" s="4">
        <f t="shared" ref="AV160" si="1231">AU160+2</f>
        <v>66</v>
      </c>
      <c r="AW160" s="4">
        <f t="shared" ref="AW160:AX160" si="1232">AV160+1</f>
        <v>67</v>
      </c>
      <c r="AX160" s="4">
        <f t="shared" si="1232"/>
        <v>68</v>
      </c>
      <c r="AY160">
        <f t="shared" ref="AY160" si="1233">AX160+2</f>
        <v>70</v>
      </c>
      <c r="AZ160" s="4">
        <f t="shared" ref="AZ160:BA160" si="1234">AY160+1</f>
        <v>71</v>
      </c>
      <c r="BA160" s="4">
        <f t="shared" si="1234"/>
        <v>72</v>
      </c>
      <c r="BB160" s="4">
        <f t="shared" ref="BB160" si="1235">BA160+2</f>
        <v>74</v>
      </c>
      <c r="BC160" s="4">
        <f t="shared" ref="BC160:BD160" si="1236">BB160+1</f>
        <v>75</v>
      </c>
      <c r="BD160" s="4">
        <f t="shared" si="1236"/>
        <v>76</v>
      </c>
      <c r="BE160" s="4">
        <f t="shared" ref="BE160" si="1237">BD160+2</f>
        <v>78</v>
      </c>
      <c r="BF160" s="4">
        <f t="shared" ref="BF160:BG160" si="1238">BE160+1</f>
        <v>79</v>
      </c>
      <c r="BG160" s="4">
        <f t="shared" si="1238"/>
        <v>80</v>
      </c>
      <c r="BH160" s="4">
        <f t="shared" ref="BH160" si="1239">BG160+2</f>
        <v>82</v>
      </c>
      <c r="BI160" s="2">
        <f t="shared" ref="BI160" si="1240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41">C161+1</f>
        <v>24</v>
      </c>
      <c r="E161" s="4">
        <f t="shared" si="1241"/>
        <v>25</v>
      </c>
      <c r="F161" s="4">
        <f t="shared" si="1241"/>
        <v>26</v>
      </c>
      <c r="G161" s="4">
        <f t="shared" ref="G161:AY161" si="1242">F161+1</f>
        <v>27</v>
      </c>
      <c r="H161" s="4">
        <f t="shared" si="1242"/>
        <v>28</v>
      </c>
      <c r="I161" s="4">
        <f t="shared" si="1242"/>
        <v>29</v>
      </c>
      <c r="J161" s="4">
        <f t="shared" si="1242"/>
        <v>30</v>
      </c>
      <c r="K161">
        <f t="shared" si="1242"/>
        <v>31</v>
      </c>
      <c r="L161" s="4">
        <f t="shared" si="1242"/>
        <v>32</v>
      </c>
      <c r="M161" s="4">
        <f t="shared" si="1242"/>
        <v>33</v>
      </c>
      <c r="N161" s="4">
        <f t="shared" si="1242"/>
        <v>34</v>
      </c>
      <c r="O161" s="4">
        <f t="shared" si="1242"/>
        <v>35</v>
      </c>
      <c r="P161" s="4">
        <f t="shared" si="1242"/>
        <v>36</v>
      </c>
      <c r="Q161" s="4">
        <f t="shared" si="1242"/>
        <v>37</v>
      </c>
      <c r="R161" s="4">
        <f t="shared" si="1242"/>
        <v>38</v>
      </c>
      <c r="S161" s="4">
        <f t="shared" si="1242"/>
        <v>39</v>
      </c>
      <c r="T161" s="4">
        <f t="shared" si="1242"/>
        <v>40</v>
      </c>
      <c r="U161" s="2">
        <f t="shared" si="1242"/>
        <v>41</v>
      </c>
      <c r="V161" s="4">
        <f t="shared" si="1242"/>
        <v>42</v>
      </c>
      <c r="W161" s="4">
        <f t="shared" si="1242"/>
        <v>43</v>
      </c>
      <c r="X161" s="4">
        <f t="shared" si="1242"/>
        <v>44</v>
      </c>
      <c r="Y161" s="4">
        <f t="shared" si="1242"/>
        <v>45</v>
      </c>
      <c r="Z161" s="4">
        <f t="shared" si="1242"/>
        <v>46</v>
      </c>
      <c r="AA161" s="4">
        <f t="shared" si="1242"/>
        <v>47</v>
      </c>
      <c r="AB161" s="4">
        <f t="shared" si="1242"/>
        <v>48</v>
      </c>
      <c r="AC161" s="4">
        <f t="shared" si="1242"/>
        <v>49</v>
      </c>
      <c r="AD161" s="4">
        <f t="shared" si="1242"/>
        <v>50</v>
      </c>
      <c r="AE161">
        <f t="shared" si="1242"/>
        <v>51</v>
      </c>
      <c r="AF161" s="4">
        <f t="shared" si="1242"/>
        <v>52</v>
      </c>
      <c r="AG161" s="4">
        <f t="shared" si="1242"/>
        <v>53</v>
      </c>
      <c r="AH161" s="4">
        <f t="shared" si="1242"/>
        <v>54</v>
      </c>
      <c r="AI161" s="4">
        <f t="shared" si="1242"/>
        <v>55</v>
      </c>
      <c r="AJ161" s="4">
        <f t="shared" si="1242"/>
        <v>56</v>
      </c>
      <c r="AK161" s="4">
        <f t="shared" si="1242"/>
        <v>57</v>
      </c>
      <c r="AL161" s="4">
        <f t="shared" si="1242"/>
        <v>58</v>
      </c>
      <c r="AM161" s="4">
        <f t="shared" si="1242"/>
        <v>59</v>
      </c>
      <c r="AN161" s="4">
        <f t="shared" si="1242"/>
        <v>60</v>
      </c>
      <c r="AO161" s="2">
        <f t="shared" si="1242"/>
        <v>61</v>
      </c>
      <c r="AP161" s="4">
        <f t="shared" si="1242"/>
        <v>62</v>
      </c>
      <c r="AQ161" s="4">
        <f t="shared" si="1242"/>
        <v>63</v>
      </c>
      <c r="AR161" s="4">
        <f t="shared" si="1242"/>
        <v>64</v>
      </c>
      <c r="AS161" s="4">
        <f t="shared" si="1242"/>
        <v>65</v>
      </c>
      <c r="AT161" s="4">
        <f t="shared" si="1242"/>
        <v>66</v>
      </c>
      <c r="AU161" s="4">
        <f t="shared" si="1242"/>
        <v>67</v>
      </c>
      <c r="AV161" s="4">
        <f t="shared" si="1242"/>
        <v>68</v>
      </c>
      <c r="AW161" s="4">
        <f t="shared" si="1242"/>
        <v>69</v>
      </c>
      <c r="AX161" s="4">
        <f t="shared" si="1242"/>
        <v>70</v>
      </c>
      <c r="AY161">
        <f t="shared" si="1242"/>
        <v>71</v>
      </c>
      <c r="AZ161" s="4">
        <f t="shared" ref="AZ161:BI161" si="1243">AY161+1</f>
        <v>72</v>
      </c>
      <c r="BA161" s="4">
        <f t="shared" si="1243"/>
        <v>73</v>
      </c>
      <c r="BB161" s="4">
        <f t="shared" si="1243"/>
        <v>74</v>
      </c>
      <c r="BC161" s="4">
        <f t="shared" si="1243"/>
        <v>75</v>
      </c>
      <c r="BD161" s="4">
        <f t="shared" si="1243"/>
        <v>76</v>
      </c>
      <c r="BE161" s="4">
        <f t="shared" si="1243"/>
        <v>77</v>
      </c>
      <c r="BF161" s="4">
        <f t="shared" si="1243"/>
        <v>78</v>
      </c>
      <c r="BG161" s="4">
        <f t="shared" si="1243"/>
        <v>79</v>
      </c>
      <c r="BH161" s="4">
        <f t="shared" si="1243"/>
        <v>80</v>
      </c>
      <c r="BI161" s="2">
        <f t="shared" si="1243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320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4">C164+24</f>
        <v>192</v>
      </c>
      <c r="E164" s="4">
        <f t="shared" si="1244"/>
        <v>216</v>
      </c>
      <c r="F164" s="4">
        <f t="shared" si="1244"/>
        <v>240</v>
      </c>
      <c r="G164" s="4">
        <f t="shared" si="1244"/>
        <v>264</v>
      </c>
      <c r="H164" s="4">
        <f t="shared" si="1244"/>
        <v>288</v>
      </c>
      <c r="I164" s="4">
        <f t="shared" si="1244"/>
        <v>312</v>
      </c>
      <c r="J164" s="4">
        <f t="shared" si="1244"/>
        <v>336</v>
      </c>
      <c r="K164">
        <f t="shared" si="1244"/>
        <v>360</v>
      </c>
      <c r="L164" s="4">
        <f t="shared" si="1244"/>
        <v>384</v>
      </c>
      <c r="M164" s="4">
        <f t="shared" si="1244"/>
        <v>408</v>
      </c>
      <c r="N164" s="4">
        <f t="shared" si="1244"/>
        <v>432</v>
      </c>
      <c r="O164" s="4">
        <f t="shared" si="1244"/>
        <v>456</v>
      </c>
      <c r="P164" s="4">
        <f t="shared" si="1244"/>
        <v>480</v>
      </c>
      <c r="Q164" s="4">
        <f t="shared" si="1244"/>
        <v>504</v>
      </c>
      <c r="R164" s="4">
        <f t="shared" si="1244"/>
        <v>528</v>
      </c>
      <c r="S164" s="4">
        <f t="shared" si="1244"/>
        <v>552</v>
      </c>
      <c r="T164" s="4">
        <f t="shared" si="1244"/>
        <v>576</v>
      </c>
      <c r="U164">
        <f t="shared" si="1244"/>
        <v>600</v>
      </c>
      <c r="V164" s="4">
        <f t="shared" si="1244"/>
        <v>624</v>
      </c>
      <c r="W164" s="4">
        <f t="shared" si="1244"/>
        <v>648</v>
      </c>
      <c r="X164" s="4">
        <f t="shared" si="1244"/>
        <v>672</v>
      </c>
      <c r="Y164" s="4">
        <f t="shared" si="1244"/>
        <v>696</v>
      </c>
      <c r="Z164" s="4">
        <f t="shared" si="1244"/>
        <v>720</v>
      </c>
      <c r="AA164" s="4">
        <f t="shared" si="1244"/>
        <v>744</v>
      </c>
      <c r="AB164" s="4">
        <f t="shared" si="1244"/>
        <v>768</v>
      </c>
      <c r="AC164" s="4">
        <f t="shared" si="1244"/>
        <v>792</v>
      </c>
      <c r="AD164" s="4">
        <f t="shared" si="1244"/>
        <v>816</v>
      </c>
      <c r="AE164">
        <f t="shared" si="1244"/>
        <v>840</v>
      </c>
      <c r="AF164" s="4">
        <f t="shared" si="1244"/>
        <v>864</v>
      </c>
      <c r="AG164" s="4">
        <f t="shared" si="1244"/>
        <v>888</v>
      </c>
      <c r="AH164" s="4">
        <f t="shared" si="1244"/>
        <v>912</v>
      </c>
      <c r="AI164" s="4">
        <f t="shared" si="1244"/>
        <v>936</v>
      </c>
      <c r="AJ164" s="4">
        <f t="shared" si="1244"/>
        <v>960</v>
      </c>
      <c r="AK164" s="4">
        <f t="shared" si="1244"/>
        <v>984</v>
      </c>
      <c r="AL164" s="4">
        <f t="shared" si="1244"/>
        <v>1008</v>
      </c>
      <c r="AM164" s="4">
        <f t="shared" si="1244"/>
        <v>1032</v>
      </c>
      <c r="AN164" s="4">
        <f t="shared" si="1244"/>
        <v>1056</v>
      </c>
      <c r="AO164">
        <f t="shared" si="1244"/>
        <v>1080</v>
      </c>
      <c r="AP164" s="4">
        <f t="shared" si="1244"/>
        <v>1104</v>
      </c>
      <c r="AQ164" s="4">
        <f t="shared" si="1244"/>
        <v>1128</v>
      </c>
      <c r="AR164" s="4">
        <f t="shared" si="1244"/>
        <v>1152</v>
      </c>
      <c r="AS164" s="4">
        <f t="shared" si="1244"/>
        <v>1176</v>
      </c>
      <c r="AT164" s="4">
        <f t="shared" si="1244"/>
        <v>1200</v>
      </c>
      <c r="AU164" s="4">
        <f t="shared" si="1244"/>
        <v>1224</v>
      </c>
      <c r="AV164" s="4">
        <f t="shared" si="1244"/>
        <v>1248</v>
      </c>
      <c r="AW164" s="4">
        <f t="shared" si="1244"/>
        <v>1272</v>
      </c>
      <c r="AX164" s="4">
        <f t="shared" si="1244"/>
        <v>1296</v>
      </c>
      <c r="AY164">
        <f t="shared" si="1244"/>
        <v>1320</v>
      </c>
      <c r="AZ164" s="4">
        <f t="shared" si="1244"/>
        <v>1344</v>
      </c>
      <c r="BA164" s="4">
        <f t="shared" si="1244"/>
        <v>1368</v>
      </c>
      <c r="BB164" s="4">
        <f t="shared" si="1244"/>
        <v>1392</v>
      </c>
      <c r="BC164" s="4">
        <f t="shared" si="1244"/>
        <v>1416</v>
      </c>
      <c r="BD164" s="4">
        <f t="shared" si="1244"/>
        <v>1440</v>
      </c>
      <c r="BE164" s="4">
        <f t="shared" si="1244"/>
        <v>1464</v>
      </c>
      <c r="BF164" s="4">
        <f t="shared" si="1244"/>
        <v>1488</v>
      </c>
      <c r="BG164" s="4">
        <f t="shared" si="1244"/>
        <v>1512</v>
      </c>
      <c r="BH164" s="4">
        <f t="shared" si="1244"/>
        <v>1536</v>
      </c>
      <c r="BI164">
        <f t="shared" si="1244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5">D165+2</f>
        <v>15</v>
      </c>
      <c r="F165" s="4">
        <f t="shared" ref="F165" si="1246">E165+3</f>
        <v>18</v>
      </c>
      <c r="G165" s="4">
        <f t="shared" ref="G165" si="1247">F165+2</f>
        <v>20</v>
      </c>
      <c r="H165" s="4">
        <f t="shared" ref="H165" si="1248">G165+3</f>
        <v>23</v>
      </c>
      <c r="I165" s="4">
        <f t="shared" ref="I165" si="1249">H165+2</f>
        <v>25</v>
      </c>
      <c r="J165" s="4">
        <f>I165+6</f>
        <v>31</v>
      </c>
      <c r="K165">
        <f>J165+5</f>
        <v>36</v>
      </c>
      <c r="L165" s="4">
        <f t="shared" ref="L165" si="1250">K165+6</f>
        <v>42</v>
      </c>
      <c r="M165">
        <f t="shared" ref="M165" si="1251">L165+5</f>
        <v>47</v>
      </c>
      <c r="N165" s="4">
        <f t="shared" ref="N165" si="1252">M165+6</f>
        <v>53</v>
      </c>
      <c r="O165">
        <f t="shared" ref="O165" si="1253">N165+5</f>
        <v>58</v>
      </c>
      <c r="P165" s="4">
        <f t="shared" ref="P165" si="1254">O165+6</f>
        <v>64</v>
      </c>
      <c r="Q165">
        <f t="shared" ref="Q165" si="1255">P165+5</f>
        <v>69</v>
      </c>
      <c r="R165" s="4">
        <f>Q165+9</f>
        <v>78</v>
      </c>
      <c r="S165" s="4">
        <f t="shared" ref="S165:W165" si="1256">R165+9</f>
        <v>87</v>
      </c>
      <c r="T165" s="4">
        <f t="shared" si="1256"/>
        <v>96</v>
      </c>
      <c r="U165" s="4">
        <f t="shared" si="1256"/>
        <v>105</v>
      </c>
      <c r="V165" s="4">
        <f t="shared" si="1256"/>
        <v>114</v>
      </c>
      <c r="W165" s="4">
        <f t="shared" si="1256"/>
        <v>123</v>
      </c>
      <c r="X165" s="4">
        <f>W165+13</f>
        <v>136</v>
      </c>
      <c r="Y165" s="4">
        <f t="shared" ref="Y165:AC165" si="1257">X165+13</f>
        <v>149</v>
      </c>
      <c r="Z165" s="4">
        <f t="shared" si="1257"/>
        <v>162</v>
      </c>
      <c r="AA165" s="4">
        <f t="shared" si="1257"/>
        <v>175</v>
      </c>
      <c r="AB165" s="4">
        <f t="shared" si="1257"/>
        <v>188</v>
      </c>
      <c r="AC165" s="4">
        <f t="shared" si="1257"/>
        <v>201</v>
      </c>
      <c r="AD165" s="4">
        <f>AC165+18</f>
        <v>219</v>
      </c>
      <c r="AE165">
        <f>AD165+17</f>
        <v>236</v>
      </c>
      <c r="AF165" s="4">
        <f t="shared" ref="AF165" si="1258">AE165+18</f>
        <v>254</v>
      </c>
      <c r="AG165">
        <f t="shared" ref="AG165" si="1259">AF165+17</f>
        <v>271</v>
      </c>
      <c r="AH165" s="4">
        <f t="shared" ref="AH165" si="1260">AG165+18</f>
        <v>289</v>
      </c>
      <c r="AI165">
        <f t="shared" ref="AI165" si="1261">AH165+17</f>
        <v>306</v>
      </c>
      <c r="AJ165" s="4">
        <f t="shared" ref="AJ165" si="1262">AI165+18</f>
        <v>324</v>
      </c>
      <c r="AK165">
        <f t="shared" ref="AK165" si="1263">AJ165+17</f>
        <v>341</v>
      </c>
      <c r="AL165" s="4">
        <f t="shared" ref="AL165" si="1264">AK165+18</f>
        <v>359</v>
      </c>
      <c r="AM165">
        <f t="shared" ref="AM165" si="1265">AL165+17</f>
        <v>376</v>
      </c>
      <c r="AN165" s="4">
        <f t="shared" ref="AN165" si="1266">AM165+18</f>
        <v>394</v>
      </c>
      <c r="AO165">
        <f t="shared" ref="AO165" si="1267">AN165+17</f>
        <v>411</v>
      </c>
      <c r="AP165" s="4">
        <f t="shared" ref="AP165" si="1268">AO165+18</f>
        <v>429</v>
      </c>
      <c r="AQ165">
        <f t="shared" ref="AQ165" si="1269">AP165+17</f>
        <v>446</v>
      </c>
      <c r="AR165" s="4">
        <f t="shared" ref="AR165" si="1270">AQ165+18</f>
        <v>464</v>
      </c>
      <c r="AS165">
        <f t="shared" ref="AS165" si="1271">AR165+17</f>
        <v>481</v>
      </c>
      <c r="AT165" s="4">
        <f t="shared" ref="AT165" si="1272">AS165+18</f>
        <v>499</v>
      </c>
      <c r="AU165">
        <f t="shared" ref="AU165" si="1273">AT165+17</f>
        <v>516</v>
      </c>
      <c r="AV165" s="4">
        <f t="shared" ref="AV165" si="1274">AU165+18</f>
        <v>534</v>
      </c>
      <c r="AW165">
        <f t="shared" ref="AW165" si="1275">AV165+17</f>
        <v>551</v>
      </c>
      <c r="AX165" s="4">
        <f t="shared" ref="AX165" si="1276">AW165+18</f>
        <v>569</v>
      </c>
      <c r="AY165">
        <f t="shared" ref="AY165" si="1277">AX165+17</f>
        <v>586</v>
      </c>
      <c r="AZ165" s="4">
        <f t="shared" ref="AZ165" si="1278">AY165+18</f>
        <v>604</v>
      </c>
      <c r="BA165">
        <f t="shared" ref="BA165" si="1279">AZ165+17</f>
        <v>621</v>
      </c>
      <c r="BB165" s="4">
        <f t="shared" ref="BB165" si="1280">BA165+18</f>
        <v>639</v>
      </c>
      <c r="BC165">
        <f t="shared" ref="BC165" si="1281">BB165+17</f>
        <v>656</v>
      </c>
      <c r="BD165" s="4">
        <f t="shared" ref="BD165" si="1282">BC165+18</f>
        <v>674</v>
      </c>
      <c r="BE165">
        <f t="shared" ref="BE165" si="1283">BD165+17</f>
        <v>691</v>
      </c>
      <c r="BF165" s="4">
        <f t="shared" ref="BF165" si="1284">BE165+18</f>
        <v>709</v>
      </c>
      <c r="BG165">
        <f t="shared" ref="BG165" si="1285">BF165+17</f>
        <v>726</v>
      </c>
      <c r="BH165" s="4">
        <f t="shared" ref="BH165" si="1286">BG165+18</f>
        <v>744</v>
      </c>
      <c r="BI165">
        <f t="shared" ref="BI165" si="1287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8">D166+3</f>
        <v>20</v>
      </c>
      <c r="F166" s="4">
        <f t="shared" ref="F166" si="1289">E166+4</f>
        <v>24</v>
      </c>
      <c r="G166" s="4">
        <f t="shared" ref="G166" si="1290">F166+3</f>
        <v>27</v>
      </c>
      <c r="H166" s="4">
        <f t="shared" ref="H166" si="1291">G166+4</f>
        <v>31</v>
      </c>
      <c r="I166" s="4">
        <f t="shared" ref="I166" si="1292">H166+3</f>
        <v>34</v>
      </c>
      <c r="J166" s="4">
        <f>I166+7</f>
        <v>41</v>
      </c>
      <c r="K166">
        <f>J166+6</f>
        <v>47</v>
      </c>
      <c r="L166" s="4">
        <f t="shared" ref="L166" si="1293">K166+7</f>
        <v>54</v>
      </c>
      <c r="M166">
        <f t="shared" ref="M166" si="1294">L166+6</f>
        <v>60</v>
      </c>
      <c r="N166" s="4">
        <f t="shared" ref="N166" si="1295">M166+7</f>
        <v>67</v>
      </c>
      <c r="O166">
        <f t="shared" ref="O166" si="1296">N166+6</f>
        <v>73</v>
      </c>
      <c r="P166" s="4">
        <f t="shared" ref="P166" si="1297">O166+7</f>
        <v>80</v>
      </c>
      <c r="Q166">
        <f t="shared" ref="Q166" si="1298">P166+6</f>
        <v>86</v>
      </c>
      <c r="R166" s="4">
        <f>Q166+10</f>
        <v>96</v>
      </c>
      <c r="S166" s="4">
        <f t="shared" ref="S166:W166" si="1299">R166+10</f>
        <v>106</v>
      </c>
      <c r="T166" s="4">
        <f t="shared" si="1299"/>
        <v>116</v>
      </c>
      <c r="U166" s="4">
        <f t="shared" si="1299"/>
        <v>126</v>
      </c>
      <c r="V166" s="4">
        <f t="shared" si="1299"/>
        <v>136</v>
      </c>
      <c r="W166" s="4">
        <f t="shared" si="1299"/>
        <v>146</v>
      </c>
      <c r="X166" s="4">
        <f>W166+14</f>
        <v>160</v>
      </c>
      <c r="Y166" s="4">
        <f t="shared" ref="Y166:AC166" si="1300">X166+14</f>
        <v>174</v>
      </c>
      <c r="Z166" s="4">
        <f t="shared" si="1300"/>
        <v>188</v>
      </c>
      <c r="AA166" s="4">
        <f t="shared" si="1300"/>
        <v>202</v>
      </c>
      <c r="AB166" s="4">
        <f t="shared" si="1300"/>
        <v>216</v>
      </c>
      <c r="AC166" s="4">
        <f t="shared" si="1300"/>
        <v>230</v>
      </c>
      <c r="AD166" s="4">
        <f>AC166+19</f>
        <v>249</v>
      </c>
      <c r="AE166">
        <f>AD166+18</f>
        <v>267</v>
      </c>
      <c r="AF166" s="4">
        <f t="shared" ref="AF166" si="1301">AE166+19</f>
        <v>286</v>
      </c>
      <c r="AG166">
        <f t="shared" ref="AG166" si="1302">AF166+18</f>
        <v>304</v>
      </c>
      <c r="AH166" s="4">
        <f t="shared" ref="AH166" si="1303">AG166+19</f>
        <v>323</v>
      </c>
      <c r="AI166">
        <f t="shared" ref="AI166" si="1304">AH166+18</f>
        <v>341</v>
      </c>
      <c r="AJ166" s="4">
        <f t="shared" ref="AJ166" si="1305">AI166+19</f>
        <v>360</v>
      </c>
      <c r="AK166">
        <f t="shared" ref="AK166" si="1306">AJ166+18</f>
        <v>378</v>
      </c>
      <c r="AL166" s="4">
        <f t="shared" ref="AL166" si="1307">AK166+19</f>
        <v>397</v>
      </c>
      <c r="AM166">
        <f t="shared" ref="AM166" si="1308">AL166+18</f>
        <v>415</v>
      </c>
      <c r="AN166" s="4">
        <f t="shared" ref="AN166" si="1309">AM166+19</f>
        <v>434</v>
      </c>
      <c r="AO166">
        <f t="shared" ref="AO166" si="1310">AN166+18</f>
        <v>452</v>
      </c>
      <c r="AP166" s="4">
        <f t="shared" ref="AP166" si="1311">AO166+19</f>
        <v>471</v>
      </c>
      <c r="AQ166">
        <f t="shared" ref="AQ166" si="1312">AP166+18</f>
        <v>489</v>
      </c>
      <c r="AR166" s="4">
        <f t="shared" ref="AR166" si="1313">AQ166+19</f>
        <v>508</v>
      </c>
      <c r="AS166">
        <f t="shared" ref="AS166" si="1314">AR166+18</f>
        <v>526</v>
      </c>
      <c r="AT166" s="4">
        <f t="shared" ref="AT166" si="1315">AS166+19</f>
        <v>545</v>
      </c>
      <c r="AU166">
        <f t="shared" ref="AU166" si="1316">AT166+18</f>
        <v>563</v>
      </c>
      <c r="AV166" s="4">
        <f t="shared" ref="AV166" si="1317">AU166+19</f>
        <v>582</v>
      </c>
      <c r="AW166">
        <f t="shared" ref="AW166" si="1318">AV166+18</f>
        <v>600</v>
      </c>
      <c r="AX166" s="4">
        <f t="shared" ref="AX166" si="1319">AW166+19</f>
        <v>619</v>
      </c>
      <c r="AY166">
        <f t="shared" ref="AY166" si="1320">AX166+18</f>
        <v>637</v>
      </c>
      <c r="AZ166" s="4">
        <f t="shared" ref="AZ166" si="1321">AY166+19</f>
        <v>656</v>
      </c>
      <c r="BA166">
        <f t="shared" ref="BA166" si="1322">AZ166+18</f>
        <v>674</v>
      </c>
      <c r="BB166" s="4">
        <f t="shared" ref="BB166" si="1323">BA166+19</f>
        <v>693</v>
      </c>
      <c r="BC166">
        <f t="shared" ref="BC166" si="1324">BB166+18</f>
        <v>711</v>
      </c>
      <c r="BD166" s="4">
        <f t="shared" ref="BD166" si="1325">BC166+19</f>
        <v>730</v>
      </c>
      <c r="BE166">
        <f t="shared" ref="BE166" si="1326">BD166+18</f>
        <v>748</v>
      </c>
      <c r="BF166" s="4">
        <f t="shared" ref="BF166" si="1327">BE166+19</f>
        <v>767</v>
      </c>
      <c r="BG166">
        <f t="shared" ref="BG166" si="1328">BF166+18</f>
        <v>785</v>
      </c>
      <c r="BH166" s="4">
        <f t="shared" ref="BH166" si="1329">BG166+19</f>
        <v>804</v>
      </c>
      <c r="BI166">
        <f t="shared" ref="BI166" si="1330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31">C167+9</f>
        <v>38</v>
      </c>
      <c r="E167" s="4">
        <f t="shared" si="1331"/>
        <v>47</v>
      </c>
      <c r="F167" s="4">
        <f t="shared" si="1331"/>
        <v>56</v>
      </c>
      <c r="G167" s="4">
        <f t="shared" si="1331"/>
        <v>65</v>
      </c>
      <c r="H167" s="4">
        <f t="shared" si="1331"/>
        <v>74</v>
      </c>
      <c r="I167" s="4">
        <f t="shared" si="1331"/>
        <v>83</v>
      </c>
      <c r="J167" s="4">
        <f t="shared" si="1331"/>
        <v>92</v>
      </c>
      <c r="K167">
        <f t="shared" si="1331"/>
        <v>101</v>
      </c>
      <c r="L167" s="4">
        <f t="shared" si="1331"/>
        <v>110</v>
      </c>
      <c r="M167" s="4">
        <f t="shared" si="1331"/>
        <v>119</v>
      </c>
      <c r="N167" s="4">
        <f t="shared" si="1331"/>
        <v>128</v>
      </c>
      <c r="O167" s="4">
        <f t="shared" si="1331"/>
        <v>137</v>
      </c>
      <c r="P167" s="4">
        <f t="shared" si="1331"/>
        <v>146</v>
      </c>
      <c r="Q167" s="4">
        <f t="shared" si="1331"/>
        <v>155</v>
      </c>
      <c r="R167" s="4">
        <f t="shared" si="1331"/>
        <v>164</v>
      </c>
      <c r="S167" s="4">
        <f t="shared" si="1331"/>
        <v>173</v>
      </c>
      <c r="T167" s="4">
        <f t="shared" si="1331"/>
        <v>182</v>
      </c>
      <c r="U167">
        <f t="shared" si="1331"/>
        <v>191</v>
      </c>
      <c r="V167" s="4">
        <f t="shared" si="1331"/>
        <v>200</v>
      </c>
      <c r="W167" s="4">
        <f t="shared" si="1331"/>
        <v>209</v>
      </c>
      <c r="X167" s="4">
        <f t="shared" si="1331"/>
        <v>218</v>
      </c>
      <c r="Y167" s="4">
        <f t="shared" si="1331"/>
        <v>227</v>
      </c>
      <c r="Z167" s="4">
        <f t="shared" si="1331"/>
        <v>236</v>
      </c>
      <c r="AA167" s="4">
        <f t="shared" si="1331"/>
        <v>245</v>
      </c>
      <c r="AB167" s="4">
        <f t="shared" si="1331"/>
        <v>254</v>
      </c>
      <c r="AC167" s="4">
        <f t="shared" si="1331"/>
        <v>263</v>
      </c>
      <c r="AD167" s="4">
        <f t="shared" si="1331"/>
        <v>272</v>
      </c>
      <c r="AE167">
        <f t="shared" si="1331"/>
        <v>281</v>
      </c>
      <c r="AF167" s="4">
        <f t="shared" si="1331"/>
        <v>290</v>
      </c>
      <c r="AG167" s="4">
        <f t="shared" si="1331"/>
        <v>299</v>
      </c>
      <c r="AH167" s="4">
        <f t="shared" si="1331"/>
        <v>308</v>
      </c>
      <c r="AI167" s="4">
        <f t="shared" si="1331"/>
        <v>317</v>
      </c>
      <c r="AJ167" s="4">
        <f t="shared" si="1331"/>
        <v>326</v>
      </c>
      <c r="AK167" s="4">
        <f t="shared" si="1331"/>
        <v>335</v>
      </c>
      <c r="AL167" s="4">
        <f t="shared" si="1331"/>
        <v>344</v>
      </c>
      <c r="AM167" s="4">
        <f t="shared" si="1331"/>
        <v>353</v>
      </c>
      <c r="AN167" s="4">
        <f t="shared" si="1331"/>
        <v>362</v>
      </c>
      <c r="AO167">
        <f t="shared" si="1331"/>
        <v>371</v>
      </c>
      <c r="AP167" s="4">
        <f t="shared" si="1331"/>
        <v>380</v>
      </c>
      <c r="AQ167" s="4">
        <f t="shared" si="1331"/>
        <v>389</v>
      </c>
      <c r="AR167" s="4">
        <f t="shared" si="1331"/>
        <v>398</v>
      </c>
      <c r="AS167" s="4">
        <f t="shared" si="1331"/>
        <v>407</v>
      </c>
      <c r="AT167" s="4">
        <f t="shared" si="1331"/>
        <v>416</v>
      </c>
      <c r="AU167" s="4">
        <f t="shared" si="1331"/>
        <v>425</v>
      </c>
      <c r="AV167" s="4">
        <f t="shared" si="1331"/>
        <v>434</v>
      </c>
      <c r="AW167" s="4">
        <f t="shared" si="1331"/>
        <v>443</v>
      </c>
      <c r="AX167" s="4">
        <f t="shared" si="1331"/>
        <v>452</v>
      </c>
      <c r="AY167">
        <f t="shared" si="1331"/>
        <v>461</v>
      </c>
      <c r="AZ167" s="4">
        <f t="shared" si="1331"/>
        <v>470</v>
      </c>
      <c r="BA167" s="4">
        <f t="shared" si="1331"/>
        <v>479</v>
      </c>
      <c r="BB167" s="4">
        <f t="shared" si="1331"/>
        <v>488</v>
      </c>
      <c r="BC167" s="4">
        <f t="shared" si="1331"/>
        <v>497</v>
      </c>
      <c r="BD167" s="4">
        <f t="shared" si="1331"/>
        <v>506</v>
      </c>
      <c r="BE167" s="4">
        <f t="shared" si="1331"/>
        <v>515</v>
      </c>
      <c r="BF167" s="4">
        <f t="shared" si="1331"/>
        <v>524</v>
      </c>
      <c r="BG167" s="4">
        <f t="shared" si="1331"/>
        <v>533</v>
      </c>
      <c r="BH167" s="4">
        <f t="shared" si="1331"/>
        <v>542</v>
      </c>
      <c r="BI167">
        <f t="shared" si="1331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32">C168+1</f>
        <v>27</v>
      </c>
      <c r="E168" s="4">
        <f t="shared" si="1332"/>
        <v>28</v>
      </c>
      <c r="F168" s="4">
        <f t="shared" si="1332"/>
        <v>29</v>
      </c>
      <c r="G168" s="4">
        <f t="shared" si="1332"/>
        <v>30</v>
      </c>
      <c r="H168" s="4">
        <f t="shared" si="1332"/>
        <v>31</v>
      </c>
      <c r="I168" s="4">
        <f t="shared" si="1332"/>
        <v>32</v>
      </c>
      <c r="J168" s="4">
        <f t="shared" si="1332"/>
        <v>33</v>
      </c>
      <c r="K168">
        <f t="shared" si="1332"/>
        <v>34</v>
      </c>
      <c r="L168" s="4">
        <f t="shared" si="1332"/>
        <v>35</v>
      </c>
      <c r="M168" s="4">
        <f t="shared" si="1332"/>
        <v>36</v>
      </c>
      <c r="N168" s="4">
        <f t="shared" si="1332"/>
        <v>37</v>
      </c>
      <c r="O168" s="4">
        <f t="shared" si="1332"/>
        <v>38</v>
      </c>
      <c r="P168" s="4">
        <f t="shared" si="1332"/>
        <v>39</v>
      </c>
      <c r="Q168" s="4">
        <f t="shared" si="1332"/>
        <v>40</v>
      </c>
      <c r="R168" s="4">
        <f t="shared" si="1332"/>
        <v>41</v>
      </c>
      <c r="S168" s="4">
        <f t="shared" si="1332"/>
        <v>42</v>
      </c>
      <c r="T168" s="4">
        <f t="shared" si="1332"/>
        <v>43</v>
      </c>
      <c r="U168">
        <f t="shared" si="1332"/>
        <v>44</v>
      </c>
      <c r="V168" s="4">
        <f t="shared" si="1332"/>
        <v>45</v>
      </c>
      <c r="W168" s="4">
        <f t="shared" si="1332"/>
        <v>46</v>
      </c>
      <c r="X168" s="4">
        <f t="shared" si="1332"/>
        <v>47</v>
      </c>
      <c r="Y168" s="4">
        <f t="shared" si="1332"/>
        <v>48</v>
      </c>
      <c r="Z168" s="4">
        <f t="shared" si="1332"/>
        <v>49</v>
      </c>
      <c r="AA168" s="4">
        <f t="shared" si="1332"/>
        <v>50</v>
      </c>
      <c r="AB168" s="4">
        <f t="shared" si="1332"/>
        <v>51</v>
      </c>
      <c r="AC168" s="4">
        <f t="shared" si="1332"/>
        <v>52</v>
      </c>
      <c r="AD168" s="4">
        <f t="shared" si="1332"/>
        <v>53</v>
      </c>
      <c r="AE168">
        <f t="shared" si="1332"/>
        <v>54</v>
      </c>
      <c r="AF168" s="4">
        <f t="shared" si="1332"/>
        <v>55</v>
      </c>
      <c r="AG168" s="4">
        <f t="shared" si="1332"/>
        <v>56</v>
      </c>
      <c r="AH168" s="4">
        <f t="shared" si="1332"/>
        <v>57</v>
      </c>
      <c r="AI168" s="4">
        <f t="shared" si="1332"/>
        <v>58</v>
      </c>
      <c r="AJ168" s="4">
        <f t="shared" si="1332"/>
        <v>59</v>
      </c>
      <c r="AK168" s="4">
        <f t="shared" si="1332"/>
        <v>60</v>
      </c>
      <c r="AL168" s="4">
        <f t="shared" si="1332"/>
        <v>61</v>
      </c>
      <c r="AM168" s="4">
        <f t="shared" si="1332"/>
        <v>62</v>
      </c>
      <c r="AN168" s="4">
        <f t="shared" si="1332"/>
        <v>63</v>
      </c>
      <c r="AO168">
        <f t="shared" si="1332"/>
        <v>64</v>
      </c>
      <c r="AP168" s="4">
        <f t="shared" si="1332"/>
        <v>65</v>
      </c>
      <c r="AQ168" s="4">
        <f t="shared" si="1332"/>
        <v>66</v>
      </c>
      <c r="AR168" s="4">
        <f t="shared" si="1332"/>
        <v>67</v>
      </c>
      <c r="AS168" s="4">
        <f t="shared" si="1332"/>
        <v>68</v>
      </c>
      <c r="AT168" s="4">
        <f t="shared" si="1332"/>
        <v>69</v>
      </c>
      <c r="AU168" s="4">
        <f t="shared" si="1332"/>
        <v>70</v>
      </c>
      <c r="AV168" s="4">
        <f t="shared" si="1332"/>
        <v>71</v>
      </c>
      <c r="AW168" s="4">
        <f t="shared" si="1332"/>
        <v>72</v>
      </c>
      <c r="AX168" s="4">
        <f t="shared" si="1332"/>
        <v>73</v>
      </c>
      <c r="AY168">
        <f t="shared" si="1332"/>
        <v>74</v>
      </c>
      <c r="AZ168" s="4">
        <f t="shared" si="1332"/>
        <v>75</v>
      </c>
      <c r="BA168" s="4">
        <f t="shared" si="1332"/>
        <v>76</v>
      </c>
      <c r="BB168" s="4">
        <f t="shared" si="1332"/>
        <v>77</v>
      </c>
      <c r="BC168" s="4">
        <f t="shared" si="1332"/>
        <v>78</v>
      </c>
      <c r="BD168" s="4">
        <f t="shared" si="1332"/>
        <v>79</v>
      </c>
      <c r="BE168" s="4">
        <f t="shared" si="1332"/>
        <v>80</v>
      </c>
      <c r="BF168" s="4">
        <f t="shared" si="1332"/>
        <v>81</v>
      </c>
      <c r="BG168" s="4">
        <f t="shared" si="1332"/>
        <v>82</v>
      </c>
      <c r="BH168" s="4">
        <f t="shared" si="1332"/>
        <v>83</v>
      </c>
      <c r="BI168">
        <f t="shared" si="1332"/>
        <v>84</v>
      </c>
      <c r="BJ168" t="s">
        <v>1</v>
      </c>
    </row>
    <row r="169" spans="1:62">
      <c r="A169" s="4" t="s">
        <v>5</v>
      </c>
    </row>
    <row r="170" spans="1:62">
      <c r="A170" s="4" t="s">
        <v>321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3">C171+7</f>
        <v>34</v>
      </c>
      <c r="E171" s="4">
        <f t="shared" si="1333"/>
        <v>41</v>
      </c>
      <c r="F171" s="4">
        <f t="shared" si="1333"/>
        <v>48</v>
      </c>
      <c r="G171" s="4">
        <f t="shared" si="1333"/>
        <v>55</v>
      </c>
      <c r="H171" s="4">
        <f t="shared" si="1333"/>
        <v>62</v>
      </c>
      <c r="I171" s="4">
        <f t="shared" si="1333"/>
        <v>69</v>
      </c>
      <c r="J171" s="4">
        <f>I171+10</f>
        <v>79</v>
      </c>
      <c r="K171" s="4">
        <f t="shared" ref="K171:Q171" si="1334">J171+10</f>
        <v>89</v>
      </c>
      <c r="L171" s="4">
        <f t="shared" si="1334"/>
        <v>99</v>
      </c>
      <c r="M171" s="4">
        <f t="shared" si="1334"/>
        <v>109</v>
      </c>
      <c r="N171" s="4">
        <f t="shared" si="1334"/>
        <v>119</v>
      </c>
      <c r="O171" s="4">
        <f t="shared" si="1334"/>
        <v>129</v>
      </c>
      <c r="P171" s="4">
        <f t="shared" si="1334"/>
        <v>139</v>
      </c>
      <c r="Q171" s="4">
        <f t="shared" si="1334"/>
        <v>149</v>
      </c>
      <c r="R171" s="4">
        <f>Q171+13</f>
        <v>162</v>
      </c>
      <c r="S171" s="4">
        <f t="shared" ref="S171:W171" si="1335">R171+13</f>
        <v>175</v>
      </c>
      <c r="T171" s="4">
        <f t="shared" si="1335"/>
        <v>188</v>
      </c>
      <c r="U171" s="4">
        <f t="shared" si="1335"/>
        <v>201</v>
      </c>
      <c r="V171" s="4">
        <f t="shared" si="1335"/>
        <v>214</v>
      </c>
      <c r="W171" s="4">
        <f t="shared" si="1335"/>
        <v>227</v>
      </c>
      <c r="X171" s="4">
        <f>W171+15</f>
        <v>242</v>
      </c>
      <c r="Y171" s="4">
        <f t="shared" ref="Y171:AC171" si="1336">X171+15</f>
        <v>257</v>
      </c>
      <c r="Z171" s="4">
        <f t="shared" si="1336"/>
        <v>272</v>
      </c>
      <c r="AA171" s="4">
        <f t="shared" si="1336"/>
        <v>287</v>
      </c>
      <c r="AB171" s="4">
        <f t="shared" si="1336"/>
        <v>302</v>
      </c>
      <c r="AC171" s="4">
        <f t="shared" si="1336"/>
        <v>317</v>
      </c>
      <c r="AD171" s="4">
        <f>AC171+17</f>
        <v>334</v>
      </c>
      <c r="AE171" s="4">
        <f t="shared" ref="AE171:BI171" si="1337">AD171+17</f>
        <v>351</v>
      </c>
      <c r="AF171" s="4">
        <f t="shared" si="1337"/>
        <v>368</v>
      </c>
      <c r="AG171" s="4">
        <f t="shared" si="1337"/>
        <v>385</v>
      </c>
      <c r="AH171" s="4">
        <f t="shared" si="1337"/>
        <v>402</v>
      </c>
      <c r="AI171" s="4">
        <f t="shared" si="1337"/>
        <v>419</v>
      </c>
      <c r="AJ171" s="4">
        <f t="shared" si="1337"/>
        <v>436</v>
      </c>
      <c r="AK171" s="4">
        <f t="shared" si="1337"/>
        <v>453</v>
      </c>
      <c r="AL171" s="4">
        <f t="shared" si="1337"/>
        <v>470</v>
      </c>
      <c r="AM171" s="4">
        <f t="shared" si="1337"/>
        <v>487</v>
      </c>
      <c r="AN171" s="4">
        <f t="shared" si="1337"/>
        <v>504</v>
      </c>
      <c r="AO171" s="4">
        <f t="shared" si="1337"/>
        <v>521</v>
      </c>
      <c r="AP171" s="4">
        <f t="shared" si="1337"/>
        <v>538</v>
      </c>
      <c r="AQ171" s="4">
        <f t="shared" si="1337"/>
        <v>555</v>
      </c>
      <c r="AR171" s="4">
        <f t="shared" si="1337"/>
        <v>572</v>
      </c>
      <c r="AS171" s="4">
        <f t="shared" si="1337"/>
        <v>589</v>
      </c>
      <c r="AT171" s="4">
        <f t="shared" si="1337"/>
        <v>606</v>
      </c>
      <c r="AU171" s="4">
        <f t="shared" si="1337"/>
        <v>623</v>
      </c>
      <c r="AV171" s="4">
        <f t="shared" si="1337"/>
        <v>640</v>
      </c>
      <c r="AW171" s="4">
        <f t="shared" si="1337"/>
        <v>657</v>
      </c>
      <c r="AX171" s="4">
        <f t="shared" si="1337"/>
        <v>674</v>
      </c>
      <c r="AY171" s="4">
        <f t="shared" si="1337"/>
        <v>691</v>
      </c>
      <c r="AZ171" s="4">
        <f t="shared" si="1337"/>
        <v>708</v>
      </c>
      <c r="BA171" s="4">
        <f t="shared" si="1337"/>
        <v>725</v>
      </c>
      <c r="BB171" s="4">
        <f t="shared" si="1337"/>
        <v>742</v>
      </c>
      <c r="BC171" s="4">
        <f t="shared" si="1337"/>
        <v>759</v>
      </c>
      <c r="BD171" s="4">
        <f t="shared" si="1337"/>
        <v>776</v>
      </c>
      <c r="BE171" s="4">
        <f t="shared" si="1337"/>
        <v>793</v>
      </c>
      <c r="BF171" s="4">
        <f t="shared" si="1337"/>
        <v>810</v>
      </c>
      <c r="BG171" s="4">
        <f t="shared" si="1337"/>
        <v>827</v>
      </c>
      <c r="BH171" s="4">
        <f t="shared" si="1337"/>
        <v>844</v>
      </c>
      <c r="BI171" s="4">
        <f t="shared" si="1337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8">C172+9</f>
        <v>43</v>
      </c>
      <c r="E172" s="4">
        <f t="shared" si="1338"/>
        <v>52</v>
      </c>
      <c r="F172" s="4">
        <f t="shared" si="1338"/>
        <v>61</v>
      </c>
      <c r="G172" s="4">
        <f t="shared" si="1338"/>
        <v>70</v>
      </c>
      <c r="H172" s="4">
        <f t="shared" si="1338"/>
        <v>79</v>
      </c>
      <c r="I172" s="4">
        <f t="shared" si="1338"/>
        <v>88</v>
      </c>
      <c r="J172" s="4">
        <f>I172+12</f>
        <v>100</v>
      </c>
      <c r="K172" s="4">
        <f t="shared" ref="K172:Q172" si="1339">J172+12</f>
        <v>112</v>
      </c>
      <c r="L172" s="4">
        <f t="shared" si="1339"/>
        <v>124</v>
      </c>
      <c r="M172" s="4">
        <f t="shared" si="1339"/>
        <v>136</v>
      </c>
      <c r="N172" s="4">
        <f t="shared" si="1339"/>
        <v>148</v>
      </c>
      <c r="O172" s="4">
        <f t="shared" si="1339"/>
        <v>160</v>
      </c>
      <c r="P172" s="4">
        <f t="shared" si="1339"/>
        <v>172</v>
      </c>
      <c r="Q172" s="4">
        <f t="shared" si="1339"/>
        <v>184</v>
      </c>
      <c r="R172" s="4">
        <f>Q172+15</f>
        <v>199</v>
      </c>
      <c r="S172" s="4">
        <f t="shared" ref="S172:W172" si="1340">R172+15</f>
        <v>214</v>
      </c>
      <c r="T172" s="4">
        <f t="shared" si="1340"/>
        <v>229</v>
      </c>
      <c r="U172" s="4">
        <f t="shared" si="1340"/>
        <v>244</v>
      </c>
      <c r="V172" s="4">
        <f t="shared" si="1340"/>
        <v>259</v>
      </c>
      <c r="W172" s="4">
        <f t="shared" si="1340"/>
        <v>274</v>
      </c>
      <c r="X172" s="4">
        <f>W172+18</f>
        <v>292</v>
      </c>
      <c r="Y172" s="4">
        <f t="shared" ref="Y172:AC172" si="1341">X172+18</f>
        <v>310</v>
      </c>
      <c r="Z172" s="4">
        <f t="shared" si="1341"/>
        <v>328</v>
      </c>
      <c r="AA172" s="4">
        <f t="shared" si="1341"/>
        <v>346</v>
      </c>
      <c r="AB172" s="4">
        <f t="shared" si="1341"/>
        <v>364</v>
      </c>
      <c r="AC172" s="4">
        <f t="shared" si="1341"/>
        <v>382</v>
      </c>
      <c r="AD172" s="4">
        <f>AC172+21</f>
        <v>403</v>
      </c>
      <c r="AE172" s="4">
        <f t="shared" ref="AE172:BI172" si="1342">AD172+21</f>
        <v>424</v>
      </c>
      <c r="AF172" s="4">
        <f t="shared" si="1342"/>
        <v>445</v>
      </c>
      <c r="AG172" s="4">
        <f t="shared" si="1342"/>
        <v>466</v>
      </c>
      <c r="AH172" s="4">
        <f t="shared" si="1342"/>
        <v>487</v>
      </c>
      <c r="AI172" s="4">
        <f t="shared" si="1342"/>
        <v>508</v>
      </c>
      <c r="AJ172" s="4">
        <f t="shared" si="1342"/>
        <v>529</v>
      </c>
      <c r="AK172" s="4">
        <f t="shared" si="1342"/>
        <v>550</v>
      </c>
      <c r="AL172" s="4">
        <f t="shared" si="1342"/>
        <v>571</v>
      </c>
      <c r="AM172" s="4">
        <f t="shared" si="1342"/>
        <v>592</v>
      </c>
      <c r="AN172" s="4">
        <f t="shared" si="1342"/>
        <v>613</v>
      </c>
      <c r="AO172" s="4">
        <f t="shared" si="1342"/>
        <v>634</v>
      </c>
      <c r="AP172" s="4">
        <f t="shared" si="1342"/>
        <v>655</v>
      </c>
      <c r="AQ172" s="4">
        <f t="shared" si="1342"/>
        <v>676</v>
      </c>
      <c r="AR172" s="4">
        <f t="shared" si="1342"/>
        <v>697</v>
      </c>
      <c r="AS172" s="4">
        <f t="shared" si="1342"/>
        <v>718</v>
      </c>
      <c r="AT172" s="4">
        <f t="shared" si="1342"/>
        <v>739</v>
      </c>
      <c r="AU172" s="4">
        <f t="shared" si="1342"/>
        <v>760</v>
      </c>
      <c r="AV172" s="4">
        <f t="shared" si="1342"/>
        <v>781</v>
      </c>
      <c r="AW172" s="4">
        <f t="shared" si="1342"/>
        <v>802</v>
      </c>
      <c r="AX172" s="4">
        <f t="shared" si="1342"/>
        <v>823</v>
      </c>
      <c r="AY172" s="4">
        <f t="shared" si="1342"/>
        <v>844</v>
      </c>
      <c r="AZ172" s="4">
        <f t="shared" si="1342"/>
        <v>865</v>
      </c>
      <c r="BA172" s="4">
        <f t="shared" si="1342"/>
        <v>886</v>
      </c>
      <c r="BB172" s="4">
        <f t="shared" si="1342"/>
        <v>907</v>
      </c>
      <c r="BC172" s="4">
        <f t="shared" si="1342"/>
        <v>928</v>
      </c>
      <c r="BD172" s="4">
        <f t="shared" si="1342"/>
        <v>949</v>
      </c>
      <c r="BE172" s="4">
        <f t="shared" si="1342"/>
        <v>970</v>
      </c>
      <c r="BF172" s="4">
        <f t="shared" si="1342"/>
        <v>991</v>
      </c>
      <c r="BG172" s="4">
        <f t="shared" si="1342"/>
        <v>1012</v>
      </c>
      <c r="BH172" s="4">
        <f t="shared" si="1342"/>
        <v>1033</v>
      </c>
      <c r="BI172" s="4">
        <f t="shared" si="1342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3">C173+4</f>
        <v>28</v>
      </c>
      <c r="E173" s="4">
        <f t="shared" si="1343"/>
        <v>32</v>
      </c>
      <c r="F173" s="4">
        <f t="shared" si="1343"/>
        <v>36</v>
      </c>
      <c r="G173" s="4">
        <f t="shared" si="1343"/>
        <v>40</v>
      </c>
      <c r="H173" s="4">
        <f t="shared" si="1343"/>
        <v>44</v>
      </c>
      <c r="I173" s="4">
        <f t="shared" si="1343"/>
        <v>48</v>
      </c>
      <c r="J173" s="4">
        <f t="shared" si="1343"/>
        <v>52</v>
      </c>
      <c r="K173" s="4">
        <f t="shared" ref="K173:Q173" si="1344">J173+4</f>
        <v>56</v>
      </c>
      <c r="L173" s="4">
        <f t="shared" si="1344"/>
        <v>60</v>
      </c>
      <c r="M173" s="4">
        <f t="shared" si="1344"/>
        <v>64</v>
      </c>
      <c r="N173" s="4">
        <f t="shared" si="1344"/>
        <v>68</v>
      </c>
      <c r="O173" s="4">
        <f t="shared" si="1344"/>
        <v>72</v>
      </c>
      <c r="P173" s="4">
        <f t="shared" si="1344"/>
        <v>76</v>
      </c>
      <c r="Q173" s="4">
        <f t="shared" si="1344"/>
        <v>80</v>
      </c>
      <c r="R173" s="4">
        <f>Q173+5</f>
        <v>85</v>
      </c>
      <c r="S173" s="4">
        <f t="shared" ref="S173:W173" si="1345">R173+5</f>
        <v>90</v>
      </c>
      <c r="T173" s="4">
        <f t="shared" si="1345"/>
        <v>95</v>
      </c>
      <c r="U173" s="4">
        <f t="shared" si="1345"/>
        <v>100</v>
      </c>
      <c r="V173" s="4">
        <f t="shared" si="1345"/>
        <v>105</v>
      </c>
      <c r="W173" s="4">
        <f t="shared" si="1345"/>
        <v>110</v>
      </c>
      <c r="X173" s="4">
        <f>W173+6</f>
        <v>116</v>
      </c>
      <c r="Y173" s="4">
        <f t="shared" ref="Y173:AC173" si="1346">X173+6</f>
        <v>122</v>
      </c>
      <c r="Z173" s="4">
        <f t="shared" si="1346"/>
        <v>128</v>
      </c>
      <c r="AA173" s="4">
        <f t="shared" si="1346"/>
        <v>134</v>
      </c>
      <c r="AB173" s="4">
        <f t="shared" si="1346"/>
        <v>140</v>
      </c>
      <c r="AC173" s="4">
        <f t="shared" si="1346"/>
        <v>146</v>
      </c>
      <c r="AD173" s="4">
        <f>AC173+7</f>
        <v>153</v>
      </c>
      <c r="AE173" s="4">
        <f t="shared" ref="AE173:BI173" si="1347">AD173+7</f>
        <v>160</v>
      </c>
      <c r="AF173" s="4">
        <f t="shared" si="1347"/>
        <v>167</v>
      </c>
      <c r="AG173" s="4">
        <f t="shared" si="1347"/>
        <v>174</v>
      </c>
      <c r="AH173" s="4">
        <f t="shared" si="1347"/>
        <v>181</v>
      </c>
      <c r="AI173" s="4">
        <f t="shared" si="1347"/>
        <v>188</v>
      </c>
      <c r="AJ173" s="4">
        <f t="shared" si="1347"/>
        <v>195</v>
      </c>
      <c r="AK173" s="4">
        <f t="shared" si="1347"/>
        <v>202</v>
      </c>
      <c r="AL173" s="4">
        <f t="shared" si="1347"/>
        <v>209</v>
      </c>
      <c r="AM173" s="4">
        <f t="shared" si="1347"/>
        <v>216</v>
      </c>
      <c r="AN173" s="4">
        <f t="shared" si="1347"/>
        <v>223</v>
      </c>
      <c r="AO173" s="4">
        <f t="shared" si="1347"/>
        <v>230</v>
      </c>
      <c r="AP173" s="4">
        <f t="shared" si="1347"/>
        <v>237</v>
      </c>
      <c r="AQ173" s="4">
        <f t="shared" si="1347"/>
        <v>244</v>
      </c>
      <c r="AR173" s="4">
        <f t="shared" si="1347"/>
        <v>251</v>
      </c>
      <c r="AS173" s="4">
        <f t="shared" si="1347"/>
        <v>258</v>
      </c>
      <c r="AT173" s="4">
        <f t="shared" si="1347"/>
        <v>265</v>
      </c>
      <c r="AU173" s="4">
        <f t="shared" si="1347"/>
        <v>272</v>
      </c>
      <c r="AV173" s="4">
        <f t="shared" si="1347"/>
        <v>279</v>
      </c>
      <c r="AW173" s="4">
        <f t="shared" si="1347"/>
        <v>286</v>
      </c>
      <c r="AX173" s="4">
        <f t="shared" si="1347"/>
        <v>293</v>
      </c>
      <c r="AY173" s="4">
        <f t="shared" si="1347"/>
        <v>300</v>
      </c>
      <c r="AZ173" s="4">
        <f t="shared" si="1347"/>
        <v>307</v>
      </c>
      <c r="BA173" s="4">
        <f t="shared" si="1347"/>
        <v>314</v>
      </c>
      <c r="BB173" s="4">
        <f t="shared" si="1347"/>
        <v>321</v>
      </c>
      <c r="BC173" s="4">
        <f t="shared" si="1347"/>
        <v>328</v>
      </c>
      <c r="BD173" s="4">
        <f t="shared" si="1347"/>
        <v>335</v>
      </c>
      <c r="BE173" s="4">
        <f t="shared" si="1347"/>
        <v>342</v>
      </c>
      <c r="BF173" s="4">
        <f t="shared" si="1347"/>
        <v>349</v>
      </c>
      <c r="BG173" s="4">
        <f t="shared" si="1347"/>
        <v>356</v>
      </c>
      <c r="BH173" s="4">
        <f t="shared" si="1347"/>
        <v>363</v>
      </c>
      <c r="BI173" s="4">
        <f t="shared" si="1347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8">C174+6</f>
        <v>37</v>
      </c>
      <c r="E174" s="4">
        <f t="shared" si="1348"/>
        <v>43</v>
      </c>
      <c r="F174" s="4">
        <f t="shared" si="1348"/>
        <v>49</v>
      </c>
      <c r="G174" s="4">
        <f t="shared" si="1348"/>
        <v>55</v>
      </c>
      <c r="H174" s="4">
        <f t="shared" si="1348"/>
        <v>61</v>
      </c>
      <c r="I174" s="4">
        <f t="shared" si="1348"/>
        <v>67</v>
      </c>
      <c r="J174" s="4">
        <f t="shared" si="1348"/>
        <v>73</v>
      </c>
      <c r="K174" s="4">
        <f t="shared" ref="K174:Q174" si="1349">J174+6</f>
        <v>79</v>
      </c>
      <c r="L174" s="4">
        <f t="shared" si="1349"/>
        <v>85</v>
      </c>
      <c r="M174" s="4">
        <f t="shared" si="1349"/>
        <v>91</v>
      </c>
      <c r="N174" s="4">
        <f t="shared" si="1349"/>
        <v>97</v>
      </c>
      <c r="O174" s="4">
        <f t="shared" si="1349"/>
        <v>103</v>
      </c>
      <c r="P174" s="4">
        <f t="shared" si="1349"/>
        <v>109</v>
      </c>
      <c r="Q174" s="4">
        <f t="shared" si="1349"/>
        <v>115</v>
      </c>
      <c r="R174" s="4">
        <f>Q174+7</f>
        <v>122</v>
      </c>
      <c r="S174" s="4">
        <f t="shared" ref="S174:W174" si="1350">R174+7</f>
        <v>129</v>
      </c>
      <c r="T174" s="4">
        <f t="shared" si="1350"/>
        <v>136</v>
      </c>
      <c r="U174" s="4">
        <f t="shared" si="1350"/>
        <v>143</v>
      </c>
      <c r="V174" s="4">
        <f t="shared" si="1350"/>
        <v>150</v>
      </c>
      <c r="W174" s="4">
        <f t="shared" si="1350"/>
        <v>157</v>
      </c>
      <c r="X174" s="4">
        <f>W174+8</f>
        <v>165</v>
      </c>
      <c r="Y174" s="4">
        <f t="shared" ref="Y174:AC174" si="1351">X174+8</f>
        <v>173</v>
      </c>
      <c r="Z174" s="4">
        <f t="shared" si="1351"/>
        <v>181</v>
      </c>
      <c r="AA174" s="4">
        <f t="shared" si="1351"/>
        <v>189</v>
      </c>
      <c r="AB174" s="4">
        <f t="shared" si="1351"/>
        <v>197</v>
      </c>
      <c r="AC174" s="4">
        <f t="shared" si="1351"/>
        <v>205</v>
      </c>
      <c r="AD174" s="4">
        <f>AC174+9</f>
        <v>214</v>
      </c>
      <c r="AE174" s="4">
        <f t="shared" ref="AE174:BI174" si="1352">AD174+9</f>
        <v>223</v>
      </c>
      <c r="AF174" s="4">
        <f t="shared" si="1352"/>
        <v>232</v>
      </c>
      <c r="AG174" s="4">
        <f t="shared" si="1352"/>
        <v>241</v>
      </c>
      <c r="AH174" s="4">
        <f t="shared" si="1352"/>
        <v>250</v>
      </c>
      <c r="AI174" s="4">
        <f t="shared" si="1352"/>
        <v>259</v>
      </c>
      <c r="AJ174" s="4">
        <f t="shared" si="1352"/>
        <v>268</v>
      </c>
      <c r="AK174" s="4">
        <f t="shared" si="1352"/>
        <v>277</v>
      </c>
      <c r="AL174" s="4">
        <f t="shared" si="1352"/>
        <v>286</v>
      </c>
      <c r="AM174" s="4">
        <f t="shared" si="1352"/>
        <v>295</v>
      </c>
      <c r="AN174" s="4">
        <f t="shared" si="1352"/>
        <v>304</v>
      </c>
      <c r="AO174" s="4">
        <f t="shared" si="1352"/>
        <v>313</v>
      </c>
      <c r="AP174" s="4">
        <f t="shared" si="1352"/>
        <v>322</v>
      </c>
      <c r="AQ174" s="4">
        <f t="shared" si="1352"/>
        <v>331</v>
      </c>
      <c r="AR174" s="4">
        <f t="shared" si="1352"/>
        <v>340</v>
      </c>
      <c r="AS174" s="4">
        <f t="shared" si="1352"/>
        <v>349</v>
      </c>
      <c r="AT174" s="4">
        <f t="shared" si="1352"/>
        <v>358</v>
      </c>
      <c r="AU174" s="4">
        <f t="shared" si="1352"/>
        <v>367</v>
      </c>
      <c r="AV174" s="4">
        <f t="shared" si="1352"/>
        <v>376</v>
      </c>
      <c r="AW174" s="4">
        <f t="shared" si="1352"/>
        <v>385</v>
      </c>
      <c r="AX174" s="4">
        <f t="shared" si="1352"/>
        <v>394</v>
      </c>
      <c r="AY174" s="4">
        <f t="shared" si="1352"/>
        <v>403</v>
      </c>
      <c r="AZ174" s="4">
        <f t="shared" si="1352"/>
        <v>412</v>
      </c>
      <c r="BA174" s="4">
        <f t="shared" si="1352"/>
        <v>421</v>
      </c>
      <c r="BB174" s="4">
        <f t="shared" si="1352"/>
        <v>430</v>
      </c>
      <c r="BC174" s="4">
        <f t="shared" si="1352"/>
        <v>439</v>
      </c>
      <c r="BD174" s="4">
        <f t="shared" si="1352"/>
        <v>448</v>
      </c>
      <c r="BE174" s="4">
        <f t="shared" si="1352"/>
        <v>457</v>
      </c>
      <c r="BF174" s="4">
        <f t="shared" si="1352"/>
        <v>466</v>
      </c>
      <c r="BG174" s="4">
        <f t="shared" si="1352"/>
        <v>475</v>
      </c>
      <c r="BH174" s="4">
        <f t="shared" si="1352"/>
        <v>484</v>
      </c>
      <c r="BI174" s="4">
        <f t="shared" si="1352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3">D175+2</f>
        <v>24</v>
      </c>
      <c r="F175" s="4">
        <f>E175+2</f>
        <v>26</v>
      </c>
      <c r="G175" s="4">
        <f t="shared" ref="G175" si="1354">F175+3</f>
        <v>29</v>
      </c>
      <c r="H175" s="4">
        <f t="shared" si="1353"/>
        <v>31</v>
      </c>
      <c r="I175" s="4">
        <f t="shared" si="1353"/>
        <v>33</v>
      </c>
      <c r="J175" s="4">
        <f>I175+4</f>
        <v>37</v>
      </c>
      <c r="K175" s="4">
        <f t="shared" ref="K175:Q175" si="1355">J175+4</f>
        <v>41</v>
      </c>
      <c r="L175" s="4">
        <f>K175+3</f>
        <v>44</v>
      </c>
      <c r="M175" s="4">
        <f t="shared" si="1355"/>
        <v>48</v>
      </c>
      <c r="N175" s="4">
        <f>M175+3</f>
        <v>51</v>
      </c>
      <c r="O175" s="4">
        <f t="shared" si="1355"/>
        <v>55</v>
      </c>
      <c r="P175" s="4">
        <f t="shared" ref="P175" si="1356">O175+3</f>
        <v>58</v>
      </c>
      <c r="Q175" s="4">
        <f t="shared" si="1355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7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8">Y175+6</f>
        <v>107</v>
      </c>
      <c r="AA175" s="4">
        <f t="shared" si="1358"/>
        <v>113</v>
      </c>
      <c r="AB175" s="4">
        <f t="shared" si="1358"/>
        <v>119</v>
      </c>
      <c r="AC175" s="4">
        <f t="shared" si="1358"/>
        <v>125</v>
      </c>
      <c r="AD175" s="4">
        <f>AC175+7</f>
        <v>132</v>
      </c>
      <c r="AE175" s="4">
        <f t="shared" ref="AE175:BI175" si="1359">AD175+7</f>
        <v>139</v>
      </c>
      <c r="AF175" s="4">
        <f t="shared" si="1359"/>
        <v>146</v>
      </c>
      <c r="AG175" s="4">
        <f t="shared" si="1359"/>
        <v>153</v>
      </c>
      <c r="AH175" s="4">
        <f t="shared" si="1359"/>
        <v>160</v>
      </c>
      <c r="AI175" s="4">
        <f t="shared" si="1359"/>
        <v>167</v>
      </c>
      <c r="AJ175" s="4">
        <f t="shared" si="1359"/>
        <v>174</v>
      </c>
      <c r="AK175" s="4">
        <f t="shared" si="1359"/>
        <v>181</v>
      </c>
      <c r="AL175" s="4">
        <f t="shared" si="1359"/>
        <v>188</v>
      </c>
      <c r="AM175" s="4">
        <f t="shared" si="1359"/>
        <v>195</v>
      </c>
      <c r="AN175" s="4">
        <f t="shared" si="1359"/>
        <v>202</v>
      </c>
      <c r="AO175" s="4">
        <f t="shared" si="1359"/>
        <v>209</v>
      </c>
      <c r="AP175" s="4">
        <f t="shared" si="1359"/>
        <v>216</v>
      </c>
      <c r="AQ175" s="4">
        <f t="shared" si="1359"/>
        <v>223</v>
      </c>
      <c r="AR175" s="4">
        <f t="shared" si="1359"/>
        <v>230</v>
      </c>
      <c r="AS175" s="4">
        <f t="shared" si="1359"/>
        <v>237</v>
      </c>
      <c r="AT175" s="4">
        <f t="shared" si="1359"/>
        <v>244</v>
      </c>
      <c r="AU175" s="4">
        <f t="shared" si="1359"/>
        <v>251</v>
      </c>
      <c r="AV175" s="4">
        <f t="shared" si="1359"/>
        <v>258</v>
      </c>
      <c r="AW175" s="4">
        <f>AV175+8</f>
        <v>266</v>
      </c>
      <c r="AX175" s="4">
        <f t="shared" si="1359"/>
        <v>273</v>
      </c>
      <c r="AY175" s="4">
        <f t="shared" si="1359"/>
        <v>280</v>
      </c>
      <c r="AZ175" s="4">
        <f t="shared" si="1359"/>
        <v>287</v>
      </c>
      <c r="BA175" s="4">
        <f t="shared" si="1359"/>
        <v>294</v>
      </c>
      <c r="BB175" s="4">
        <f t="shared" si="1359"/>
        <v>301</v>
      </c>
      <c r="BC175" s="4">
        <f t="shared" si="1359"/>
        <v>308</v>
      </c>
      <c r="BD175" s="4">
        <f t="shared" si="1359"/>
        <v>315</v>
      </c>
      <c r="BE175" s="4">
        <f t="shared" si="1359"/>
        <v>322</v>
      </c>
      <c r="BF175" s="4">
        <f t="shared" si="1359"/>
        <v>329</v>
      </c>
      <c r="BG175" s="4">
        <f t="shared" si="1359"/>
        <v>336</v>
      </c>
      <c r="BH175" s="4">
        <f t="shared" si="1359"/>
        <v>343</v>
      </c>
      <c r="BI175" s="4">
        <f t="shared" si="1359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60">C176+2</f>
        <v>33</v>
      </c>
      <c r="E176" s="4">
        <f>D176+3</f>
        <v>36</v>
      </c>
      <c r="F176" s="4">
        <f t="shared" ref="F176" si="1361">E176+2</f>
        <v>38</v>
      </c>
      <c r="G176" s="4">
        <f t="shared" ref="G176" si="1362">F176+3</f>
        <v>41</v>
      </c>
      <c r="H176" s="4">
        <f t="shared" ref="H176" si="1363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4">K176+4</f>
        <v>56</v>
      </c>
      <c r="M176" s="4">
        <f>L176+3</f>
        <v>59</v>
      </c>
      <c r="N176" s="4">
        <f t="shared" si="1364"/>
        <v>63</v>
      </c>
      <c r="O176" s="4">
        <f t="shared" ref="O176" si="1365">N176+3</f>
        <v>66</v>
      </c>
      <c r="P176" s="4">
        <f t="shared" si="1364"/>
        <v>70</v>
      </c>
      <c r="Q176" s="4">
        <f t="shared" ref="Q176" si="1366">P176+3</f>
        <v>73</v>
      </c>
      <c r="R176" s="4">
        <f>Q176+5</f>
        <v>78</v>
      </c>
      <c r="S176" s="4">
        <f t="shared" ref="S176:U176" si="1367">R176+5</f>
        <v>83</v>
      </c>
      <c r="T176" s="4">
        <f>S176+4</f>
        <v>87</v>
      </c>
      <c r="U176" s="4">
        <f t="shared" si="1367"/>
        <v>92</v>
      </c>
      <c r="V176" s="4">
        <f t="shared" ref="V176" si="1368">U176+4</f>
        <v>96</v>
      </c>
      <c r="W176" s="4">
        <f t="shared" ref="W176" si="1369">V176+5</f>
        <v>101</v>
      </c>
      <c r="X176" s="4">
        <f>W176+6</f>
        <v>107</v>
      </c>
      <c r="Y176" s="4">
        <f t="shared" ref="Y176:AC176" si="1370">X176+6</f>
        <v>113</v>
      </c>
      <c r="Z176" s="4">
        <f t="shared" si="1370"/>
        <v>119</v>
      </c>
      <c r="AA176" s="4">
        <f t="shared" si="1370"/>
        <v>125</v>
      </c>
      <c r="AB176" s="4">
        <f t="shared" si="1370"/>
        <v>131</v>
      </c>
      <c r="AC176" s="4">
        <f t="shared" si="1370"/>
        <v>137</v>
      </c>
      <c r="AD176" s="4">
        <f>AC176+7</f>
        <v>144</v>
      </c>
      <c r="AE176" s="4">
        <f t="shared" ref="AE176:BI176" si="1371">AD176+7</f>
        <v>151</v>
      </c>
      <c r="AF176" s="4">
        <f t="shared" si="1371"/>
        <v>158</v>
      </c>
      <c r="AG176" s="4">
        <f t="shared" si="1371"/>
        <v>165</v>
      </c>
      <c r="AH176" s="4">
        <f t="shared" si="1371"/>
        <v>172</v>
      </c>
      <c r="AI176" s="4">
        <f t="shared" si="1371"/>
        <v>179</v>
      </c>
      <c r="AJ176" s="4">
        <f t="shared" si="1371"/>
        <v>186</v>
      </c>
      <c r="AK176" s="4">
        <f t="shared" si="1371"/>
        <v>193</v>
      </c>
      <c r="AL176" s="4">
        <f t="shared" si="1371"/>
        <v>200</v>
      </c>
      <c r="AM176" s="4">
        <f t="shared" si="1371"/>
        <v>207</v>
      </c>
      <c r="AN176" s="4">
        <f t="shared" si="1371"/>
        <v>214</v>
      </c>
      <c r="AO176" s="4">
        <f t="shared" si="1371"/>
        <v>221</v>
      </c>
      <c r="AP176" s="4">
        <f t="shared" si="1371"/>
        <v>228</v>
      </c>
      <c r="AQ176" s="4">
        <f t="shared" si="1371"/>
        <v>235</v>
      </c>
      <c r="AR176" s="4">
        <f t="shared" si="1371"/>
        <v>242</v>
      </c>
      <c r="AS176" s="4">
        <f t="shared" si="1371"/>
        <v>249</v>
      </c>
      <c r="AT176" s="4">
        <f t="shared" si="1371"/>
        <v>256</v>
      </c>
      <c r="AU176" s="4">
        <f t="shared" si="1371"/>
        <v>263</v>
      </c>
      <c r="AV176" s="4">
        <f t="shared" si="1371"/>
        <v>270</v>
      </c>
      <c r="AW176" s="4">
        <f t="shared" si="1371"/>
        <v>277</v>
      </c>
      <c r="AX176" s="4">
        <f t="shared" si="1371"/>
        <v>284</v>
      </c>
      <c r="AY176" s="4">
        <f t="shared" si="1371"/>
        <v>291</v>
      </c>
      <c r="AZ176" s="4">
        <f t="shared" si="1371"/>
        <v>298</v>
      </c>
      <c r="BA176" s="4">
        <f t="shared" si="1371"/>
        <v>305</v>
      </c>
      <c r="BB176" s="4">
        <f t="shared" si="1371"/>
        <v>312</v>
      </c>
      <c r="BC176" s="4">
        <f t="shared" si="1371"/>
        <v>319</v>
      </c>
      <c r="BD176" s="4">
        <f t="shared" si="1371"/>
        <v>326</v>
      </c>
      <c r="BE176" s="4">
        <f t="shared" si="1371"/>
        <v>333</v>
      </c>
      <c r="BF176" s="4">
        <f t="shared" si="1371"/>
        <v>340</v>
      </c>
      <c r="BG176" s="4">
        <f t="shared" si="1371"/>
        <v>347</v>
      </c>
      <c r="BH176" s="4">
        <f t="shared" si="1371"/>
        <v>354</v>
      </c>
      <c r="BI176" s="4">
        <f t="shared" si="1371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72">C177+0.5</f>
        <v>18</v>
      </c>
      <c r="E177" s="4">
        <f t="shared" si="1372"/>
        <v>18.5</v>
      </c>
      <c r="F177" s="4">
        <f t="shared" si="1372"/>
        <v>19</v>
      </c>
      <c r="G177" s="4">
        <f t="shared" si="1372"/>
        <v>19.5</v>
      </c>
      <c r="H177" s="4">
        <f t="shared" si="1372"/>
        <v>20</v>
      </c>
      <c r="I177" s="4">
        <f t="shared" si="1372"/>
        <v>20.5</v>
      </c>
      <c r="J177" s="4">
        <f t="shared" si="1372"/>
        <v>21</v>
      </c>
      <c r="K177">
        <f t="shared" si="1372"/>
        <v>21.5</v>
      </c>
      <c r="L177" s="4">
        <f t="shared" si="1372"/>
        <v>22</v>
      </c>
      <c r="M177" s="4">
        <f t="shared" si="1372"/>
        <v>22.5</v>
      </c>
      <c r="N177" s="4">
        <f t="shared" si="1372"/>
        <v>23</v>
      </c>
      <c r="O177" s="4">
        <f t="shared" si="1372"/>
        <v>23.5</v>
      </c>
      <c r="P177" s="4">
        <f t="shared" si="1372"/>
        <v>24</v>
      </c>
      <c r="Q177" s="4">
        <f t="shared" si="1372"/>
        <v>24.5</v>
      </c>
      <c r="R177" s="4">
        <f t="shared" si="1372"/>
        <v>25</v>
      </c>
      <c r="S177" s="4">
        <f>R177</f>
        <v>25</v>
      </c>
      <c r="T177" s="4">
        <f>S177+1</f>
        <v>26</v>
      </c>
      <c r="U177">
        <f t="shared" ref="U177" si="1373">T177</f>
        <v>26</v>
      </c>
      <c r="V177" s="4">
        <f t="shared" ref="V177" si="1374">U177+1</f>
        <v>27</v>
      </c>
      <c r="W177" s="4">
        <f t="shared" ref="W177" si="1375">V177</f>
        <v>27</v>
      </c>
      <c r="X177" s="4">
        <f t="shared" ref="X177" si="1376">W177+1</f>
        <v>28</v>
      </c>
      <c r="Y177" s="4">
        <f t="shared" ref="Y177" si="1377">X177</f>
        <v>28</v>
      </c>
      <c r="Z177" s="4">
        <f t="shared" ref="Z177" si="1378">Y177+1</f>
        <v>29</v>
      </c>
      <c r="AA177" s="4">
        <f t="shared" ref="AA177" si="1379">Z177</f>
        <v>29</v>
      </c>
      <c r="AB177" s="4">
        <f t="shared" ref="AB177" si="1380">AA177+1</f>
        <v>30</v>
      </c>
      <c r="AC177" s="4">
        <f t="shared" ref="AC177" si="1381">AB177</f>
        <v>30</v>
      </c>
      <c r="AD177" s="4">
        <f t="shared" ref="AD177" si="1382">AC177+1</f>
        <v>31</v>
      </c>
      <c r="AE177">
        <f t="shared" ref="AE177" si="1383">AD177</f>
        <v>31</v>
      </c>
      <c r="AF177" s="4">
        <f t="shared" ref="AF177" si="1384">AE177+1</f>
        <v>32</v>
      </c>
      <c r="AG177" s="4">
        <f t="shared" ref="AG177" si="1385">AF177</f>
        <v>32</v>
      </c>
      <c r="AH177" s="4">
        <f t="shared" ref="AH177" si="1386">AG177+1</f>
        <v>33</v>
      </c>
      <c r="AI177" s="4">
        <f t="shared" ref="AI177" si="1387">AH177</f>
        <v>33</v>
      </c>
      <c r="AJ177" s="4">
        <f t="shared" ref="AJ177" si="1388">AI177+1</f>
        <v>34</v>
      </c>
      <c r="AK177" s="4">
        <f t="shared" ref="AK177" si="1389">AJ177</f>
        <v>34</v>
      </c>
      <c r="AL177" s="4">
        <f t="shared" ref="AL177" si="1390">AK177+1</f>
        <v>35</v>
      </c>
      <c r="AM177" s="4">
        <f t="shared" ref="AM177" si="1391">AL177</f>
        <v>35</v>
      </c>
      <c r="AN177" s="4">
        <f t="shared" ref="AN177" si="1392">AM177+1</f>
        <v>36</v>
      </c>
      <c r="AO177">
        <f t="shared" ref="AO177" si="1393">AN177</f>
        <v>36</v>
      </c>
      <c r="AP177" s="4">
        <f t="shared" ref="AP177" si="1394">AO177+1</f>
        <v>37</v>
      </c>
      <c r="AQ177" s="4">
        <f t="shared" ref="AQ177" si="1395">AP177</f>
        <v>37</v>
      </c>
      <c r="AR177" s="4">
        <f t="shared" ref="AR177" si="1396">AQ177+1</f>
        <v>38</v>
      </c>
      <c r="AS177" s="4">
        <f t="shared" ref="AS177" si="1397">AR177</f>
        <v>38</v>
      </c>
      <c r="AT177" s="4">
        <f t="shared" ref="AT177" si="1398">AS177+1</f>
        <v>39</v>
      </c>
      <c r="AU177" s="4">
        <f t="shared" ref="AU177" si="1399">AT177</f>
        <v>39</v>
      </c>
      <c r="AV177" s="4">
        <f t="shared" ref="AV177" si="1400">AU177+1</f>
        <v>40</v>
      </c>
      <c r="AW177" s="4">
        <f t="shared" ref="AW177" si="1401">AV177</f>
        <v>40</v>
      </c>
      <c r="AX177" s="4">
        <f t="shared" ref="AX177" si="1402">AW177+1</f>
        <v>41</v>
      </c>
      <c r="AY177">
        <f t="shared" ref="AY177" si="1403">AX177</f>
        <v>41</v>
      </c>
      <c r="AZ177" s="4">
        <f t="shared" ref="AZ177" si="1404">AY177+1</f>
        <v>42</v>
      </c>
      <c r="BA177" s="4">
        <f t="shared" ref="BA177" si="1405">AZ177</f>
        <v>42</v>
      </c>
      <c r="BB177" s="4">
        <f t="shared" ref="BB177" si="1406">BA177+1</f>
        <v>43</v>
      </c>
      <c r="BC177" s="4">
        <f t="shared" ref="BC177" si="1407">BB177</f>
        <v>43</v>
      </c>
      <c r="BD177" s="4">
        <f t="shared" ref="BD177" si="1408">BC177+1</f>
        <v>44</v>
      </c>
      <c r="BE177" s="4">
        <f t="shared" ref="BE177" si="1409">BD177</f>
        <v>44</v>
      </c>
      <c r="BF177" s="4">
        <f t="shared" ref="BF177" si="1410">BE177+1</f>
        <v>45</v>
      </c>
      <c r="BG177" s="4">
        <f t="shared" ref="BG177" si="1411">BF177</f>
        <v>45</v>
      </c>
      <c r="BH177" s="4">
        <f t="shared" ref="BH177" si="1412">BG177+1</f>
        <v>46</v>
      </c>
      <c r="BI177">
        <f t="shared" ref="BI177" si="1413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322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4">C180+4</f>
        <v>28</v>
      </c>
      <c r="E180" s="4">
        <f t="shared" si="1414"/>
        <v>32</v>
      </c>
      <c r="F180" s="4">
        <f t="shared" si="1414"/>
        <v>36</v>
      </c>
      <c r="G180" s="4">
        <f t="shared" si="1414"/>
        <v>40</v>
      </c>
      <c r="H180" s="4">
        <f t="shared" si="1414"/>
        <v>44</v>
      </c>
      <c r="I180" s="4">
        <f t="shared" si="1414"/>
        <v>48</v>
      </c>
      <c r="J180" s="4">
        <f t="shared" si="1414"/>
        <v>52</v>
      </c>
      <c r="K180">
        <f t="shared" si="1414"/>
        <v>56</v>
      </c>
      <c r="L180" s="4">
        <f t="shared" si="1414"/>
        <v>60</v>
      </c>
      <c r="M180" s="4">
        <f t="shared" si="1414"/>
        <v>64</v>
      </c>
      <c r="N180" s="4">
        <f t="shared" si="1414"/>
        <v>68</v>
      </c>
      <c r="O180" s="4">
        <f t="shared" si="1414"/>
        <v>72</v>
      </c>
      <c r="P180" s="4">
        <f t="shared" si="1414"/>
        <v>76</v>
      </c>
      <c r="Q180" s="4">
        <f t="shared" si="1414"/>
        <v>80</v>
      </c>
      <c r="R180" s="4">
        <f t="shared" si="1414"/>
        <v>84</v>
      </c>
      <c r="S180" s="4">
        <f t="shared" si="1414"/>
        <v>88</v>
      </c>
      <c r="T180" s="4">
        <f t="shared" si="1414"/>
        <v>92</v>
      </c>
      <c r="U180" s="2">
        <f t="shared" si="1414"/>
        <v>96</v>
      </c>
      <c r="V180" s="4">
        <f t="shared" si="1414"/>
        <v>100</v>
      </c>
      <c r="W180" s="4">
        <f t="shared" si="1414"/>
        <v>104</v>
      </c>
      <c r="X180" s="4">
        <f t="shared" si="1414"/>
        <v>108</v>
      </c>
      <c r="Y180" s="4">
        <f t="shared" si="1414"/>
        <v>112</v>
      </c>
      <c r="Z180" s="4">
        <f t="shared" si="1414"/>
        <v>116</v>
      </c>
      <c r="AA180" s="4">
        <f t="shared" si="1414"/>
        <v>120</v>
      </c>
      <c r="AB180" s="4">
        <f t="shared" si="1414"/>
        <v>124</v>
      </c>
      <c r="AC180" s="4">
        <f t="shared" si="1414"/>
        <v>128</v>
      </c>
      <c r="AD180" s="4">
        <f t="shared" si="1414"/>
        <v>132</v>
      </c>
      <c r="AE180">
        <f t="shared" si="1414"/>
        <v>136</v>
      </c>
      <c r="AF180" s="4">
        <f t="shared" si="1414"/>
        <v>140</v>
      </c>
      <c r="AG180" s="4">
        <f t="shared" si="1414"/>
        <v>144</v>
      </c>
      <c r="AH180" s="4">
        <f t="shared" si="1414"/>
        <v>148</v>
      </c>
      <c r="AI180" s="4">
        <f t="shared" si="1414"/>
        <v>152</v>
      </c>
      <c r="AJ180" s="4">
        <f t="shared" si="1414"/>
        <v>156</v>
      </c>
      <c r="AK180" s="4">
        <f t="shared" si="1414"/>
        <v>160</v>
      </c>
      <c r="AL180" s="4">
        <f t="shared" si="1414"/>
        <v>164</v>
      </c>
      <c r="AM180" s="4">
        <f t="shared" si="1414"/>
        <v>168</v>
      </c>
      <c r="AN180" s="4">
        <f t="shared" si="1414"/>
        <v>172</v>
      </c>
      <c r="AO180" s="2">
        <f t="shared" si="1414"/>
        <v>176</v>
      </c>
      <c r="AP180" s="4">
        <f t="shared" si="1414"/>
        <v>180</v>
      </c>
      <c r="AQ180" s="4">
        <f t="shared" si="1414"/>
        <v>184</v>
      </c>
      <c r="AR180" s="4">
        <f t="shared" si="1414"/>
        <v>188</v>
      </c>
      <c r="AS180" s="4">
        <f t="shared" si="1414"/>
        <v>192</v>
      </c>
      <c r="AT180" s="4">
        <f t="shared" si="1414"/>
        <v>196</v>
      </c>
      <c r="AU180" s="4">
        <f t="shared" si="1414"/>
        <v>200</v>
      </c>
      <c r="AV180" s="4">
        <f t="shared" si="1414"/>
        <v>204</v>
      </c>
      <c r="AW180" s="4">
        <f t="shared" si="1414"/>
        <v>208</v>
      </c>
      <c r="AX180" s="4">
        <f t="shared" si="1414"/>
        <v>212</v>
      </c>
      <c r="AY180">
        <f t="shared" si="1414"/>
        <v>216</v>
      </c>
      <c r="AZ180" s="4">
        <f t="shared" si="1414"/>
        <v>220</v>
      </c>
      <c r="BA180" s="4">
        <f t="shared" si="1414"/>
        <v>224</v>
      </c>
      <c r="BB180" s="4">
        <f t="shared" si="1414"/>
        <v>228</v>
      </c>
      <c r="BC180" s="4">
        <f t="shared" si="1414"/>
        <v>232</v>
      </c>
      <c r="BD180" s="4">
        <f t="shared" si="1414"/>
        <v>236</v>
      </c>
      <c r="BE180" s="4">
        <f t="shared" si="1414"/>
        <v>240</v>
      </c>
      <c r="BF180" s="4">
        <f t="shared" si="1414"/>
        <v>244</v>
      </c>
      <c r="BG180" s="4">
        <f t="shared" si="1414"/>
        <v>248</v>
      </c>
      <c r="BH180" s="4">
        <f t="shared" si="1414"/>
        <v>252</v>
      </c>
      <c r="BI180" s="2">
        <f t="shared" si="1414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5">C181+1</f>
        <v>3</v>
      </c>
      <c r="E181" s="4">
        <f t="shared" si="1415"/>
        <v>4</v>
      </c>
      <c r="F181" s="4">
        <f t="shared" si="1415"/>
        <v>5</v>
      </c>
      <c r="G181" s="4">
        <f t="shared" si="1415"/>
        <v>6</v>
      </c>
      <c r="H181" s="4">
        <f t="shared" si="1415"/>
        <v>7</v>
      </c>
      <c r="I181" s="4">
        <f t="shared" si="1415"/>
        <v>8</v>
      </c>
      <c r="J181" s="4">
        <f t="shared" si="1415"/>
        <v>9</v>
      </c>
      <c r="K181">
        <f t="shared" si="1415"/>
        <v>10</v>
      </c>
      <c r="L181" s="4">
        <f t="shared" si="1415"/>
        <v>11</v>
      </c>
      <c r="M181" s="4">
        <f t="shared" si="1415"/>
        <v>12</v>
      </c>
      <c r="N181" s="4">
        <f t="shared" si="1415"/>
        <v>13</v>
      </c>
      <c r="O181" s="4">
        <f t="shared" si="1415"/>
        <v>14</v>
      </c>
      <c r="P181" s="4">
        <f t="shared" si="1415"/>
        <v>15</v>
      </c>
      <c r="Q181" s="4">
        <f t="shared" si="1415"/>
        <v>16</v>
      </c>
      <c r="R181" s="4">
        <f t="shared" si="1415"/>
        <v>17</v>
      </c>
      <c r="S181" s="4">
        <f t="shared" si="1415"/>
        <v>18</v>
      </c>
      <c r="T181" s="4">
        <f t="shared" si="1415"/>
        <v>19</v>
      </c>
      <c r="U181" s="2">
        <f t="shared" si="1415"/>
        <v>20</v>
      </c>
      <c r="V181" s="4">
        <f t="shared" si="1415"/>
        <v>21</v>
      </c>
      <c r="W181" s="4">
        <f t="shared" si="1415"/>
        <v>22</v>
      </c>
      <c r="X181" s="4">
        <f t="shared" si="1415"/>
        <v>23</v>
      </c>
      <c r="Y181" s="4">
        <f t="shared" si="1415"/>
        <v>24</v>
      </c>
      <c r="Z181" s="4">
        <f t="shared" si="1415"/>
        <v>25</v>
      </c>
      <c r="AA181" s="4">
        <f t="shared" si="1415"/>
        <v>26</v>
      </c>
      <c r="AB181" s="4">
        <f t="shared" si="1415"/>
        <v>27</v>
      </c>
      <c r="AC181" s="4">
        <f t="shared" si="1415"/>
        <v>28</v>
      </c>
      <c r="AD181" s="4">
        <f t="shared" si="1415"/>
        <v>29</v>
      </c>
      <c r="AE181">
        <f t="shared" si="1415"/>
        <v>30</v>
      </c>
      <c r="AF181" s="4">
        <f>AE181</f>
        <v>30</v>
      </c>
      <c r="AG181" s="4">
        <f t="shared" ref="AG181:AO181" si="1416">AF181</f>
        <v>30</v>
      </c>
      <c r="AH181" s="4">
        <f t="shared" si="1416"/>
        <v>30</v>
      </c>
      <c r="AI181" s="4">
        <f t="shared" si="1416"/>
        <v>30</v>
      </c>
      <c r="AJ181" s="4">
        <f t="shared" si="1416"/>
        <v>30</v>
      </c>
      <c r="AK181" s="4">
        <f t="shared" si="1416"/>
        <v>30</v>
      </c>
      <c r="AL181" s="4">
        <f t="shared" si="1416"/>
        <v>30</v>
      </c>
      <c r="AM181" s="4">
        <f t="shared" si="1416"/>
        <v>30</v>
      </c>
      <c r="AN181" s="4">
        <f t="shared" si="1416"/>
        <v>30</v>
      </c>
      <c r="AO181" s="4">
        <f t="shared" si="1416"/>
        <v>30</v>
      </c>
      <c r="AP181" s="4">
        <f>AO181</f>
        <v>30</v>
      </c>
      <c r="AQ181" s="4">
        <f t="shared" ref="AQ181:BI181" si="1417">AP181</f>
        <v>30</v>
      </c>
      <c r="AR181" s="4">
        <f t="shared" si="1417"/>
        <v>30</v>
      </c>
      <c r="AS181" s="4">
        <f t="shared" si="1417"/>
        <v>30</v>
      </c>
      <c r="AT181" s="4">
        <f t="shared" si="1417"/>
        <v>30</v>
      </c>
      <c r="AU181" s="4">
        <f t="shared" si="1417"/>
        <v>30</v>
      </c>
      <c r="AV181" s="4">
        <f t="shared" si="1417"/>
        <v>30</v>
      </c>
      <c r="AW181" s="4">
        <f t="shared" si="1417"/>
        <v>30</v>
      </c>
      <c r="AX181" s="4">
        <f t="shared" si="1417"/>
        <v>30</v>
      </c>
      <c r="AY181">
        <f t="shared" si="1417"/>
        <v>30</v>
      </c>
      <c r="AZ181" s="4">
        <f t="shared" si="1417"/>
        <v>30</v>
      </c>
      <c r="BA181" s="4">
        <f t="shared" si="1417"/>
        <v>30</v>
      </c>
      <c r="BB181" s="4">
        <f t="shared" si="1417"/>
        <v>30</v>
      </c>
      <c r="BC181" s="4">
        <f t="shared" si="1417"/>
        <v>30</v>
      </c>
      <c r="BD181" s="4">
        <f t="shared" si="1417"/>
        <v>30</v>
      </c>
      <c r="BE181" s="4">
        <f t="shared" si="1417"/>
        <v>30</v>
      </c>
      <c r="BF181" s="4">
        <f t="shared" si="1417"/>
        <v>30</v>
      </c>
      <c r="BG181" s="4">
        <f t="shared" si="1417"/>
        <v>30</v>
      </c>
      <c r="BH181" s="4">
        <f t="shared" si="1417"/>
        <v>30</v>
      </c>
      <c r="BI181" s="2">
        <f t="shared" si="1417"/>
        <v>30</v>
      </c>
      <c r="BJ181" t="s">
        <v>1</v>
      </c>
    </row>
    <row r="182" spans="1:62">
      <c r="A182" s="4" t="s">
        <v>5</v>
      </c>
    </row>
    <row r="183" spans="1:62">
      <c r="A183" s="4" t="s">
        <v>323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8">C184+8</f>
        <v>58</v>
      </c>
      <c r="E184" s="4">
        <f t="shared" si="1418"/>
        <v>66</v>
      </c>
      <c r="F184" s="4">
        <f t="shared" si="1418"/>
        <v>74</v>
      </c>
      <c r="G184" s="4">
        <f t="shared" si="1418"/>
        <v>82</v>
      </c>
      <c r="H184" s="4">
        <f t="shared" si="1418"/>
        <v>90</v>
      </c>
      <c r="I184" s="4">
        <f t="shared" si="1418"/>
        <v>98</v>
      </c>
      <c r="J184" s="4">
        <f>I184+11</f>
        <v>109</v>
      </c>
      <c r="K184">
        <f>J184+12</f>
        <v>121</v>
      </c>
      <c r="L184" s="4">
        <f t="shared" ref="L184" si="1419">K184+11</f>
        <v>132</v>
      </c>
      <c r="M184" s="4">
        <f>L184+12</f>
        <v>144</v>
      </c>
      <c r="N184" s="4">
        <f t="shared" ref="N184" si="1420">M184+11</f>
        <v>155</v>
      </c>
      <c r="O184" s="4">
        <f t="shared" ref="O184" si="1421">N184+12</f>
        <v>167</v>
      </c>
      <c r="P184" s="4">
        <f t="shared" ref="P184" si="1422">O184+11</f>
        <v>178</v>
      </c>
      <c r="Q184" s="4">
        <f t="shared" ref="Q184" si="1423">P184+12</f>
        <v>190</v>
      </c>
      <c r="R184" s="4">
        <f>Q184+15</f>
        <v>205</v>
      </c>
      <c r="S184" s="4">
        <f>R184+16</f>
        <v>221</v>
      </c>
      <c r="T184" s="4">
        <f t="shared" ref="T184" si="1424">S184+15</f>
        <v>236</v>
      </c>
      <c r="U184" s="2">
        <f t="shared" ref="U184" si="1425">T184+16</f>
        <v>252</v>
      </c>
      <c r="V184" s="4">
        <f t="shared" ref="V184" si="1426">U184+15</f>
        <v>267</v>
      </c>
      <c r="W184" s="4">
        <f t="shared" ref="W184" si="1427">V184+16</f>
        <v>283</v>
      </c>
      <c r="X184" s="4">
        <f>W184+19</f>
        <v>302</v>
      </c>
      <c r="Y184" s="4">
        <f t="shared" ref="Y184:AC184" si="1428">X184+19</f>
        <v>321</v>
      </c>
      <c r="Z184" s="4">
        <f t="shared" si="1428"/>
        <v>340</v>
      </c>
      <c r="AA184" s="4">
        <f t="shared" si="1428"/>
        <v>359</v>
      </c>
      <c r="AB184" s="4">
        <f t="shared" si="1428"/>
        <v>378</v>
      </c>
      <c r="AC184" s="4">
        <f t="shared" si="1428"/>
        <v>397</v>
      </c>
      <c r="AD184" s="4">
        <f>AC184+22</f>
        <v>419</v>
      </c>
      <c r="AE184">
        <f t="shared" ref="AE184:AF184" si="1429">AD184+22</f>
        <v>441</v>
      </c>
      <c r="AF184" s="4">
        <f t="shared" si="1429"/>
        <v>463</v>
      </c>
      <c r="AG184" s="4">
        <f t="shared" ref="AG184:AN184" si="1430">AF184+22</f>
        <v>485</v>
      </c>
      <c r="AH184" s="4">
        <f t="shared" si="1430"/>
        <v>507</v>
      </c>
      <c r="AI184" s="4">
        <f t="shared" si="1430"/>
        <v>529</v>
      </c>
      <c r="AJ184" s="4">
        <f t="shared" si="1430"/>
        <v>551</v>
      </c>
      <c r="AK184" s="4">
        <f t="shared" si="1430"/>
        <v>573</v>
      </c>
      <c r="AL184" s="4">
        <f t="shared" si="1430"/>
        <v>595</v>
      </c>
      <c r="AM184" s="4">
        <f t="shared" si="1430"/>
        <v>617</v>
      </c>
      <c r="AN184" s="4">
        <f t="shared" si="1430"/>
        <v>639</v>
      </c>
      <c r="AO184" s="2">
        <f t="shared" ref="AO184:BI184" si="1431">AN184+22</f>
        <v>661</v>
      </c>
      <c r="AP184" s="4">
        <f t="shared" si="1431"/>
        <v>683</v>
      </c>
      <c r="AQ184" s="4">
        <f t="shared" si="1431"/>
        <v>705</v>
      </c>
      <c r="AR184" s="4">
        <f t="shared" si="1431"/>
        <v>727</v>
      </c>
      <c r="AS184" s="4">
        <f t="shared" si="1431"/>
        <v>749</v>
      </c>
      <c r="AT184" s="4">
        <f t="shared" si="1431"/>
        <v>771</v>
      </c>
      <c r="AU184" s="4">
        <f t="shared" si="1431"/>
        <v>793</v>
      </c>
      <c r="AV184" s="4">
        <f t="shared" si="1431"/>
        <v>815</v>
      </c>
      <c r="AW184" s="4">
        <f t="shared" si="1431"/>
        <v>837</v>
      </c>
      <c r="AX184" s="4">
        <f t="shared" si="1431"/>
        <v>859</v>
      </c>
      <c r="AY184">
        <f t="shared" si="1431"/>
        <v>881</v>
      </c>
      <c r="AZ184" s="4">
        <f t="shared" si="1431"/>
        <v>903</v>
      </c>
      <c r="BA184" s="4">
        <f t="shared" si="1431"/>
        <v>925</v>
      </c>
      <c r="BB184" s="4">
        <f t="shared" si="1431"/>
        <v>947</v>
      </c>
      <c r="BC184" s="4">
        <f t="shared" si="1431"/>
        <v>969</v>
      </c>
      <c r="BD184" s="4">
        <f t="shared" si="1431"/>
        <v>991</v>
      </c>
      <c r="BE184" s="4">
        <f t="shared" si="1431"/>
        <v>1013</v>
      </c>
      <c r="BF184" s="4">
        <f t="shared" si="1431"/>
        <v>1035</v>
      </c>
      <c r="BG184" s="4">
        <f t="shared" si="1431"/>
        <v>1057</v>
      </c>
      <c r="BH184" s="4">
        <f t="shared" si="1431"/>
        <v>1079</v>
      </c>
      <c r="BI184" s="2">
        <f t="shared" si="1431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32">C185+10</f>
        <v>78</v>
      </c>
      <c r="E185" s="4">
        <f t="shared" si="1432"/>
        <v>88</v>
      </c>
      <c r="F185" s="4">
        <f t="shared" si="1432"/>
        <v>98</v>
      </c>
      <c r="G185" s="4">
        <f t="shared" si="1432"/>
        <v>108</v>
      </c>
      <c r="H185" s="4">
        <f t="shared" si="1432"/>
        <v>118</v>
      </c>
      <c r="I185" s="4">
        <f t="shared" si="1432"/>
        <v>128</v>
      </c>
      <c r="J185" s="4">
        <f>I185+13</f>
        <v>141</v>
      </c>
      <c r="K185">
        <f>J185+12</f>
        <v>153</v>
      </c>
      <c r="L185" s="4">
        <f t="shared" ref="L185" si="1433">K185+13</f>
        <v>166</v>
      </c>
      <c r="M185" s="4">
        <f>L185+12</f>
        <v>178</v>
      </c>
      <c r="N185" s="4">
        <f t="shared" ref="N185" si="1434">M185+13</f>
        <v>191</v>
      </c>
      <c r="O185" s="4">
        <f t="shared" ref="O185" si="1435">N185+12</f>
        <v>203</v>
      </c>
      <c r="P185" s="4">
        <f t="shared" ref="P185" si="1436">O185+13</f>
        <v>216</v>
      </c>
      <c r="Q185" s="4">
        <f t="shared" ref="Q185" si="1437">P185+12</f>
        <v>228</v>
      </c>
      <c r="R185" s="4">
        <f>Q185+18</f>
        <v>246</v>
      </c>
      <c r="S185" s="4">
        <f>R185+17</f>
        <v>263</v>
      </c>
      <c r="T185" s="4">
        <f t="shared" ref="T185" si="1438">S185+18</f>
        <v>281</v>
      </c>
      <c r="U185" s="2">
        <f t="shared" ref="U185" si="1439">T185+17</f>
        <v>298</v>
      </c>
      <c r="V185" s="4">
        <f t="shared" ref="V185" si="1440">U185+18</f>
        <v>316</v>
      </c>
      <c r="W185" s="4">
        <f t="shared" ref="W185" si="1441">V185+17</f>
        <v>333</v>
      </c>
      <c r="X185" s="4">
        <f>W185+21</f>
        <v>354</v>
      </c>
      <c r="Y185" s="4">
        <f>X185+20</f>
        <v>374</v>
      </c>
      <c r="Z185" s="4">
        <f t="shared" ref="Z185:AB185" si="1442">Y185+21</f>
        <v>395</v>
      </c>
      <c r="AA185" s="4">
        <f t="shared" ref="AA185" si="1443">Z185+20</f>
        <v>415</v>
      </c>
      <c r="AB185" s="4">
        <f t="shared" si="1442"/>
        <v>436</v>
      </c>
      <c r="AC185" s="4">
        <f t="shared" ref="AC185" si="1444">AB185+20</f>
        <v>456</v>
      </c>
      <c r="AD185" s="4">
        <f>AC185+24</f>
        <v>480</v>
      </c>
      <c r="AE185">
        <f>AD185+23</f>
        <v>503</v>
      </c>
      <c r="AF185" s="4">
        <f t="shared" ref="AF185" si="1445">AE185+24</f>
        <v>527</v>
      </c>
      <c r="AG185" s="4">
        <f t="shared" ref="AG185" si="1446">AF185+23</f>
        <v>550</v>
      </c>
      <c r="AH185" s="4">
        <f t="shared" ref="AH185" si="1447">AG185+24</f>
        <v>574</v>
      </c>
      <c r="AI185" s="4">
        <f t="shared" ref="AI185" si="1448">AH185+23</f>
        <v>597</v>
      </c>
      <c r="AJ185" s="4">
        <f t="shared" ref="AJ185" si="1449">AI185+24</f>
        <v>621</v>
      </c>
      <c r="AK185" s="4">
        <f t="shared" ref="AK185" si="1450">AJ185+23</f>
        <v>644</v>
      </c>
      <c r="AL185" s="4">
        <f t="shared" ref="AL185" si="1451">AK185+24</f>
        <v>668</v>
      </c>
      <c r="AM185" s="4">
        <f t="shared" ref="AM185" si="1452">AL185+23</f>
        <v>691</v>
      </c>
      <c r="AN185" s="4">
        <f t="shared" ref="AN185" si="1453">AM185+24</f>
        <v>715</v>
      </c>
      <c r="AO185" s="2">
        <f t="shared" ref="AO185" si="1454">AN185+23</f>
        <v>738</v>
      </c>
      <c r="AP185" s="4">
        <f t="shared" ref="AP185" si="1455">AO185+24</f>
        <v>762</v>
      </c>
      <c r="AQ185" s="4">
        <f t="shared" ref="AQ185" si="1456">AP185+23</f>
        <v>785</v>
      </c>
      <c r="AR185" s="4">
        <f t="shared" ref="AR185" si="1457">AQ185+24</f>
        <v>809</v>
      </c>
      <c r="AS185" s="4">
        <f t="shared" ref="AS185" si="1458">AR185+23</f>
        <v>832</v>
      </c>
      <c r="AT185" s="4">
        <f t="shared" ref="AT185" si="1459">AS185+24</f>
        <v>856</v>
      </c>
      <c r="AU185" s="4">
        <f t="shared" ref="AU185" si="1460">AT185+23</f>
        <v>879</v>
      </c>
      <c r="AV185" s="4">
        <f t="shared" ref="AV185" si="1461">AU185+24</f>
        <v>903</v>
      </c>
      <c r="AW185" s="4">
        <f t="shared" ref="AW185" si="1462">AV185+23</f>
        <v>926</v>
      </c>
      <c r="AX185" s="4">
        <f t="shared" ref="AX185" si="1463">AW185+24</f>
        <v>950</v>
      </c>
      <c r="AY185">
        <f t="shared" ref="AY185" si="1464">AX185+23</f>
        <v>973</v>
      </c>
      <c r="AZ185" s="4">
        <f t="shared" ref="AZ185" si="1465">AY185+24</f>
        <v>997</v>
      </c>
      <c r="BA185" s="4">
        <f t="shared" ref="BA185" si="1466">AZ185+23</f>
        <v>1020</v>
      </c>
      <c r="BB185" s="4">
        <f t="shared" ref="BB185" si="1467">BA185+24</f>
        <v>1044</v>
      </c>
      <c r="BC185" s="4">
        <f t="shared" ref="BC185" si="1468">BB185+23</f>
        <v>1067</v>
      </c>
      <c r="BD185" s="4">
        <f t="shared" ref="BD185" si="1469">BC185+24</f>
        <v>1091</v>
      </c>
      <c r="BE185" s="4">
        <f t="shared" ref="BE185" si="1470">BD185+23</f>
        <v>1114</v>
      </c>
      <c r="BF185" s="4">
        <f t="shared" ref="BF185" si="1471">BE185+24</f>
        <v>1138</v>
      </c>
      <c r="BG185" s="4">
        <f t="shared" ref="BG185" si="1472">BF185+23</f>
        <v>1161</v>
      </c>
      <c r="BH185" s="4">
        <f t="shared" ref="BH185" si="1473">BG185+24</f>
        <v>1185</v>
      </c>
      <c r="BI185" s="2">
        <f t="shared" ref="BI185" si="1474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5">C186+0.5</f>
        <v>21</v>
      </c>
      <c r="E186" s="4">
        <f t="shared" si="1475"/>
        <v>21.5</v>
      </c>
      <c r="F186" s="4">
        <f t="shared" si="1475"/>
        <v>22</v>
      </c>
      <c r="G186" s="4">
        <f t="shared" si="1475"/>
        <v>22.5</v>
      </c>
      <c r="H186" s="4">
        <f t="shared" si="1475"/>
        <v>23</v>
      </c>
      <c r="I186" s="4">
        <f t="shared" si="1475"/>
        <v>23.5</v>
      </c>
      <c r="J186" s="4">
        <f t="shared" si="1475"/>
        <v>24</v>
      </c>
      <c r="K186" s="1">
        <f t="shared" si="1475"/>
        <v>24.5</v>
      </c>
      <c r="L186" s="4">
        <f t="shared" si="1475"/>
        <v>25</v>
      </c>
      <c r="M186" s="4">
        <f>L186</f>
        <v>25</v>
      </c>
      <c r="N186" s="4">
        <f>M186+1</f>
        <v>26</v>
      </c>
      <c r="O186" s="4">
        <f t="shared" ref="O186" si="1476">N186</f>
        <v>26</v>
      </c>
      <c r="P186" s="4">
        <f t="shared" ref="P186" si="1477">O186+1</f>
        <v>27</v>
      </c>
      <c r="Q186" s="4">
        <f t="shared" ref="Q186" si="1478">P186</f>
        <v>27</v>
      </c>
      <c r="R186" s="4">
        <f t="shared" ref="R186" si="1479">Q186+1</f>
        <v>28</v>
      </c>
      <c r="S186" s="4">
        <f t="shared" ref="S186" si="1480">R186</f>
        <v>28</v>
      </c>
      <c r="T186" s="4">
        <f t="shared" ref="T186" si="1481">S186+1</f>
        <v>29</v>
      </c>
      <c r="U186" s="2">
        <f t="shared" ref="U186" si="1482">T186</f>
        <v>29</v>
      </c>
      <c r="V186" s="4">
        <f t="shared" ref="V186" si="1483">U186+1</f>
        <v>30</v>
      </c>
      <c r="W186" s="4">
        <f t="shared" ref="W186" si="1484">V186</f>
        <v>30</v>
      </c>
      <c r="X186" s="4">
        <f t="shared" ref="X186" si="1485">W186+1</f>
        <v>31</v>
      </c>
      <c r="Y186" s="4">
        <f t="shared" ref="Y186" si="1486">X186</f>
        <v>31</v>
      </c>
      <c r="Z186" s="4">
        <f t="shared" ref="Z186" si="1487">Y186+1</f>
        <v>32</v>
      </c>
      <c r="AA186" s="4">
        <f t="shared" ref="AA186" si="1488">Z186</f>
        <v>32</v>
      </c>
      <c r="AB186" s="4">
        <f t="shared" ref="AB186" si="1489">AA186+1</f>
        <v>33</v>
      </c>
      <c r="AC186" s="4">
        <f t="shared" ref="AC186" si="1490">AB186</f>
        <v>33</v>
      </c>
      <c r="AD186" s="4">
        <f t="shared" ref="AD186" si="1491">AC186+1</f>
        <v>34</v>
      </c>
      <c r="AE186">
        <f t="shared" ref="AE186" si="1492">AD186</f>
        <v>34</v>
      </c>
      <c r="AF186" s="4">
        <f t="shared" ref="AF186" si="1493">AE186+1</f>
        <v>35</v>
      </c>
      <c r="AG186" s="4">
        <f t="shared" ref="AG186" si="1494">AF186</f>
        <v>35</v>
      </c>
      <c r="AH186" s="4">
        <f t="shared" ref="AH186" si="1495">AG186+1</f>
        <v>36</v>
      </c>
      <c r="AI186" s="4">
        <f t="shared" ref="AI186" si="1496">AH186</f>
        <v>36</v>
      </c>
      <c r="AJ186" s="4">
        <f t="shared" ref="AJ186" si="1497">AI186+1</f>
        <v>37</v>
      </c>
      <c r="AK186" s="4">
        <f t="shared" ref="AK186" si="1498">AJ186</f>
        <v>37</v>
      </c>
      <c r="AL186" s="4">
        <f t="shared" ref="AL186" si="1499">AK186+1</f>
        <v>38</v>
      </c>
      <c r="AM186" s="4">
        <f t="shared" ref="AM186" si="1500">AL186</f>
        <v>38</v>
      </c>
      <c r="AN186" s="4">
        <f t="shared" ref="AN186" si="1501">AM186+1</f>
        <v>39</v>
      </c>
      <c r="AO186" s="2">
        <f t="shared" ref="AO186" si="1502">AN186</f>
        <v>39</v>
      </c>
      <c r="AP186" s="4">
        <f t="shared" ref="AP186" si="1503">AO186+1</f>
        <v>40</v>
      </c>
      <c r="AQ186" s="4">
        <f t="shared" ref="AQ186" si="1504">AP186</f>
        <v>40</v>
      </c>
      <c r="AR186" s="4">
        <f t="shared" ref="AR186" si="1505">AQ186+1</f>
        <v>41</v>
      </c>
      <c r="AS186" s="4">
        <f t="shared" ref="AS186" si="1506">AR186</f>
        <v>41</v>
      </c>
      <c r="AT186" s="4">
        <f t="shared" ref="AT186" si="1507">AS186+1</f>
        <v>42</v>
      </c>
      <c r="AU186" s="4">
        <f t="shared" ref="AU186" si="1508">AT186</f>
        <v>42</v>
      </c>
      <c r="AV186" s="4">
        <f t="shared" ref="AV186" si="1509">AU186+1</f>
        <v>43</v>
      </c>
      <c r="AW186" s="4">
        <f t="shared" ref="AW186" si="1510">AV186</f>
        <v>43</v>
      </c>
      <c r="AX186" s="4">
        <f t="shared" ref="AX186" si="1511">AW186+1</f>
        <v>44</v>
      </c>
      <c r="AY186">
        <f t="shared" ref="AY186" si="1512">AX186</f>
        <v>44</v>
      </c>
      <c r="AZ186" s="4">
        <f t="shared" ref="AZ186" si="1513">AY186+1</f>
        <v>45</v>
      </c>
      <c r="BA186" s="4">
        <f t="shared" ref="BA186" si="1514">AZ186</f>
        <v>45</v>
      </c>
      <c r="BB186" s="4">
        <f t="shared" ref="BB186" si="1515">BA186+1</f>
        <v>46</v>
      </c>
      <c r="BC186" s="4">
        <f t="shared" ref="BC186" si="1516">BB186</f>
        <v>46</v>
      </c>
      <c r="BD186" s="4">
        <f t="shared" ref="BD186" si="1517">BC186+1</f>
        <v>47</v>
      </c>
      <c r="BE186" s="4">
        <f t="shared" ref="BE186" si="1518">BD186</f>
        <v>47</v>
      </c>
      <c r="BF186" s="4">
        <f t="shared" ref="BF186" si="1519">BE186+1</f>
        <v>48</v>
      </c>
      <c r="BG186" s="4">
        <f t="shared" ref="BG186" si="1520">BF186</f>
        <v>48</v>
      </c>
      <c r="BH186" s="4">
        <f t="shared" ref="BH186" si="1521">BG186+1</f>
        <v>49</v>
      </c>
      <c r="BI186" s="2">
        <f t="shared" ref="BI186" si="1522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324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3">C189+3</f>
        <v>9</v>
      </c>
      <c r="E189" s="4">
        <f t="shared" si="1523"/>
        <v>12</v>
      </c>
      <c r="F189" s="4">
        <f t="shared" si="1523"/>
        <v>15</v>
      </c>
      <c r="G189" s="4">
        <f t="shared" si="1523"/>
        <v>18</v>
      </c>
      <c r="H189" s="4">
        <f t="shared" si="1523"/>
        <v>21</v>
      </c>
      <c r="I189" s="4">
        <f t="shared" si="1523"/>
        <v>24</v>
      </c>
      <c r="J189" s="4">
        <f>I189+7</f>
        <v>31</v>
      </c>
      <c r="K189">
        <f t="shared" ref="K189:Q189" si="1524">J189+7</f>
        <v>38</v>
      </c>
      <c r="L189" s="4">
        <f t="shared" si="1524"/>
        <v>45</v>
      </c>
      <c r="M189" s="4">
        <f t="shared" si="1524"/>
        <v>52</v>
      </c>
      <c r="N189" s="4">
        <f t="shared" si="1524"/>
        <v>59</v>
      </c>
      <c r="O189" s="4">
        <f t="shared" si="1524"/>
        <v>66</v>
      </c>
      <c r="P189" s="4">
        <f t="shared" si="1524"/>
        <v>73</v>
      </c>
      <c r="Q189" s="4">
        <f t="shared" si="1524"/>
        <v>80</v>
      </c>
      <c r="R189" s="4">
        <f>Q189+12</f>
        <v>92</v>
      </c>
      <c r="S189" s="4">
        <f t="shared" ref="S189:W189" si="1525">R189+12</f>
        <v>104</v>
      </c>
      <c r="T189" s="4">
        <f t="shared" si="1525"/>
        <v>116</v>
      </c>
      <c r="U189" s="4">
        <f t="shared" si="1525"/>
        <v>128</v>
      </c>
      <c r="V189" s="4">
        <f t="shared" si="1525"/>
        <v>140</v>
      </c>
      <c r="W189" s="4">
        <f t="shared" si="1525"/>
        <v>152</v>
      </c>
      <c r="X189" s="4">
        <f>W189+16</f>
        <v>168</v>
      </c>
      <c r="Y189" s="4">
        <f t="shared" ref="Y189:AC189" si="1526">X189+16</f>
        <v>184</v>
      </c>
      <c r="Z189" s="4">
        <f t="shared" si="1526"/>
        <v>200</v>
      </c>
      <c r="AA189" s="4">
        <f t="shared" si="1526"/>
        <v>216</v>
      </c>
      <c r="AB189" s="4">
        <f t="shared" si="1526"/>
        <v>232</v>
      </c>
      <c r="AC189" s="4">
        <f t="shared" si="1526"/>
        <v>248</v>
      </c>
      <c r="AD189" s="4">
        <f>AC189+16</f>
        <v>264</v>
      </c>
      <c r="AE189" s="4">
        <f t="shared" ref="AE189:BI189" si="1527">AD189+16</f>
        <v>280</v>
      </c>
      <c r="AF189" s="4">
        <f t="shared" si="1527"/>
        <v>296</v>
      </c>
      <c r="AG189" s="4">
        <f t="shared" si="1527"/>
        <v>312</v>
      </c>
      <c r="AH189" s="4">
        <f t="shared" si="1527"/>
        <v>328</v>
      </c>
      <c r="AI189" s="4">
        <f t="shared" si="1527"/>
        <v>344</v>
      </c>
      <c r="AJ189" s="4">
        <f t="shared" si="1527"/>
        <v>360</v>
      </c>
      <c r="AK189" s="4">
        <f t="shared" si="1527"/>
        <v>376</v>
      </c>
      <c r="AL189" s="4">
        <f t="shared" si="1527"/>
        <v>392</v>
      </c>
      <c r="AM189" s="4">
        <f t="shared" si="1527"/>
        <v>408</v>
      </c>
      <c r="AN189" s="4">
        <f t="shared" si="1527"/>
        <v>424</v>
      </c>
      <c r="AO189" s="4">
        <f t="shared" si="1527"/>
        <v>440</v>
      </c>
      <c r="AP189" s="4">
        <f t="shared" si="1527"/>
        <v>456</v>
      </c>
      <c r="AQ189" s="4">
        <f t="shared" si="1527"/>
        <v>472</v>
      </c>
      <c r="AR189" s="4">
        <f t="shared" si="1527"/>
        <v>488</v>
      </c>
      <c r="AS189" s="4">
        <f t="shared" si="1527"/>
        <v>504</v>
      </c>
      <c r="AT189" s="4">
        <f t="shared" si="1527"/>
        <v>520</v>
      </c>
      <c r="AU189" s="4">
        <f t="shared" si="1527"/>
        <v>536</v>
      </c>
      <c r="AV189" s="4">
        <f t="shared" si="1527"/>
        <v>552</v>
      </c>
      <c r="AW189" s="4">
        <f t="shared" si="1527"/>
        <v>568</v>
      </c>
      <c r="AX189" s="4">
        <f t="shared" si="1527"/>
        <v>584</v>
      </c>
      <c r="AY189" s="4">
        <f t="shared" si="1527"/>
        <v>600</v>
      </c>
      <c r="AZ189" s="4">
        <f t="shared" si="1527"/>
        <v>616</v>
      </c>
      <c r="BA189" s="4">
        <f t="shared" si="1527"/>
        <v>632</v>
      </c>
      <c r="BB189" s="4">
        <f t="shared" si="1527"/>
        <v>648</v>
      </c>
      <c r="BC189" s="4">
        <f t="shared" si="1527"/>
        <v>664</v>
      </c>
      <c r="BD189" s="4">
        <f t="shared" si="1527"/>
        <v>680</v>
      </c>
      <c r="BE189" s="4">
        <f t="shared" si="1527"/>
        <v>696</v>
      </c>
      <c r="BF189" s="4">
        <f t="shared" si="1527"/>
        <v>712</v>
      </c>
      <c r="BG189" s="4">
        <f t="shared" si="1527"/>
        <v>728</v>
      </c>
      <c r="BH189" s="4">
        <f t="shared" si="1527"/>
        <v>744</v>
      </c>
      <c r="BI189" s="4">
        <f t="shared" si="1527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8">C190+4</f>
        <v>14</v>
      </c>
      <c r="E190" s="4">
        <f t="shared" si="1528"/>
        <v>18</v>
      </c>
      <c r="F190" s="4">
        <f t="shared" si="1528"/>
        <v>22</v>
      </c>
      <c r="G190" s="4">
        <f t="shared" si="1528"/>
        <v>26</v>
      </c>
      <c r="H190" s="4">
        <f t="shared" si="1528"/>
        <v>30</v>
      </c>
      <c r="I190" s="4">
        <f t="shared" si="1528"/>
        <v>34</v>
      </c>
      <c r="J190" s="4">
        <f>I190+8</f>
        <v>42</v>
      </c>
      <c r="K190">
        <f t="shared" ref="K190:Q190" si="1529">J190+8</f>
        <v>50</v>
      </c>
      <c r="L190" s="4">
        <f t="shared" si="1529"/>
        <v>58</v>
      </c>
      <c r="M190" s="4">
        <f t="shared" si="1529"/>
        <v>66</v>
      </c>
      <c r="N190" s="4">
        <f t="shared" si="1529"/>
        <v>74</v>
      </c>
      <c r="O190" s="4">
        <f t="shared" si="1529"/>
        <v>82</v>
      </c>
      <c r="P190" s="4">
        <f t="shared" si="1529"/>
        <v>90</v>
      </c>
      <c r="Q190" s="4">
        <f t="shared" si="1529"/>
        <v>98</v>
      </c>
      <c r="R190" s="4">
        <f>Q190+13</f>
        <v>111</v>
      </c>
      <c r="S190" s="4">
        <f t="shared" ref="S190:W190" si="1530">R190+13</f>
        <v>124</v>
      </c>
      <c r="T190" s="4">
        <f t="shared" si="1530"/>
        <v>137</v>
      </c>
      <c r="U190" s="4">
        <f t="shared" si="1530"/>
        <v>150</v>
      </c>
      <c r="V190" s="4">
        <f t="shared" si="1530"/>
        <v>163</v>
      </c>
      <c r="W190" s="4">
        <f t="shared" si="1530"/>
        <v>176</v>
      </c>
      <c r="X190" s="4">
        <f>W190+17</f>
        <v>193</v>
      </c>
      <c r="Y190" s="4">
        <f t="shared" ref="Y190:AC190" si="1531">X190+17</f>
        <v>210</v>
      </c>
      <c r="Z190" s="4">
        <f t="shared" si="1531"/>
        <v>227</v>
      </c>
      <c r="AA190" s="4">
        <f t="shared" si="1531"/>
        <v>244</v>
      </c>
      <c r="AB190" s="4">
        <f t="shared" si="1531"/>
        <v>261</v>
      </c>
      <c r="AC190" s="4">
        <f t="shared" si="1531"/>
        <v>278</v>
      </c>
      <c r="AD190" s="4">
        <f>AC190+21</f>
        <v>299</v>
      </c>
      <c r="AE190" s="4">
        <f t="shared" ref="AE190:BI190" si="1532">AD190+21</f>
        <v>320</v>
      </c>
      <c r="AF190" s="4">
        <f t="shared" si="1532"/>
        <v>341</v>
      </c>
      <c r="AG190" s="4">
        <f t="shared" si="1532"/>
        <v>362</v>
      </c>
      <c r="AH190" s="4">
        <f t="shared" si="1532"/>
        <v>383</v>
      </c>
      <c r="AI190" s="4">
        <f t="shared" si="1532"/>
        <v>404</v>
      </c>
      <c r="AJ190" s="4">
        <f t="shared" si="1532"/>
        <v>425</v>
      </c>
      <c r="AK190" s="4">
        <f t="shared" si="1532"/>
        <v>446</v>
      </c>
      <c r="AL190" s="4">
        <f t="shared" si="1532"/>
        <v>467</v>
      </c>
      <c r="AM190" s="4">
        <f t="shared" si="1532"/>
        <v>488</v>
      </c>
      <c r="AN190" s="4">
        <f t="shared" si="1532"/>
        <v>509</v>
      </c>
      <c r="AO190" s="4">
        <f t="shared" si="1532"/>
        <v>530</v>
      </c>
      <c r="AP190" s="4">
        <f t="shared" si="1532"/>
        <v>551</v>
      </c>
      <c r="AQ190" s="4">
        <f t="shared" si="1532"/>
        <v>572</v>
      </c>
      <c r="AR190" s="4">
        <f t="shared" si="1532"/>
        <v>593</v>
      </c>
      <c r="AS190" s="4">
        <f t="shared" si="1532"/>
        <v>614</v>
      </c>
      <c r="AT190" s="4">
        <f t="shared" si="1532"/>
        <v>635</v>
      </c>
      <c r="AU190" s="4">
        <f t="shared" si="1532"/>
        <v>656</v>
      </c>
      <c r="AV190" s="4">
        <f t="shared" si="1532"/>
        <v>677</v>
      </c>
      <c r="AW190" s="4">
        <f t="shared" si="1532"/>
        <v>698</v>
      </c>
      <c r="AX190" s="4">
        <f t="shared" si="1532"/>
        <v>719</v>
      </c>
      <c r="AY190" s="4">
        <f t="shared" si="1532"/>
        <v>740</v>
      </c>
      <c r="AZ190" s="4">
        <f t="shared" si="1532"/>
        <v>761</v>
      </c>
      <c r="BA190" s="4">
        <f t="shared" si="1532"/>
        <v>782</v>
      </c>
      <c r="BB190" s="4">
        <f t="shared" si="1532"/>
        <v>803</v>
      </c>
      <c r="BC190" s="4">
        <f t="shared" si="1532"/>
        <v>824</v>
      </c>
      <c r="BD190" s="4">
        <f t="shared" si="1532"/>
        <v>845</v>
      </c>
      <c r="BE190" s="4">
        <f t="shared" si="1532"/>
        <v>866</v>
      </c>
      <c r="BF190" s="4">
        <f t="shared" si="1532"/>
        <v>887</v>
      </c>
      <c r="BG190" s="4">
        <f t="shared" si="1532"/>
        <v>908</v>
      </c>
      <c r="BH190" s="4">
        <f t="shared" si="1532"/>
        <v>929</v>
      </c>
      <c r="BI190" s="4">
        <f t="shared" si="1532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3">C191+0.5</f>
        <v>11</v>
      </c>
      <c r="E191" s="4">
        <f t="shared" si="1533"/>
        <v>11.5</v>
      </c>
      <c r="F191" s="4">
        <f t="shared" si="1533"/>
        <v>12</v>
      </c>
      <c r="G191" s="4">
        <f t="shared" si="1533"/>
        <v>12.5</v>
      </c>
      <c r="H191" s="4">
        <f t="shared" si="1533"/>
        <v>13</v>
      </c>
      <c r="I191" s="4">
        <f t="shared" si="1533"/>
        <v>13.5</v>
      </c>
      <c r="J191" s="4">
        <f t="shared" si="1533"/>
        <v>14</v>
      </c>
      <c r="K191">
        <f t="shared" si="1533"/>
        <v>14.5</v>
      </c>
      <c r="L191" s="4">
        <f t="shared" si="1533"/>
        <v>15</v>
      </c>
      <c r="M191" s="4">
        <f t="shared" si="1533"/>
        <v>15.5</v>
      </c>
      <c r="N191" s="4">
        <f t="shared" si="1533"/>
        <v>16</v>
      </c>
      <c r="O191" s="4">
        <f t="shared" si="1533"/>
        <v>16.5</v>
      </c>
      <c r="P191" s="4">
        <f t="shared" si="1533"/>
        <v>17</v>
      </c>
      <c r="Q191" s="4">
        <f t="shared" si="1533"/>
        <v>17.5</v>
      </c>
      <c r="R191" s="4">
        <f t="shared" si="1533"/>
        <v>18</v>
      </c>
      <c r="S191" s="4">
        <f t="shared" si="1533"/>
        <v>18.5</v>
      </c>
      <c r="T191" s="4">
        <f t="shared" si="1533"/>
        <v>19</v>
      </c>
      <c r="U191">
        <f t="shared" si="1533"/>
        <v>19.5</v>
      </c>
      <c r="V191" s="4">
        <f t="shared" si="1533"/>
        <v>20</v>
      </c>
      <c r="W191" s="4">
        <f t="shared" si="1533"/>
        <v>20.5</v>
      </c>
      <c r="X191" s="4">
        <f t="shared" si="1533"/>
        <v>21</v>
      </c>
      <c r="Y191" s="4">
        <f t="shared" si="1533"/>
        <v>21.5</v>
      </c>
      <c r="Z191" s="4">
        <f t="shared" si="1533"/>
        <v>22</v>
      </c>
      <c r="AA191" s="4">
        <f t="shared" si="1533"/>
        <v>22.5</v>
      </c>
      <c r="AB191" s="4">
        <f t="shared" si="1533"/>
        <v>23</v>
      </c>
      <c r="AC191" s="4">
        <f t="shared" si="1533"/>
        <v>23.5</v>
      </c>
      <c r="AD191" s="4">
        <f t="shared" si="1533"/>
        <v>24</v>
      </c>
      <c r="AE191">
        <f t="shared" si="1533"/>
        <v>24.5</v>
      </c>
      <c r="AF191" s="4">
        <f t="shared" si="1533"/>
        <v>25</v>
      </c>
      <c r="AG191" s="4">
        <f>AF191</f>
        <v>25</v>
      </c>
      <c r="AH191" s="4">
        <f>AG191+1</f>
        <v>26</v>
      </c>
      <c r="AI191" s="4">
        <f t="shared" ref="AI191" si="1534">AH191</f>
        <v>26</v>
      </c>
      <c r="AJ191" s="4">
        <f t="shared" ref="AJ191" si="1535">AI191+1</f>
        <v>27</v>
      </c>
      <c r="AK191" s="4">
        <f t="shared" ref="AK191" si="1536">AJ191</f>
        <v>27</v>
      </c>
      <c r="AL191" s="4">
        <f t="shared" ref="AL191" si="1537">AK191+1</f>
        <v>28</v>
      </c>
      <c r="AM191" s="4">
        <f t="shared" ref="AM191" si="1538">AL191</f>
        <v>28</v>
      </c>
      <c r="AN191" s="4">
        <f t="shared" ref="AN191" si="1539">AM191+1</f>
        <v>29</v>
      </c>
      <c r="AO191">
        <f t="shared" ref="AO191" si="1540">AN191</f>
        <v>29</v>
      </c>
      <c r="AP191" s="4">
        <f t="shared" ref="AP191" si="1541">AO191+1</f>
        <v>30</v>
      </c>
      <c r="AQ191" s="4">
        <f t="shared" ref="AQ191" si="1542">AP191</f>
        <v>30</v>
      </c>
      <c r="AR191" s="4">
        <f t="shared" ref="AR191" si="1543">AQ191+1</f>
        <v>31</v>
      </c>
      <c r="AS191" s="4">
        <f t="shared" ref="AS191" si="1544">AR191</f>
        <v>31</v>
      </c>
      <c r="AT191" s="4">
        <f t="shared" ref="AT191" si="1545">AS191+1</f>
        <v>32</v>
      </c>
      <c r="AU191" s="4">
        <f t="shared" ref="AU191" si="1546">AT191</f>
        <v>32</v>
      </c>
      <c r="AV191" s="4">
        <f t="shared" ref="AV191" si="1547">AU191+1</f>
        <v>33</v>
      </c>
      <c r="AW191" s="4">
        <f t="shared" ref="AW191" si="1548">AV191</f>
        <v>33</v>
      </c>
      <c r="AX191" s="4">
        <f t="shared" ref="AX191" si="1549">AW191+1</f>
        <v>34</v>
      </c>
      <c r="AY191">
        <f t="shared" ref="AY191" si="1550">AX191</f>
        <v>34</v>
      </c>
      <c r="AZ191" s="4">
        <f t="shared" ref="AZ191" si="1551">AY191+1</f>
        <v>35</v>
      </c>
      <c r="BA191" s="4">
        <f t="shared" ref="BA191" si="1552">AZ191</f>
        <v>35</v>
      </c>
      <c r="BB191" s="4">
        <f t="shared" ref="BB191" si="1553">BA191+1</f>
        <v>36</v>
      </c>
      <c r="BC191" s="4">
        <f t="shared" ref="BC191" si="1554">BB191</f>
        <v>36</v>
      </c>
      <c r="BD191" s="4">
        <f t="shared" ref="BD191" si="1555">BC191+1</f>
        <v>37</v>
      </c>
      <c r="BE191" s="4">
        <f t="shared" ref="BE191" si="1556">BD191</f>
        <v>37</v>
      </c>
      <c r="BF191" s="4">
        <f t="shared" ref="BF191" si="1557">BE191+1</f>
        <v>38</v>
      </c>
      <c r="BG191" s="4">
        <f t="shared" ref="BG191" si="1558">BF191</f>
        <v>38</v>
      </c>
      <c r="BH191" s="4">
        <f t="shared" ref="BH191" si="1559">BG191+1</f>
        <v>39</v>
      </c>
      <c r="BI191">
        <f t="shared" ref="BI191" si="1560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325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61">D194+6</f>
        <v>31</v>
      </c>
      <c r="F194" s="4">
        <f t="shared" ref="F194" si="1562">E194+7</f>
        <v>38</v>
      </c>
      <c r="G194" s="4">
        <f t="shared" ref="G194" si="1563">F194+6</f>
        <v>44</v>
      </c>
      <c r="H194" s="4">
        <f t="shared" ref="H194" si="1564">G194+7</f>
        <v>51</v>
      </c>
      <c r="I194" s="4">
        <f t="shared" ref="I194" si="1565">H194+6</f>
        <v>57</v>
      </c>
      <c r="J194" s="4">
        <f>I194+12</f>
        <v>69</v>
      </c>
      <c r="K194">
        <f>J194+11</f>
        <v>80</v>
      </c>
      <c r="L194" s="4">
        <f t="shared" ref="L194" si="1566">K194+12</f>
        <v>92</v>
      </c>
      <c r="M194" s="4">
        <f t="shared" ref="M194" si="1567">L194+11</f>
        <v>103</v>
      </c>
      <c r="N194" s="4">
        <f t="shared" ref="N194" si="1568">M194+12</f>
        <v>115</v>
      </c>
      <c r="O194" s="4">
        <f t="shared" ref="O194" si="1569">N194+11</f>
        <v>126</v>
      </c>
      <c r="P194" s="4">
        <f t="shared" ref="P194" si="1570">O194+12</f>
        <v>138</v>
      </c>
      <c r="Q194" s="4">
        <f t="shared" ref="Q194" si="1571">P194+11</f>
        <v>149</v>
      </c>
      <c r="R194" s="4">
        <f>Q194+14</f>
        <v>163</v>
      </c>
      <c r="S194" s="4">
        <f t="shared" ref="S194:W194" si="1572">R194+14</f>
        <v>177</v>
      </c>
      <c r="T194" s="4">
        <f t="shared" si="1572"/>
        <v>191</v>
      </c>
      <c r="U194">
        <f t="shared" si="1572"/>
        <v>205</v>
      </c>
      <c r="V194" s="4">
        <f t="shared" si="1572"/>
        <v>219</v>
      </c>
      <c r="W194" s="4">
        <f t="shared" si="1572"/>
        <v>233</v>
      </c>
      <c r="X194" s="4">
        <f>W194+17</f>
        <v>250</v>
      </c>
      <c r="Y194" s="4">
        <f>X194+16</f>
        <v>266</v>
      </c>
      <c r="Z194" s="4">
        <f t="shared" ref="Z194" si="1573">Y194+17</f>
        <v>283</v>
      </c>
      <c r="AA194" s="4">
        <f t="shared" ref="AA194" si="1574">Z194+16</f>
        <v>299</v>
      </c>
      <c r="AB194" s="4">
        <f t="shared" ref="AB194" si="1575">AA194+17</f>
        <v>316</v>
      </c>
      <c r="AC194" s="4">
        <f t="shared" ref="AC194" si="1576">AB194+16</f>
        <v>332</v>
      </c>
      <c r="AD194" s="4">
        <f t="shared" ref="AD194" si="1577">AC194+17</f>
        <v>349</v>
      </c>
      <c r="AE194">
        <f t="shared" ref="AE194" si="1578">AD194+16</f>
        <v>365</v>
      </c>
      <c r="AF194" s="4">
        <f t="shared" ref="AF194" si="1579">AE194+17</f>
        <v>382</v>
      </c>
      <c r="AG194" s="4">
        <f t="shared" ref="AG194" si="1580">AF194+16</f>
        <v>398</v>
      </c>
      <c r="AH194" s="4">
        <f t="shared" ref="AH194" si="1581">AG194+17</f>
        <v>415</v>
      </c>
      <c r="AI194" s="4">
        <f t="shared" ref="AI194" si="1582">AH194+16</f>
        <v>431</v>
      </c>
      <c r="AJ194" s="4">
        <f t="shared" ref="AJ194" si="1583">AI194+17</f>
        <v>448</v>
      </c>
      <c r="AK194" s="4">
        <f t="shared" ref="AK194" si="1584">AJ194+16</f>
        <v>464</v>
      </c>
      <c r="AL194" s="4">
        <f t="shared" ref="AL194" si="1585">AK194+17</f>
        <v>481</v>
      </c>
      <c r="AM194" s="4">
        <f t="shared" ref="AM194" si="1586">AL194+16</f>
        <v>497</v>
      </c>
      <c r="AN194" s="4">
        <f t="shared" ref="AN194" si="1587">AM194+17</f>
        <v>514</v>
      </c>
      <c r="AO194">
        <f t="shared" ref="AO194" si="1588">AN194+16</f>
        <v>530</v>
      </c>
      <c r="AP194" s="4">
        <f t="shared" ref="AP194" si="1589">AO194+17</f>
        <v>547</v>
      </c>
      <c r="AQ194" s="4">
        <f t="shared" ref="AQ194" si="1590">AP194+16</f>
        <v>563</v>
      </c>
      <c r="AR194" s="4">
        <f t="shared" ref="AR194" si="1591">AQ194+17</f>
        <v>580</v>
      </c>
      <c r="AS194" s="4">
        <f t="shared" ref="AS194" si="1592">AR194+16</f>
        <v>596</v>
      </c>
      <c r="AT194" s="4">
        <f t="shared" ref="AT194" si="1593">AS194+17</f>
        <v>613</v>
      </c>
      <c r="AU194" s="4">
        <f t="shared" ref="AU194" si="1594">AT194+16</f>
        <v>629</v>
      </c>
      <c r="AV194" s="4">
        <f t="shared" ref="AV194" si="1595">AU194+17</f>
        <v>646</v>
      </c>
      <c r="AW194" s="4">
        <f t="shared" ref="AW194" si="1596">AV194+16</f>
        <v>662</v>
      </c>
      <c r="AX194" s="4">
        <f t="shared" ref="AX194" si="1597">AW194+17</f>
        <v>679</v>
      </c>
      <c r="AY194">
        <f t="shared" ref="AY194" si="1598">AX194+16</f>
        <v>695</v>
      </c>
      <c r="AZ194" s="4">
        <f t="shared" ref="AZ194" si="1599">AY194+17</f>
        <v>712</v>
      </c>
      <c r="BA194" s="4">
        <f t="shared" ref="BA194" si="1600">AZ194+16</f>
        <v>728</v>
      </c>
      <c r="BB194" s="4">
        <f t="shared" ref="BB194" si="1601">BA194+17</f>
        <v>745</v>
      </c>
      <c r="BC194" s="4">
        <f t="shared" ref="BC194" si="1602">BB194+16</f>
        <v>761</v>
      </c>
      <c r="BD194" s="4">
        <f t="shared" ref="BD194" si="1603">BC194+17</f>
        <v>778</v>
      </c>
      <c r="BE194" s="4">
        <f t="shared" ref="BE194" si="1604">BD194+16</f>
        <v>794</v>
      </c>
      <c r="BF194" s="4">
        <f t="shared" ref="BF194" si="1605">BE194+17</f>
        <v>811</v>
      </c>
      <c r="BG194" s="4">
        <f t="shared" ref="BG194" si="1606">BF194+16</f>
        <v>827</v>
      </c>
      <c r="BH194" s="4">
        <f t="shared" ref="BH194" si="1607">BG194+17</f>
        <v>844</v>
      </c>
      <c r="BI194">
        <f t="shared" ref="BI194" si="1608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9">D195+7</f>
        <v>50</v>
      </c>
      <c r="F195" s="4">
        <f t="shared" ref="F195" si="1610">E195+8</f>
        <v>58</v>
      </c>
      <c r="G195" s="4">
        <f t="shared" ref="G195" si="1611">F195+7</f>
        <v>65</v>
      </c>
      <c r="H195" s="4">
        <f t="shared" ref="H195" si="1612">G195+8</f>
        <v>73</v>
      </c>
      <c r="I195" s="4">
        <f t="shared" ref="I195" si="1613">H195+7</f>
        <v>80</v>
      </c>
      <c r="J195" s="4">
        <f>I195+13</f>
        <v>93</v>
      </c>
      <c r="K195">
        <f>J195+12</f>
        <v>105</v>
      </c>
      <c r="L195" s="4">
        <f t="shared" ref="L195" si="1614">K195+13</f>
        <v>118</v>
      </c>
      <c r="M195" s="4">
        <f t="shared" ref="M195" si="1615">L195+12</f>
        <v>130</v>
      </c>
      <c r="N195" s="4">
        <f t="shared" ref="N195" si="1616">M195+13</f>
        <v>143</v>
      </c>
      <c r="O195" s="4">
        <f t="shared" ref="O195" si="1617">N195+12</f>
        <v>155</v>
      </c>
      <c r="P195" s="4">
        <f t="shared" ref="P195" si="1618">O195+13</f>
        <v>168</v>
      </c>
      <c r="Q195" s="4">
        <f t="shared" ref="Q195" si="1619">P195+12</f>
        <v>180</v>
      </c>
      <c r="R195" s="4">
        <f>Q195+15</f>
        <v>195</v>
      </c>
      <c r="S195" s="4">
        <f t="shared" ref="S195:W195" si="1620">R195+15</f>
        <v>210</v>
      </c>
      <c r="T195" s="4">
        <f t="shared" si="1620"/>
        <v>225</v>
      </c>
      <c r="U195">
        <f t="shared" si="1620"/>
        <v>240</v>
      </c>
      <c r="V195" s="4">
        <f t="shared" si="1620"/>
        <v>255</v>
      </c>
      <c r="W195" s="4">
        <f t="shared" si="1620"/>
        <v>270</v>
      </c>
      <c r="X195" s="4">
        <f>W195+18</f>
        <v>288</v>
      </c>
      <c r="Y195" s="4">
        <f>X195+17</f>
        <v>305</v>
      </c>
      <c r="Z195" s="4">
        <f t="shared" ref="Z195" si="1621">Y195+18</f>
        <v>323</v>
      </c>
      <c r="AA195" s="4">
        <f t="shared" ref="AA195" si="1622">Z195+17</f>
        <v>340</v>
      </c>
      <c r="AB195" s="4">
        <f t="shared" ref="AB195" si="1623">AA195+18</f>
        <v>358</v>
      </c>
      <c r="AC195" s="4">
        <f t="shared" ref="AC195" si="1624">AB195+17</f>
        <v>375</v>
      </c>
      <c r="AD195" s="4">
        <f t="shared" ref="AD195" si="1625">AC195+18</f>
        <v>393</v>
      </c>
      <c r="AE195">
        <f t="shared" ref="AE195" si="1626">AD195+17</f>
        <v>410</v>
      </c>
      <c r="AF195" s="4">
        <f t="shared" ref="AF195" si="1627">AE195+18</f>
        <v>428</v>
      </c>
      <c r="AG195" s="4">
        <f t="shared" ref="AG195" si="1628">AF195+17</f>
        <v>445</v>
      </c>
      <c r="AH195" s="4">
        <f t="shared" ref="AH195" si="1629">AG195+18</f>
        <v>463</v>
      </c>
      <c r="AI195" s="4">
        <f t="shared" ref="AI195" si="1630">AH195+17</f>
        <v>480</v>
      </c>
      <c r="AJ195" s="4">
        <f t="shared" ref="AJ195" si="1631">AI195+18</f>
        <v>498</v>
      </c>
      <c r="AK195" s="4">
        <f t="shared" ref="AK195" si="1632">AJ195+17</f>
        <v>515</v>
      </c>
      <c r="AL195" s="4">
        <f t="shared" ref="AL195" si="1633">AK195+18</f>
        <v>533</v>
      </c>
      <c r="AM195" s="4">
        <f t="shared" ref="AM195" si="1634">AL195+17</f>
        <v>550</v>
      </c>
      <c r="AN195" s="4">
        <f t="shared" ref="AN195" si="1635">AM195+18</f>
        <v>568</v>
      </c>
      <c r="AO195">
        <f t="shared" ref="AO195" si="1636">AN195+17</f>
        <v>585</v>
      </c>
      <c r="AP195" s="4">
        <f t="shared" ref="AP195" si="1637">AO195+18</f>
        <v>603</v>
      </c>
      <c r="AQ195" s="4">
        <f t="shared" ref="AQ195" si="1638">AP195+17</f>
        <v>620</v>
      </c>
      <c r="AR195" s="4">
        <f t="shared" ref="AR195" si="1639">AQ195+18</f>
        <v>638</v>
      </c>
      <c r="AS195" s="4">
        <f t="shared" ref="AS195" si="1640">AR195+17</f>
        <v>655</v>
      </c>
      <c r="AT195" s="4">
        <f t="shared" ref="AT195" si="1641">AS195+18</f>
        <v>673</v>
      </c>
      <c r="AU195" s="4">
        <f t="shared" ref="AU195" si="1642">AT195+17</f>
        <v>690</v>
      </c>
      <c r="AV195" s="4">
        <f t="shared" ref="AV195" si="1643">AU195+18</f>
        <v>708</v>
      </c>
      <c r="AW195" s="4">
        <f t="shared" ref="AW195" si="1644">AV195+17</f>
        <v>725</v>
      </c>
      <c r="AX195" s="4">
        <f t="shared" ref="AX195" si="1645">AW195+18</f>
        <v>743</v>
      </c>
      <c r="AY195">
        <f t="shared" ref="AY195" si="1646">AX195+17</f>
        <v>760</v>
      </c>
      <c r="AZ195" s="4">
        <f t="shared" ref="AZ195" si="1647">AY195+18</f>
        <v>778</v>
      </c>
      <c r="BA195" s="4">
        <f t="shared" ref="BA195" si="1648">AZ195+17</f>
        <v>795</v>
      </c>
      <c r="BB195" s="4">
        <f t="shared" ref="BB195" si="1649">BA195+18</f>
        <v>813</v>
      </c>
      <c r="BC195" s="4">
        <f t="shared" ref="BC195" si="1650">BB195+17</f>
        <v>830</v>
      </c>
      <c r="BD195" s="4">
        <f t="shared" ref="BD195" si="1651">BC195+18</f>
        <v>848</v>
      </c>
      <c r="BE195" s="4">
        <f t="shared" ref="BE195" si="1652">BD195+17</f>
        <v>865</v>
      </c>
      <c r="BF195" s="4">
        <f t="shared" ref="BF195" si="1653">BE195+18</f>
        <v>883</v>
      </c>
      <c r="BG195" s="4">
        <f t="shared" ref="BG195" si="1654">BF195+17</f>
        <v>900</v>
      </c>
      <c r="BH195" s="4">
        <f t="shared" ref="BH195" si="1655">BG195+18</f>
        <v>918</v>
      </c>
      <c r="BI195">
        <f t="shared" ref="BI195" si="1656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7">C196+1</f>
        <v>12</v>
      </c>
      <c r="E196" s="4">
        <f t="shared" si="1657"/>
        <v>13</v>
      </c>
      <c r="F196" s="4">
        <f t="shared" si="1657"/>
        <v>14</v>
      </c>
      <c r="G196" s="4">
        <f t="shared" si="1657"/>
        <v>15</v>
      </c>
      <c r="H196" s="4">
        <f t="shared" si="1657"/>
        <v>16</v>
      </c>
      <c r="I196" s="4">
        <f t="shared" si="1657"/>
        <v>17</v>
      </c>
      <c r="J196" s="4">
        <f t="shared" si="1657"/>
        <v>18</v>
      </c>
      <c r="K196">
        <f t="shared" si="1657"/>
        <v>19</v>
      </c>
      <c r="L196" s="4">
        <f t="shared" si="1657"/>
        <v>20</v>
      </c>
      <c r="M196" s="4">
        <f t="shared" si="1657"/>
        <v>21</v>
      </c>
      <c r="N196" s="4">
        <f t="shared" si="1657"/>
        <v>22</v>
      </c>
      <c r="O196" s="4">
        <f t="shared" si="1657"/>
        <v>23</v>
      </c>
      <c r="P196" s="4">
        <f t="shared" si="1657"/>
        <v>24</v>
      </c>
      <c r="Q196" s="4">
        <f t="shared" si="1657"/>
        <v>25</v>
      </c>
      <c r="R196" s="4">
        <f t="shared" si="1657"/>
        <v>26</v>
      </c>
      <c r="S196" s="4">
        <f t="shared" si="1657"/>
        <v>27</v>
      </c>
      <c r="T196" s="4">
        <f t="shared" si="1657"/>
        <v>28</v>
      </c>
      <c r="U196">
        <f t="shared" si="1657"/>
        <v>29</v>
      </c>
      <c r="V196" s="4">
        <f t="shared" si="1657"/>
        <v>30</v>
      </c>
      <c r="W196" s="4">
        <f t="shared" si="1657"/>
        <v>31</v>
      </c>
      <c r="X196" s="4">
        <f t="shared" si="1657"/>
        <v>32</v>
      </c>
      <c r="Y196" s="4">
        <f t="shared" si="1657"/>
        <v>33</v>
      </c>
      <c r="Z196" s="4">
        <f t="shared" si="1657"/>
        <v>34</v>
      </c>
      <c r="AA196" s="4">
        <f t="shared" si="1657"/>
        <v>35</v>
      </c>
      <c r="AB196" s="4">
        <f t="shared" si="1657"/>
        <v>36</v>
      </c>
      <c r="AC196" s="4">
        <f t="shared" si="1657"/>
        <v>37</v>
      </c>
      <c r="AD196" s="4">
        <f t="shared" si="1657"/>
        <v>38</v>
      </c>
      <c r="AE196">
        <f t="shared" si="1657"/>
        <v>39</v>
      </c>
      <c r="AF196" s="4">
        <f t="shared" si="1657"/>
        <v>40</v>
      </c>
      <c r="AG196" s="4">
        <f t="shared" si="1657"/>
        <v>41</v>
      </c>
      <c r="AH196" s="4">
        <f t="shared" si="1657"/>
        <v>42</v>
      </c>
      <c r="AI196" s="4">
        <f t="shared" si="1657"/>
        <v>43</v>
      </c>
      <c r="AJ196" s="4">
        <f t="shared" si="1657"/>
        <v>44</v>
      </c>
      <c r="AK196" s="4">
        <f t="shared" si="1657"/>
        <v>45</v>
      </c>
      <c r="AL196" s="4">
        <f t="shared" si="1657"/>
        <v>46</v>
      </c>
      <c r="AM196" s="4">
        <f t="shared" si="1657"/>
        <v>47</v>
      </c>
      <c r="AN196" s="4">
        <f t="shared" si="1657"/>
        <v>48</v>
      </c>
      <c r="AO196">
        <f t="shared" si="1657"/>
        <v>49</v>
      </c>
      <c r="AP196" s="4">
        <f t="shared" si="1657"/>
        <v>50</v>
      </c>
      <c r="AQ196" s="4">
        <f t="shared" si="1657"/>
        <v>51</v>
      </c>
      <c r="AR196" s="4">
        <f t="shared" si="1657"/>
        <v>52</v>
      </c>
      <c r="AS196" s="4">
        <f t="shared" si="1657"/>
        <v>53</v>
      </c>
      <c r="AT196" s="4">
        <f t="shared" si="1657"/>
        <v>54</v>
      </c>
      <c r="AU196" s="4">
        <f t="shared" si="1657"/>
        <v>55</v>
      </c>
      <c r="AV196" s="4">
        <f t="shared" si="1657"/>
        <v>56</v>
      </c>
      <c r="AW196" s="4">
        <f t="shared" si="1657"/>
        <v>57</v>
      </c>
      <c r="AX196" s="4">
        <f t="shared" si="1657"/>
        <v>58</v>
      </c>
      <c r="AY196">
        <f t="shared" si="1657"/>
        <v>59</v>
      </c>
      <c r="AZ196" s="4">
        <f t="shared" si="1657"/>
        <v>60</v>
      </c>
      <c r="BA196" s="4">
        <f t="shared" si="1657"/>
        <v>61</v>
      </c>
      <c r="BB196" s="4">
        <f t="shared" si="1657"/>
        <v>62</v>
      </c>
      <c r="BC196" s="4">
        <f t="shared" si="1657"/>
        <v>63</v>
      </c>
      <c r="BD196" s="4">
        <f t="shared" si="1657"/>
        <v>64</v>
      </c>
      <c r="BE196" s="4">
        <f t="shared" si="1657"/>
        <v>65</v>
      </c>
      <c r="BF196" s="4">
        <f t="shared" si="1657"/>
        <v>66</v>
      </c>
      <c r="BG196" s="4">
        <f t="shared" si="1657"/>
        <v>67</v>
      </c>
      <c r="BH196" s="4">
        <f t="shared" si="1657"/>
        <v>68</v>
      </c>
      <c r="BI196">
        <f t="shared" si="1657"/>
        <v>69</v>
      </c>
      <c r="BJ196" t="s">
        <v>1</v>
      </c>
    </row>
    <row r="197" spans="1:62">
      <c r="A197" s="4" t="s">
        <v>5</v>
      </c>
    </row>
    <row r="203" spans="1:62">
      <c r="A203" s="4" t="s">
        <v>459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8">C205+2</f>
        <v>17.3</v>
      </c>
      <c r="E205" s="4">
        <f t="shared" si="1658"/>
        <v>19.3</v>
      </c>
      <c r="F205" s="4">
        <f t="shared" si="1658"/>
        <v>21.3</v>
      </c>
      <c r="G205" s="4">
        <f t="shared" si="1658"/>
        <v>23.3</v>
      </c>
      <c r="H205" s="4">
        <f t="shared" si="1658"/>
        <v>25.3</v>
      </c>
      <c r="I205" s="4">
        <f t="shared" si="1658"/>
        <v>27.3</v>
      </c>
      <c r="J205" s="4">
        <f t="shared" si="1658"/>
        <v>29.3</v>
      </c>
      <c r="K205">
        <f t="shared" si="1658"/>
        <v>31.3</v>
      </c>
      <c r="L205" s="4">
        <f t="shared" si="1658"/>
        <v>33.299999999999997</v>
      </c>
      <c r="M205" s="4">
        <f t="shared" si="1658"/>
        <v>35.299999999999997</v>
      </c>
      <c r="N205" s="4">
        <f t="shared" si="1658"/>
        <v>37.299999999999997</v>
      </c>
      <c r="O205" s="4">
        <f t="shared" si="1658"/>
        <v>39.299999999999997</v>
      </c>
      <c r="P205" s="4">
        <f t="shared" si="1658"/>
        <v>41.3</v>
      </c>
      <c r="Q205" s="4">
        <f t="shared" si="1658"/>
        <v>43.3</v>
      </c>
      <c r="R205" s="4">
        <f t="shared" si="1658"/>
        <v>45.3</v>
      </c>
      <c r="S205" s="4">
        <f t="shared" si="1658"/>
        <v>47.3</v>
      </c>
      <c r="T205" s="4">
        <f t="shared" si="1658"/>
        <v>49.3</v>
      </c>
      <c r="U205">
        <f t="shared" si="1658"/>
        <v>51.3</v>
      </c>
      <c r="V205" s="4">
        <f t="shared" si="1658"/>
        <v>53.3</v>
      </c>
      <c r="W205" s="4">
        <f t="shared" si="1658"/>
        <v>55.3</v>
      </c>
      <c r="X205" s="4">
        <f t="shared" si="1658"/>
        <v>57.3</v>
      </c>
      <c r="Y205" s="4">
        <f t="shared" si="1658"/>
        <v>59.3</v>
      </c>
      <c r="Z205" s="4">
        <f t="shared" si="1658"/>
        <v>61.3</v>
      </c>
      <c r="AA205" s="4">
        <f t="shared" si="1658"/>
        <v>63.3</v>
      </c>
      <c r="AB205" s="4">
        <f t="shared" si="1658"/>
        <v>65.3</v>
      </c>
      <c r="AC205" s="4">
        <f t="shared" si="1658"/>
        <v>67.3</v>
      </c>
      <c r="AD205" s="4">
        <f t="shared" si="1658"/>
        <v>69.3</v>
      </c>
      <c r="AE205">
        <f t="shared" si="1658"/>
        <v>71.3</v>
      </c>
      <c r="AF205" s="4">
        <f t="shared" si="1658"/>
        <v>73.3</v>
      </c>
      <c r="AG205" s="4">
        <f t="shared" si="1658"/>
        <v>75.3</v>
      </c>
      <c r="AH205" s="4">
        <f t="shared" si="1658"/>
        <v>77.3</v>
      </c>
      <c r="AI205" s="4">
        <f t="shared" si="1658"/>
        <v>79.3</v>
      </c>
      <c r="AJ205" s="4">
        <f t="shared" si="1658"/>
        <v>81.3</v>
      </c>
      <c r="AK205" s="4">
        <f t="shared" si="1658"/>
        <v>83.3</v>
      </c>
      <c r="AL205" s="4">
        <f t="shared" si="1658"/>
        <v>85.3</v>
      </c>
      <c r="AM205" s="4">
        <f t="shared" si="1658"/>
        <v>87.3</v>
      </c>
      <c r="AN205" s="4">
        <f t="shared" si="1658"/>
        <v>89.3</v>
      </c>
      <c r="AO205">
        <f t="shared" si="1658"/>
        <v>91.3</v>
      </c>
      <c r="AP205" s="4">
        <f t="shared" si="1658"/>
        <v>93.3</v>
      </c>
      <c r="AQ205" s="4">
        <f t="shared" si="1658"/>
        <v>95.3</v>
      </c>
      <c r="AR205" s="4">
        <f t="shared" si="1658"/>
        <v>97.3</v>
      </c>
      <c r="AS205" s="4">
        <f t="shared" si="1658"/>
        <v>99.3</v>
      </c>
      <c r="AT205" s="9">
        <f t="shared" si="1658"/>
        <v>101.3</v>
      </c>
      <c r="AU205" s="9">
        <f t="shared" si="1658"/>
        <v>103.3</v>
      </c>
      <c r="AV205" s="9">
        <f t="shared" si="1658"/>
        <v>105.3</v>
      </c>
      <c r="AW205" s="9">
        <f t="shared" si="1658"/>
        <v>107.3</v>
      </c>
      <c r="AX205" s="9">
        <f t="shared" si="1658"/>
        <v>109.3</v>
      </c>
      <c r="AY205" s="3">
        <f t="shared" si="1658"/>
        <v>111.3</v>
      </c>
      <c r="AZ205" s="9">
        <f t="shared" si="1658"/>
        <v>113.3</v>
      </c>
      <c r="BA205" s="9">
        <f t="shared" si="1658"/>
        <v>115.3</v>
      </c>
      <c r="BB205" s="9">
        <f t="shared" si="1658"/>
        <v>117.3</v>
      </c>
      <c r="BC205" s="9">
        <f t="shared" si="1658"/>
        <v>119.3</v>
      </c>
      <c r="BD205" s="9">
        <f t="shared" si="1658"/>
        <v>121.3</v>
      </c>
      <c r="BE205" s="9">
        <f t="shared" si="1658"/>
        <v>123.3</v>
      </c>
      <c r="BF205" s="9">
        <f t="shared" si="1658"/>
        <v>125.3</v>
      </c>
      <c r="BG205" s="9">
        <f t="shared" si="1658"/>
        <v>127.3</v>
      </c>
      <c r="BH205" s="9">
        <f t="shared" si="1658"/>
        <v>129.30000000000001</v>
      </c>
      <c r="BI205" s="3">
        <f t="shared" si="1658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9">E206</f>
        <v>3</v>
      </c>
      <c r="G206" s="4">
        <f t="shared" ref="G206" si="1660">F206+1</f>
        <v>4</v>
      </c>
      <c r="H206" s="4">
        <f t="shared" ref="H206" si="1661">G206</f>
        <v>4</v>
      </c>
      <c r="I206" s="4">
        <f t="shared" ref="I206" si="1662">H206+1</f>
        <v>5</v>
      </c>
      <c r="J206" s="4">
        <f t="shared" ref="J206" si="1663">I206</f>
        <v>5</v>
      </c>
      <c r="K206" s="4">
        <f t="shared" ref="K206" si="1664">J206+1</f>
        <v>6</v>
      </c>
      <c r="L206" s="4">
        <f t="shared" ref="L206" si="1665">K206</f>
        <v>6</v>
      </c>
      <c r="M206" s="4">
        <f t="shared" ref="M206" si="1666">L206+1</f>
        <v>7</v>
      </c>
      <c r="N206" s="4">
        <f t="shared" ref="N206" si="1667">M206</f>
        <v>7</v>
      </c>
      <c r="O206" s="4">
        <f t="shared" ref="O206" si="1668">N206+1</f>
        <v>8</v>
      </c>
      <c r="P206" s="4">
        <f t="shared" ref="P206" si="1669">O206</f>
        <v>8</v>
      </c>
      <c r="Q206" s="4">
        <f t="shared" ref="Q206" si="1670">P206+1</f>
        <v>9</v>
      </c>
      <c r="R206" s="4">
        <f t="shared" ref="R206" si="1671">Q206</f>
        <v>9</v>
      </c>
      <c r="S206" s="4">
        <f t="shared" ref="S206" si="1672">R206+1</f>
        <v>10</v>
      </c>
      <c r="T206" s="4">
        <f t="shared" ref="T206" si="1673">S206</f>
        <v>10</v>
      </c>
      <c r="U206" s="4">
        <f t="shared" ref="U206" si="1674">T206+1</f>
        <v>11</v>
      </c>
      <c r="V206" s="4">
        <f t="shared" ref="V206" si="1675">U206</f>
        <v>11</v>
      </c>
      <c r="W206" s="4">
        <f t="shared" ref="W206" si="1676">V206+1</f>
        <v>12</v>
      </c>
      <c r="X206" s="4">
        <f t="shared" ref="X206" si="1677">W206</f>
        <v>12</v>
      </c>
      <c r="Y206" s="4">
        <f t="shared" ref="Y206" si="1678">X206+1</f>
        <v>13</v>
      </c>
      <c r="Z206" s="4">
        <f t="shared" ref="Z206" si="1679">Y206</f>
        <v>13</v>
      </c>
      <c r="AA206" s="4">
        <f t="shared" ref="AA206" si="1680">Z206+1</f>
        <v>14</v>
      </c>
      <c r="AB206" s="4">
        <f t="shared" ref="AB206" si="1681">AA206</f>
        <v>14</v>
      </c>
      <c r="AC206" s="4">
        <f t="shared" ref="AC206" si="1682">AB206+1</f>
        <v>15</v>
      </c>
      <c r="AD206" s="4">
        <f t="shared" ref="AD206" si="1683">AC206</f>
        <v>15</v>
      </c>
      <c r="AE206" s="4">
        <f t="shared" ref="AE206" si="1684">AD206+1</f>
        <v>16</v>
      </c>
      <c r="AF206" s="4">
        <f t="shared" ref="AF206" si="1685">AE206</f>
        <v>16</v>
      </c>
      <c r="AG206" s="4">
        <f t="shared" ref="AG206" si="1686">AF206+1</f>
        <v>17</v>
      </c>
      <c r="AH206" s="4">
        <f t="shared" ref="AH206" si="1687">AG206</f>
        <v>17</v>
      </c>
      <c r="AI206" s="4">
        <f t="shared" ref="AI206" si="1688">AH206+1</f>
        <v>18</v>
      </c>
      <c r="AJ206" s="4">
        <f t="shared" ref="AJ206" si="1689">AI206</f>
        <v>18</v>
      </c>
      <c r="AK206" s="4">
        <f t="shared" ref="AK206" si="1690">AJ206+1</f>
        <v>19</v>
      </c>
      <c r="AL206" s="4">
        <f t="shared" ref="AL206" si="1691">AK206</f>
        <v>19</v>
      </c>
      <c r="AM206" s="4">
        <f t="shared" ref="AM206" si="1692">AL206+1</f>
        <v>20</v>
      </c>
      <c r="AN206" s="4">
        <f t="shared" ref="AN206" si="1693">AM206</f>
        <v>20</v>
      </c>
      <c r="AO206" s="4">
        <f t="shared" ref="AO206" si="1694">AN206+1</f>
        <v>21</v>
      </c>
      <c r="AP206" s="4">
        <f t="shared" ref="AP206" si="1695">AO206</f>
        <v>21</v>
      </c>
      <c r="AQ206" s="4">
        <f t="shared" ref="AQ206" si="1696">AP206+1</f>
        <v>22</v>
      </c>
      <c r="AR206" s="4">
        <f t="shared" ref="AR206" si="1697">AQ206</f>
        <v>22</v>
      </c>
      <c r="AS206" s="4">
        <f t="shared" ref="AS206" si="1698">AR206+1</f>
        <v>23</v>
      </c>
      <c r="AT206" s="4">
        <f t="shared" ref="AT206" si="1699">AS206</f>
        <v>23</v>
      </c>
      <c r="AU206" s="4">
        <f t="shared" ref="AU206" si="1700">AT206+1</f>
        <v>24</v>
      </c>
      <c r="AV206" s="4">
        <f t="shared" ref="AV206" si="1701">AU206</f>
        <v>24</v>
      </c>
      <c r="AW206" s="4">
        <f t="shared" ref="AW206" si="1702">AV206+1</f>
        <v>25</v>
      </c>
      <c r="AX206" s="4">
        <f t="shared" ref="AX206" si="1703">AW206</f>
        <v>25</v>
      </c>
      <c r="AY206" s="4">
        <f t="shared" ref="AY206" si="1704">AX206+1</f>
        <v>26</v>
      </c>
      <c r="AZ206" s="4">
        <f t="shared" ref="AZ206" si="1705">AY206</f>
        <v>26</v>
      </c>
      <c r="BA206" s="4">
        <f t="shared" ref="BA206" si="1706">AZ206+1</f>
        <v>27</v>
      </c>
      <c r="BB206" s="4">
        <f t="shared" ref="BB206" si="1707">BA206</f>
        <v>27</v>
      </c>
      <c r="BC206" s="4">
        <f t="shared" ref="BC206" si="1708">BB206+1</f>
        <v>28</v>
      </c>
      <c r="BD206" s="4">
        <f t="shared" ref="BD206" si="1709">BC206</f>
        <v>28</v>
      </c>
      <c r="BE206" s="4">
        <f t="shared" ref="BE206" si="1710">BD206+1</f>
        <v>29</v>
      </c>
      <c r="BF206" s="4">
        <f t="shared" ref="BF206" si="1711">BE206</f>
        <v>29</v>
      </c>
      <c r="BG206" s="4">
        <f t="shared" ref="BG206" si="1712">BF206+1</f>
        <v>30</v>
      </c>
      <c r="BH206" s="4">
        <f t="shared" ref="BH206" si="1713">BG206</f>
        <v>30</v>
      </c>
      <c r="BI206" s="4">
        <f t="shared" ref="BI206" si="1714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5">C207+2</f>
        <v>8</v>
      </c>
      <c r="E207" s="4">
        <f t="shared" si="1715"/>
        <v>10</v>
      </c>
      <c r="F207" s="4">
        <f t="shared" si="1715"/>
        <v>12</v>
      </c>
      <c r="G207" s="4">
        <f t="shared" si="1715"/>
        <v>14</v>
      </c>
      <c r="H207" s="4">
        <f t="shared" si="1715"/>
        <v>16</v>
      </c>
      <c r="I207" s="4">
        <f t="shared" si="1715"/>
        <v>18</v>
      </c>
      <c r="J207" s="4">
        <f t="shared" si="1715"/>
        <v>20</v>
      </c>
      <c r="K207">
        <f t="shared" si="1715"/>
        <v>22</v>
      </c>
      <c r="L207" s="4">
        <f t="shared" si="1715"/>
        <v>24</v>
      </c>
      <c r="M207" s="4">
        <f t="shared" si="1715"/>
        <v>26</v>
      </c>
      <c r="N207" s="4">
        <f t="shared" si="1715"/>
        <v>28</v>
      </c>
      <c r="O207" s="4">
        <f t="shared" si="1715"/>
        <v>30</v>
      </c>
      <c r="P207" s="4">
        <f t="shared" si="1715"/>
        <v>32</v>
      </c>
      <c r="Q207" s="4">
        <f t="shared" si="1715"/>
        <v>34</v>
      </c>
      <c r="R207" s="4">
        <f>Q207+4</f>
        <v>38</v>
      </c>
      <c r="S207" s="4">
        <f t="shared" ref="S207:AC207" si="1716">R207+4</f>
        <v>42</v>
      </c>
      <c r="T207" s="4">
        <f t="shared" si="1716"/>
        <v>46</v>
      </c>
      <c r="U207">
        <f t="shared" si="1716"/>
        <v>50</v>
      </c>
      <c r="V207" s="4">
        <f t="shared" si="1716"/>
        <v>54</v>
      </c>
      <c r="W207" s="4">
        <f t="shared" si="1716"/>
        <v>58</v>
      </c>
      <c r="X207" s="4">
        <f t="shared" si="1716"/>
        <v>62</v>
      </c>
      <c r="Y207" s="4">
        <f t="shared" si="1716"/>
        <v>66</v>
      </c>
      <c r="Z207" s="4">
        <f t="shared" si="1716"/>
        <v>70</v>
      </c>
      <c r="AA207" s="4">
        <f t="shared" si="1716"/>
        <v>74</v>
      </c>
      <c r="AB207" s="4">
        <f t="shared" si="1716"/>
        <v>78</v>
      </c>
      <c r="AC207" s="4">
        <f t="shared" si="1716"/>
        <v>82</v>
      </c>
      <c r="AD207" s="4">
        <f>AC207+2</f>
        <v>84</v>
      </c>
      <c r="AE207">
        <f t="shared" ref="AE207:BI207" si="1717">AD207+2</f>
        <v>86</v>
      </c>
      <c r="AF207" s="4">
        <f t="shared" si="1717"/>
        <v>88</v>
      </c>
      <c r="AG207" s="4">
        <f t="shared" si="1717"/>
        <v>90</v>
      </c>
      <c r="AH207" s="4">
        <f t="shared" si="1717"/>
        <v>92</v>
      </c>
      <c r="AI207" s="4">
        <f t="shared" si="1717"/>
        <v>94</v>
      </c>
      <c r="AJ207" s="4">
        <f t="shared" si="1717"/>
        <v>96</v>
      </c>
      <c r="AK207" s="4">
        <f t="shared" si="1717"/>
        <v>98</v>
      </c>
      <c r="AL207" s="4">
        <f t="shared" si="1717"/>
        <v>100</v>
      </c>
      <c r="AM207" s="4">
        <f t="shared" si="1717"/>
        <v>102</v>
      </c>
      <c r="AN207" s="4">
        <f t="shared" si="1717"/>
        <v>104</v>
      </c>
      <c r="AO207">
        <f t="shared" si="1717"/>
        <v>106</v>
      </c>
      <c r="AP207" s="4">
        <f t="shared" si="1717"/>
        <v>108</v>
      </c>
      <c r="AQ207" s="4">
        <f t="shared" si="1717"/>
        <v>110</v>
      </c>
      <c r="AR207" s="4">
        <f t="shared" si="1717"/>
        <v>112</v>
      </c>
      <c r="AS207" s="4">
        <f t="shared" si="1717"/>
        <v>114</v>
      </c>
      <c r="AT207" s="4">
        <f t="shared" si="1717"/>
        <v>116</v>
      </c>
      <c r="AU207" s="4">
        <f t="shared" si="1717"/>
        <v>118</v>
      </c>
      <c r="AV207" s="4">
        <f t="shared" si="1717"/>
        <v>120</v>
      </c>
      <c r="AW207" s="4">
        <f t="shared" si="1717"/>
        <v>122</v>
      </c>
      <c r="AX207" s="4">
        <f t="shared" si="1717"/>
        <v>124</v>
      </c>
      <c r="AY207">
        <f t="shared" si="1717"/>
        <v>126</v>
      </c>
      <c r="AZ207" s="4">
        <f t="shared" si="1717"/>
        <v>128</v>
      </c>
      <c r="BA207" s="4">
        <f t="shared" si="1717"/>
        <v>130</v>
      </c>
      <c r="BB207" s="4">
        <f t="shared" si="1717"/>
        <v>132</v>
      </c>
      <c r="BC207" s="4">
        <f t="shared" si="1717"/>
        <v>134</v>
      </c>
      <c r="BD207" s="4">
        <f t="shared" si="1717"/>
        <v>136</v>
      </c>
      <c r="BE207" s="4">
        <f t="shared" si="1717"/>
        <v>138</v>
      </c>
      <c r="BF207" s="4">
        <f t="shared" si="1717"/>
        <v>140</v>
      </c>
      <c r="BG207" s="4">
        <f t="shared" si="1717"/>
        <v>142</v>
      </c>
      <c r="BH207" s="4">
        <f t="shared" si="1717"/>
        <v>144</v>
      </c>
      <c r="BI207">
        <f t="shared" si="1717"/>
        <v>146</v>
      </c>
      <c r="BJ207" t="s">
        <v>1</v>
      </c>
    </row>
    <row r="208" spans="1:62">
      <c r="A208" s="4" t="s">
        <v>5</v>
      </c>
    </row>
    <row r="209" spans="1:62">
      <c r="A209" s="4" t="s">
        <v>460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8">F211+1.4</f>
        <v>20</v>
      </c>
      <c r="H211" s="4">
        <f t="shared" ref="H211:I211" si="1719">G211+1.3</f>
        <v>21.3</v>
      </c>
      <c r="I211" s="4">
        <f t="shared" si="1719"/>
        <v>22.6</v>
      </c>
      <c r="J211" s="4">
        <f t="shared" ref="J211" si="1720">I211+1.4</f>
        <v>24</v>
      </c>
      <c r="K211">
        <f t="shared" ref="K211:L211" si="1721">J211+1.3</f>
        <v>25.3</v>
      </c>
      <c r="L211" s="4">
        <f t="shared" si="1721"/>
        <v>26.6</v>
      </c>
      <c r="M211" s="4">
        <f t="shared" ref="M211" si="1722">L211+1.4</f>
        <v>28</v>
      </c>
      <c r="N211" s="4">
        <f t="shared" ref="N211:O211" si="1723">M211+1.3</f>
        <v>29.3</v>
      </c>
      <c r="O211" s="4">
        <f t="shared" si="1723"/>
        <v>30.6</v>
      </c>
      <c r="P211" s="4">
        <f t="shared" ref="P211" si="1724">O211+1.4</f>
        <v>32</v>
      </c>
      <c r="Q211" s="4">
        <f t="shared" ref="Q211:R211" si="1725">P211+1.3</f>
        <v>33.299999999999997</v>
      </c>
      <c r="R211" s="4">
        <f t="shared" si="1725"/>
        <v>34.599999999999994</v>
      </c>
      <c r="S211" s="4">
        <f t="shared" ref="S211" si="1726">R211+1.4</f>
        <v>35.999999999999993</v>
      </c>
      <c r="T211" s="4">
        <f t="shared" ref="T211:U211" si="1727">S211+1.3</f>
        <v>37.29999999999999</v>
      </c>
      <c r="U211">
        <f t="shared" si="1727"/>
        <v>38.599999999999987</v>
      </c>
      <c r="V211" s="4">
        <f t="shared" ref="V211" si="1728">U211+1.4</f>
        <v>39.999999999999986</v>
      </c>
      <c r="W211" s="4">
        <f t="shared" ref="W211:X211" si="1729">V211+1.3</f>
        <v>41.299999999999983</v>
      </c>
      <c r="X211" s="4">
        <f t="shared" si="1729"/>
        <v>42.59999999999998</v>
      </c>
      <c r="Y211" s="4">
        <f t="shared" ref="Y211" si="1730">X211+1.4</f>
        <v>43.999999999999979</v>
      </c>
      <c r="Z211" s="4">
        <f t="shared" ref="Z211:AA211" si="1731">Y211+1.3</f>
        <v>45.299999999999976</v>
      </c>
      <c r="AA211" s="4">
        <f t="shared" si="1731"/>
        <v>46.599999999999973</v>
      </c>
      <c r="AB211" s="4">
        <f t="shared" ref="AB211" si="1732">AA211+1.4</f>
        <v>47.999999999999972</v>
      </c>
      <c r="AC211" s="4">
        <f t="shared" ref="AC211:AD211" si="1733">AB211+1.3</f>
        <v>49.299999999999969</v>
      </c>
      <c r="AD211" s="4">
        <f t="shared" si="1733"/>
        <v>50.599999999999966</v>
      </c>
      <c r="AE211">
        <f t="shared" ref="AE211" si="1734">AD211+1.4</f>
        <v>51.999999999999964</v>
      </c>
      <c r="AF211" s="4">
        <f t="shared" ref="AF211:AG211" si="1735">AE211+1.3</f>
        <v>53.299999999999962</v>
      </c>
      <c r="AG211" s="4">
        <f t="shared" si="1735"/>
        <v>54.599999999999959</v>
      </c>
      <c r="AH211" s="4">
        <f t="shared" ref="AH211" si="1736">AG211+1.4</f>
        <v>55.999999999999957</v>
      </c>
      <c r="AI211" s="4">
        <f t="shared" ref="AI211:AJ211" si="1737">AH211+1.3</f>
        <v>57.299999999999955</v>
      </c>
      <c r="AJ211" s="4">
        <f t="shared" si="1737"/>
        <v>58.599999999999952</v>
      </c>
      <c r="AK211" s="4">
        <f t="shared" ref="AK211" si="1738">AJ211+1.4</f>
        <v>59.99999999999995</v>
      </c>
      <c r="AL211" s="4">
        <f t="shared" ref="AL211:AM211" si="1739">AK211+1.3</f>
        <v>61.299999999999947</v>
      </c>
      <c r="AM211" s="4">
        <f t="shared" si="1739"/>
        <v>62.599999999999945</v>
      </c>
      <c r="AN211" s="4">
        <f t="shared" ref="AN211" si="1740">AM211+1.4</f>
        <v>63.999999999999943</v>
      </c>
      <c r="AO211">
        <f t="shared" ref="AO211:AP211" si="1741">AN211+1.3</f>
        <v>65.29999999999994</v>
      </c>
      <c r="AP211" s="4">
        <f t="shared" si="1741"/>
        <v>66.599999999999937</v>
      </c>
      <c r="AQ211" s="4">
        <f t="shared" ref="AQ211" si="1742">AP211+1.4</f>
        <v>67.999999999999943</v>
      </c>
      <c r="AR211" s="4">
        <f t="shared" ref="AR211:AS211" si="1743">AQ211+1.3</f>
        <v>69.29999999999994</v>
      </c>
      <c r="AS211" s="4">
        <f t="shared" si="1743"/>
        <v>70.599999999999937</v>
      </c>
      <c r="AT211" s="4">
        <f t="shared" ref="AT211" si="1744">AS211+1.4</f>
        <v>71.999999999999943</v>
      </c>
      <c r="AU211" s="4">
        <f t="shared" ref="AU211:AV211" si="1745">AT211+1.3</f>
        <v>73.29999999999994</v>
      </c>
      <c r="AV211" s="4">
        <f t="shared" si="1745"/>
        <v>74.599999999999937</v>
      </c>
      <c r="AW211" s="4">
        <f t="shared" ref="AW211" si="1746">AV211+1.4</f>
        <v>75.999999999999943</v>
      </c>
      <c r="AX211" s="4">
        <f t="shared" ref="AX211:AY211" si="1747">AW211+1.3</f>
        <v>77.29999999999994</v>
      </c>
      <c r="AY211">
        <f t="shared" si="1747"/>
        <v>78.599999999999937</v>
      </c>
      <c r="AZ211" s="4">
        <f t="shared" ref="AZ211" si="1748">AY211+1.4</f>
        <v>79.999999999999943</v>
      </c>
      <c r="BA211" s="4">
        <f t="shared" ref="BA211:BB211" si="1749">AZ211+1.3</f>
        <v>81.29999999999994</v>
      </c>
      <c r="BB211" s="4">
        <f t="shared" si="1749"/>
        <v>82.599999999999937</v>
      </c>
      <c r="BC211" s="4">
        <f t="shared" ref="BC211" si="1750">BB211+1.4</f>
        <v>83.999999999999943</v>
      </c>
      <c r="BD211" s="4">
        <f t="shared" ref="BD211:BE211" si="1751">BC211+1.3</f>
        <v>85.29999999999994</v>
      </c>
      <c r="BE211" s="4">
        <f t="shared" si="1751"/>
        <v>86.599999999999937</v>
      </c>
      <c r="BF211" s="4">
        <f t="shared" ref="BF211" si="1752">BE211+1.4</f>
        <v>87.999999999999943</v>
      </c>
      <c r="BG211" s="4">
        <f t="shared" ref="BG211:BH211" si="1753">BF211+1.3</f>
        <v>89.29999999999994</v>
      </c>
      <c r="BH211" s="4">
        <f t="shared" si="1753"/>
        <v>90.599999999999937</v>
      </c>
      <c r="BI211">
        <f t="shared" ref="BI211" si="175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5">C212+1</f>
        <v>7</v>
      </c>
      <c r="E212" s="4">
        <f t="shared" si="1755"/>
        <v>8</v>
      </c>
      <c r="F212" s="4">
        <f t="shared" si="1755"/>
        <v>9</v>
      </c>
      <c r="G212" s="4">
        <f t="shared" si="1755"/>
        <v>10</v>
      </c>
      <c r="H212" s="4">
        <f t="shared" si="1755"/>
        <v>11</v>
      </c>
      <c r="I212" s="4">
        <f t="shared" si="1755"/>
        <v>12</v>
      </c>
      <c r="J212" s="4">
        <f t="shared" si="1755"/>
        <v>13</v>
      </c>
      <c r="K212" s="4">
        <f t="shared" si="1755"/>
        <v>14</v>
      </c>
      <c r="L212" s="4">
        <f t="shared" si="1755"/>
        <v>15</v>
      </c>
      <c r="M212" s="4">
        <f t="shared" si="1755"/>
        <v>16</v>
      </c>
      <c r="N212" s="4">
        <f t="shared" si="1755"/>
        <v>17</v>
      </c>
      <c r="O212" s="4">
        <f t="shared" si="1755"/>
        <v>18</v>
      </c>
      <c r="P212" s="4">
        <f t="shared" si="1755"/>
        <v>19</v>
      </c>
      <c r="Q212" s="4">
        <f t="shared" si="1755"/>
        <v>20</v>
      </c>
      <c r="R212" s="4">
        <f t="shared" si="1755"/>
        <v>21</v>
      </c>
      <c r="S212" s="4">
        <f t="shared" si="1755"/>
        <v>22</v>
      </c>
      <c r="T212" s="4">
        <f t="shared" si="1755"/>
        <v>23</v>
      </c>
      <c r="U212" s="4">
        <f t="shared" si="1755"/>
        <v>24</v>
      </c>
      <c r="V212" s="4">
        <f t="shared" si="1755"/>
        <v>25</v>
      </c>
      <c r="W212" s="4">
        <f t="shared" si="1755"/>
        <v>26</v>
      </c>
      <c r="X212" s="4">
        <f t="shared" si="1755"/>
        <v>27</v>
      </c>
      <c r="Y212" s="4">
        <f t="shared" si="1755"/>
        <v>28</v>
      </c>
      <c r="Z212" s="4">
        <f t="shared" si="1755"/>
        <v>29</v>
      </c>
      <c r="AA212" s="4">
        <f t="shared" si="1755"/>
        <v>30</v>
      </c>
      <c r="AB212" s="4">
        <f t="shared" si="1755"/>
        <v>31</v>
      </c>
      <c r="AC212" s="4">
        <f t="shared" si="1755"/>
        <v>32</v>
      </c>
      <c r="AD212" s="4">
        <f t="shared" si="1755"/>
        <v>33</v>
      </c>
      <c r="AE212" s="4">
        <f t="shared" si="1755"/>
        <v>34</v>
      </c>
      <c r="AF212" s="4">
        <f t="shared" si="1755"/>
        <v>35</v>
      </c>
      <c r="AG212" s="4">
        <f t="shared" si="1755"/>
        <v>36</v>
      </c>
      <c r="AH212" s="4">
        <f t="shared" si="1755"/>
        <v>37</v>
      </c>
      <c r="AI212" s="4">
        <f t="shared" si="1755"/>
        <v>38</v>
      </c>
      <c r="AJ212" s="4">
        <f t="shared" si="1755"/>
        <v>39</v>
      </c>
      <c r="AK212" s="4">
        <f t="shared" si="1755"/>
        <v>40</v>
      </c>
      <c r="AL212" s="4">
        <f t="shared" si="1755"/>
        <v>41</v>
      </c>
      <c r="AM212" s="4">
        <f t="shared" si="1755"/>
        <v>42</v>
      </c>
      <c r="AN212" s="4">
        <f t="shared" si="1755"/>
        <v>43</v>
      </c>
      <c r="AO212" s="4">
        <f t="shared" si="1755"/>
        <v>44</v>
      </c>
      <c r="AP212" s="4">
        <f t="shared" si="1755"/>
        <v>45</v>
      </c>
      <c r="AQ212" s="4">
        <f t="shared" si="1755"/>
        <v>46</v>
      </c>
      <c r="AR212" s="4">
        <f t="shared" si="1755"/>
        <v>47</v>
      </c>
      <c r="AS212" s="4">
        <f t="shared" si="1755"/>
        <v>48</v>
      </c>
      <c r="AT212" s="4">
        <f t="shared" si="1755"/>
        <v>49</v>
      </c>
      <c r="AU212" s="4">
        <f t="shared" si="1755"/>
        <v>50</v>
      </c>
      <c r="AV212" s="4">
        <f t="shared" si="1755"/>
        <v>51</v>
      </c>
      <c r="AW212" s="4">
        <f t="shared" si="1755"/>
        <v>52</v>
      </c>
      <c r="AX212" s="4">
        <f t="shared" si="1755"/>
        <v>53</v>
      </c>
      <c r="AY212" s="4">
        <f t="shared" si="1755"/>
        <v>54</v>
      </c>
      <c r="AZ212" s="4">
        <f t="shared" si="1755"/>
        <v>55</v>
      </c>
      <c r="BA212" s="4">
        <f t="shared" si="1755"/>
        <v>56</v>
      </c>
      <c r="BB212" s="4">
        <f t="shared" si="1755"/>
        <v>57</v>
      </c>
      <c r="BC212" s="4">
        <f t="shared" si="1755"/>
        <v>58</v>
      </c>
      <c r="BD212" s="4">
        <f t="shared" si="1755"/>
        <v>59</v>
      </c>
      <c r="BE212" s="4">
        <f t="shared" si="1755"/>
        <v>60</v>
      </c>
      <c r="BF212" s="4">
        <f t="shared" si="1755"/>
        <v>61</v>
      </c>
      <c r="BG212" s="4">
        <f t="shared" si="1755"/>
        <v>62</v>
      </c>
      <c r="BH212" s="4">
        <f t="shared" si="1755"/>
        <v>63</v>
      </c>
      <c r="BI212" s="4">
        <f t="shared" si="175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6">C213+4</f>
        <v>33</v>
      </c>
      <c r="E213" s="4">
        <f t="shared" si="1756"/>
        <v>37</v>
      </c>
      <c r="F213" s="4">
        <f t="shared" si="1756"/>
        <v>41</v>
      </c>
      <c r="G213" s="4">
        <f t="shared" si="1756"/>
        <v>45</v>
      </c>
      <c r="H213" s="4">
        <f t="shared" si="1756"/>
        <v>49</v>
      </c>
      <c r="I213" s="4">
        <f t="shared" si="1756"/>
        <v>53</v>
      </c>
      <c r="J213" s="4">
        <f>I213+3</f>
        <v>56</v>
      </c>
      <c r="K213" s="4">
        <f t="shared" ref="K213:Q213" si="1757">J213+3</f>
        <v>59</v>
      </c>
      <c r="L213" s="4">
        <f t="shared" si="1757"/>
        <v>62</v>
      </c>
      <c r="M213" s="4">
        <f t="shared" si="1757"/>
        <v>65</v>
      </c>
      <c r="N213" s="4">
        <f t="shared" si="1757"/>
        <v>68</v>
      </c>
      <c r="O213" s="4">
        <f t="shared" si="1757"/>
        <v>71</v>
      </c>
      <c r="P213" s="4">
        <f t="shared" si="1757"/>
        <v>74</v>
      </c>
      <c r="Q213" s="4">
        <f t="shared" si="1757"/>
        <v>77</v>
      </c>
      <c r="R213" s="4">
        <f>Q213+2</f>
        <v>79</v>
      </c>
      <c r="S213" s="4">
        <f t="shared" ref="S213:W213" si="1758">R213+2</f>
        <v>81</v>
      </c>
      <c r="T213" s="4">
        <f t="shared" si="1758"/>
        <v>83</v>
      </c>
      <c r="U213" s="4">
        <f t="shared" si="1758"/>
        <v>85</v>
      </c>
      <c r="V213" s="4">
        <f t="shared" si="1758"/>
        <v>87</v>
      </c>
      <c r="W213" s="4">
        <f t="shared" si="1758"/>
        <v>89</v>
      </c>
      <c r="X213" s="4">
        <f>W213+1</f>
        <v>90</v>
      </c>
      <c r="Y213" s="4">
        <f t="shared" ref="Y213:AH213" si="1759">X213+1</f>
        <v>91</v>
      </c>
      <c r="Z213" s="4">
        <f t="shared" si="1759"/>
        <v>92</v>
      </c>
      <c r="AA213" s="4">
        <f t="shared" si="1759"/>
        <v>93</v>
      </c>
      <c r="AB213" s="4">
        <f t="shared" si="1759"/>
        <v>94</v>
      </c>
      <c r="AC213" s="4">
        <f t="shared" si="1759"/>
        <v>95</v>
      </c>
      <c r="AD213" s="4">
        <f t="shared" si="1759"/>
        <v>96</v>
      </c>
      <c r="AE213" s="4">
        <f t="shared" si="1759"/>
        <v>97</v>
      </c>
      <c r="AF213" s="4">
        <f t="shared" si="1759"/>
        <v>98</v>
      </c>
      <c r="AG213" s="4">
        <f t="shared" si="1759"/>
        <v>99</v>
      </c>
      <c r="AH213" s="4">
        <f t="shared" si="1759"/>
        <v>100</v>
      </c>
      <c r="AI213" s="4">
        <f>AH213</f>
        <v>100</v>
      </c>
      <c r="AJ213" s="4">
        <f t="shared" ref="AJ213:BI213" si="1760">AI213</f>
        <v>100</v>
      </c>
      <c r="AK213" s="4">
        <f t="shared" si="1760"/>
        <v>100</v>
      </c>
      <c r="AL213" s="4">
        <f t="shared" si="1760"/>
        <v>100</v>
      </c>
      <c r="AM213" s="4">
        <f t="shared" si="1760"/>
        <v>100</v>
      </c>
      <c r="AN213" s="4">
        <f t="shared" si="1760"/>
        <v>100</v>
      </c>
      <c r="AO213" s="4">
        <f t="shared" si="1760"/>
        <v>100</v>
      </c>
      <c r="AP213" s="4">
        <f t="shared" si="1760"/>
        <v>100</v>
      </c>
      <c r="AQ213" s="4">
        <f t="shared" si="1760"/>
        <v>100</v>
      </c>
      <c r="AR213" s="4">
        <f t="shared" si="1760"/>
        <v>100</v>
      </c>
      <c r="AS213" s="4">
        <f t="shared" si="1760"/>
        <v>100</v>
      </c>
      <c r="AT213" s="4">
        <f t="shared" si="1760"/>
        <v>100</v>
      </c>
      <c r="AU213" s="4">
        <f t="shared" si="1760"/>
        <v>100</v>
      </c>
      <c r="AV213" s="4">
        <f t="shared" si="1760"/>
        <v>100</v>
      </c>
      <c r="AW213" s="4">
        <f t="shared" si="1760"/>
        <v>100</v>
      </c>
      <c r="AX213" s="4">
        <f t="shared" si="1760"/>
        <v>100</v>
      </c>
      <c r="AY213" s="4">
        <f t="shared" si="1760"/>
        <v>100</v>
      </c>
      <c r="AZ213" s="4">
        <f t="shared" si="1760"/>
        <v>100</v>
      </c>
      <c r="BA213" s="4">
        <f t="shared" si="1760"/>
        <v>100</v>
      </c>
      <c r="BB213" s="4">
        <f t="shared" si="1760"/>
        <v>100</v>
      </c>
      <c r="BC213" s="4">
        <f t="shared" si="1760"/>
        <v>100</v>
      </c>
      <c r="BD213" s="4">
        <f t="shared" si="1760"/>
        <v>100</v>
      </c>
      <c r="BE213" s="4">
        <f t="shared" si="1760"/>
        <v>100</v>
      </c>
      <c r="BF213" s="4">
        <f t="shared" si="1760"/>
        <v>100</v>
      </c>
      <c r="BG213" s="4">
        <f t="shared" si="1760"/>
        <v>100</v>
      </c>
      <c r="BH213" s="4">
        <f t="shared" si="1760"/>
        <v>100</v>
      </c>
      <c r="BI213" s="4">
        <f t="shared" si="1760"/>
        <v>100</v>
      </c>
      <c r="BJ213" t="s">
        <v>1</v>
      </c>
    </row>
    <row r="214" spans="1:62">
      <c r="A214" s="4" t="s">
        <v>5</v>
      </c>
    </row>
    <row r="215" spans="1:62">
      <c r="A215" s="4" t="s">
        <v>461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61">F217+1.4</f>
        <v>20</v>
      </c>
      <c r="H217" s="4">
        <f t="shared" ref="H217:I217" si="1762">G217+1.3</f>
        <v>21.3</v>
      </c>
      <c r="I217" s="4">
        <f t="shared" si="1762"/>
        <v>22.6</v>
      </c>
      <c r="J217" s="4">
        <f t="shared" ref="J217" si="1763">I217+1.4</f>
        <v>24</v>
      </c>
      <c r="K217">
        <f t="shared" ref="K217:L217" si="1764">J217+1.3</f>
        <v>25.3</v>
      </c>
      <c r="L217" s="4">
        <f t="shared" si="1764"/>
        <v>26.6</v>
      </c>
      <c r="M217" s="4">
        <f t="shared" ref="M217" si="1765">L217+1.4</f>
        <v>28</v>
      </c>
      <c r="N217" s="4">
        <f t="shared" ref="N217:O217" si="1766">M217+1.3</f>
        <v>29.3</v>
      </c>
      <c r="O217" s="4">
        <f t="shared" si="1766"/>
        <v>30.6</v>
      </c>
      <c r="P217" s="4">
        <f t="shared" ref="P217" si="1767">O217+1.4</f>
        <v>32</v>
      </c>
      <c r="Q217" s="4">
        <f t="shared" ref="Q217:R217" si="1768">P217+1.3</f>
        <v>33.299999999999997</v>
      </c>
      <c r="R217" s="4">
        <f t="shared" si="1768"/>
        <v>34.599999999999994</v>
      </c>
      <c r="S217" s="4">
        <f t="shared" ref="S217" si="1769">R217+1.4</f>
        <v>35.999999999999993</v>
      </c>
      <c r="T217" s="4">
        <f t="shared" ref="T217:U217" si="1770">S217+1.3</f>
        <v>37.29999999999999</v>
      </c>
      <c r="U217">
        <f t="shared" si="1770"/>
        <v>38.599999999999987</v>
      </c>
      <c r="V217" s="4">
        <f t="shared" ref="V217" si="1771">U217+1.4</f>
        <v>39.999999999999986</v>
      </c>
      <c r="W217" s="4">
        <f t="shared" ref="W217:X217" si="1772">V217+1.3</f>
        <v>41.299999999999983</v>
      </c>
      <c r="X217" s="4">
        <f t="shared" si="1772"/>
        <v>42.59999999999998</v>
      </c>
      <c r="Y217" s="4">
        <f t="shared" ref="Y217" si="1773">X217+1.4</f>
        <v>43.999999999999979</v>
      </c>
      <c r="Z217" s="4">
        <f t="shared" ref="Z217:AA217" si="1774">Y217+1.3</f>
        <v>45.299999999999976</v>
      </c>
      <c r="AA217" s="4">
        <f t="shared" si="1774"/>
        <v>46.599999999999973</v>
      </c>
      <c r="AB217" s="4">
        <f t="shared" ref="AB217" si="1775">AA217+1.4</f>
        <v>47.999999999999972</v>
      </c>
      <c r="AC217" s="4">
        <f t="shared" ref="AC217:AD217" si="1776">AB217+1.3</f>
        <v>49.299999999999969</v>
      </c>
      <c r="AD217" s="4">
        <f t="shared" si="1776"/>
        <v>50.599999999999966</v>
      </c>
      <c r="AE217">
        <f t="shared" ref="AE217" si="1777">AD217+1.4</f>
        <v>51.999999999999964</v>
      </c>
      <c r="AF217" s="4">
        <f t="shared" ref="AF217:AG217" si="1778">AE217+1.3</f>
        <v>53.299999999999962</v>
      </c>
      <c r="AG217" s="4">
        <f t="shared" si="1778"/>
        <v>54.599999999999959</v>
      </c>
      <c r="AH217" s="4">
        <f t="shared" ref="AH217" si="1779">AG217+1.4</f>
        <v>55.999999999999957</v>
      </c>
      <c r="AI217" s="4">
        <f t="shared" ref="AI217:AJ217" si="1780">AH217+1.3</f>
        <v>57.299999999999955</v>
      </c>
      <c r="AJ217" s="4">
        <f t="shared" si="1780"/>
        <v>58.599999999999952</v>
      </c>
      <c r="AK217" s="4">
        <f t="shared" ref="AK217" si="1781">AJ217+1.4</f>
        <v>59.99999999999995</v>
      </c>
      <c r="AL217" s="4">
        <f t="shared" ref="AL217:AM217" si="1782">AK217+1.3</f>
        <v>61.299999999999947</v>
      </c>
      <c r="AM217" s="4">
        <f t="shared" si="1782"/>
        <v>62.599999999999945</v>
      </c>
      <c r="AN217" s="4">
        <f t="shared" ref="AN217" si="1783">AM217+1.4</f>
        <v>63.999999999999943</v>
      </c>
      <c r="AO217">
        <f t="shared" ref="AO217:AP217" si="1784">AN217+1.3</f>
        <v>65.29999999999994</v>
      </c>
      <c r="AP217" s="4">
        <f t="shared" si="1784"/>
        <v>66.599999999999937</v>
      </c>
      <c r="AQ217" s="4">
        <f t="shared" ref="AQ217" si="1785">AP217+1.4</f>
        <v>67.999999999999943</v>
      </c>
      <c r="AR217" s="4">
        <f t="shared" ref="AR217:AS217" si="1786">AQ217+1.3</f>
        <v>69.29999999999994</v>
      </c>
      <c r="AS217" s="4">
        <f t="shared" si="1786"/>
        <v>70.599999999999937</v>
      </c>
      <c r="AT217" s="4">
        <f t="shared" ref="AT217" si="1787">AS217+1.4</f>
        <v>71.999999999999943</v>
      </c>
      <c r="AU217" s="4">
        <f t="shared" ref="AU217:AV217" si="1788">AT217+1.3</f>
        <v>73.29999999999994</v>
      </c>
      <c r="AV217" s="4">
        <f t="shared" si="1788"/>
        <v>74.599999999999937</v>
      </c>
      <c r="AW217" s="4">
        <f t="shared" ref="AW217" si="1789">AV217+1.4</f>
        <v>75.999999999999943</v>
      </c>
      <c r="AX217" s="4">
        <f t="shared" ref="AX217:AY217" si="1790">AW217+1.3</f>
        <v>77.29999999999994</v>
      </c>
      <c r="AY217">
        <f t="shared" si="1790"/>
        <v>78.599999999999937</v>
      </c>
      <c r="AZ217" s="4">
        <f t="shared" ref="AZ217" si="1791">AY217+1.4</f>
        <v>79.999999999999943</v>
      </c>
      <c r="BA217" s="4">
        <f t="shared" ref="BA217:BB217" si="1792">AZ217+1.3</f>
        <v>81.29999999999994</v>
      </c>
      <c r="BB217" s="4">
        <f t="shared" si="1792"/>
        <v>82.599999999999937</v>
      </c>
      <c r="BC217" s="4">
        <f t="shared" ref="BC217" si="1793">BB217+1.4</f>
        <v>83.999999999999943</v>
      </c>
      <c r="BD217" s="4">
        <f t="shared" ref="BD217:BE217" si="1794">BC217+1.3</f>
        <v>85.29999999999994</v>
      </c>
      <c r="BE217" s="4">
        <f t="shared" si="1794"/>
        <v>86.599999999999937</v>
      </c>
      <c r="BF217" s="4">
        <f t="shared" ref="BF217" si="1795">BE217+1.4</f>
        <v>87.999999999999943</v>
      </c>
      <c r="BG217" s="4">
        <f t="shared" ref="BG217:BH217" si="1796">BF217+1.3</f>
        <v>89.29999999999994</v>
      </c>
      <c r="BH217" s="4">
        <f t="shared" si="1796"/>
        <v>90.599999999999937</v>
      </c>
      <c r="BI217">
        <f t="shared" ref="BI217" si="179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8">C218+10</f>
        <v>90</v>
      </c>
      <c r="E218" s="4">
        <f t="shared" si="1798"/>
        <v>100</v>
      </c>
      <c r="F218" s="4">
        <f t="shared" si="1798"/>
        <v>110</v>
      </c>
      <c r="G218" s="4">
        <f t="shared" si="1798"/>
        <v>120</v>
      </c>
      <c r="H218" s="4">
        <f t="shared" si="1798"/>
        <v>130</v>
      </c>
      <c r="I218" s="4">
        <f t="shared" si="1798"/>
        <v>140</v>
      </c>
      <c r="J218" s="4">
        <f t="shared" si="1798"/>
        <v>150</v>
      </c>
      <c r="K218">
        <f t="shared" si="1798"/>
        <v>160</v>
      </c>
      <c r="L218" s="4">
        <f t="shared" si="1798"/>
        <v>170</v>
      </c>
      <c r="M218" s="4">
        <f t="shared" si="1798"/>
        <v>180</v>
      </c>
      <c r="N218" s="4">
        <f t="shared" si="1798"/>
        <v>190</v>
      </c>
      <c r="O218" s="4">
        <f t="shared" si="1798"/>
        <v>200</v>
      </c>
      <c r="P218" s="4">
        <f t="shared" si="1798"/>
        <v>210</v>
      </c>
      <c r="Q218" s="4">
        <f t="shared" si="1798"/>
        <v>220</v>
      </c>
      <c r="R218" s="4">
        <f t="shared" si="1798"/>
        <v>230</v>
      </c>
      <c r="S218" s="4">
        <f t="shared" si="1798"/>
        <v>240</v>
      </c>
      <c r="T218" s="4">
        <f t="shared" si="1798"/>
        <v>250</v>
      </c>
      <c r="U218">
        <f t="shared" si="1798"/>
        <v>260</v>
      </c>
      <c r="V218" s="4">
        <f t="shared" si="1798"/>
        <v>270</v>
      </c>
      <c r="W218" s="4">
        <f t="shared" si="1798"/>
        <v>280</v>
      </c>
      <c r="X218" s="4">
        <f t="shared" si="1798"/>
        <v>290</v>
      </c>
      <c r="Y218" s="4">
        <f t="shared" si="1798"/>
        <v>300</v>
      </c>
      <c r="Z218" s="4">
        <f t="shared" si="1798"/>
        <v>310</v>
      </c>
      <c r="AA218" s="4">
        <f t="shared" si="1798"/>
        <v>320</v>
      </c>
      <c r="AB218" s="4">
        <f t="shared" si="1798"/>
        <v>330</v>
      </c>
      <c r="AC218" s="4">
        <f t="shared" si="1798"/>
        <v>340</v>
      </c>
      <c r="AD218" s="4">
        <f t="shared" si="1798"/>
        <v>350</v>
      </c>
      <c r="AE218">
        <f t="shared" si="1798"/>
        <v>360</v>
      </c>
      <c r="AF218" s="4">
        <f t="shared" si="1798"/>
        <v>370</v>
      </c>
      <c r="AG218" s="4">
        <f t="shared" si="1798"/>
        <v>380</v>
      </c>
      <c r="AH218" s="4">
        <f t="shared" si="1798"/>
        <v>390</v>
      </c>
      <c r="AI218" s="4">
        <f t="shared" si="1798"/>
        <v>400</v>
      </c>
      <c r="AJ218" s="4">
        <f t="shared" si="1798"/>
        <v>410</v>
      </c>
      <c r="AK218" s="4">
        <f t="shared" si="1798"/>
        <v>420</v>
      </c>
      <c r="AL218" s="4">
        <f t="shared" si="1798"/>
        <v>430</v>
      </c>
      <c r="AM218" s="4">
        <f t="shared" si="1798"/>
        <v>440</v>
      </c>
      <c r="AN218" s="4">
        <f t="shared" si="1798"/>
        <v>450</v>
      </c>
      <c r="AO218">
        <f t="shared" si="1798"/>
        <v>460</v>
      </c>
      <c r="AP218" s="4">
        <f t="shared" si="1798"/>
        <v>470</v>
      </c>
      <c r="AQ218" s="4">
        <f t="shared" si="1798"/>
        <v>480</v>
      </c>
      <c r="AR218" s="4">
        <f t="shared" si="1798"/>
        <v>490</v>
      </c>
      <c r="AS218" s="4">
        <f t="shared" si="1798"/>
        <v>500</v>
      </c>
      <c r="AT218" s="4">
        <f t="shared" si="1798"/>
        <v>510</v>
      </c>
      <c r="AU218" s="4">
        <f t="shared" si="1798"/>
        <v>520</v>
      </c>
      <c r="AV218" s="4">
        <f t="shared" si="1798"/>
        <v>530</v>
      </c>
      <c r="AW218" s="4">
        <f t="shared" si="1798"/>
        <v>540</v>
      </c>
      <c r="AX218" s="4">
        <f t="shared" si="1798"/>
        <v>550</v>
      </c>
      <c r="AY218">
        <f t="shared" si="1798"/>
        <v>560</v>
      </c>
      <c r="AZ218" s="4">
        <f t="shared" si="1798"/>
        <v>570</v>
      </c>
      <c r="BA218" s="4">
        <f t="shared" si="1798"/>
        <v>580</v>
      </c>
      <c r="BB218" s="4">
        <f t="shared" si="1798"/>
        <v>590</v>
      </c>
      <c r="BC218" s="4">
        <f t="shared" si="1798"/>
        <v>600</v>
      </c>
      <c r="BD218" s="4">
        <f t="shared" si="1798"/>
        <v>610</v>
      </c>
      <c r="BE218" s="4">
        <f t="shared" si="1798"/>
        <v>620</v>
      </c>
      <c r="BF218" s="4">
        <f t="shared" si="1798"/>
        <v>630</v>
      </c>
      <c r="BG218" s="4">
        <f t="shared" si="1798"/>
        <v>640</v>
      </c>
      <c r="BH218" s="4">
        <f t="shared" si="1798"/>
        <v>650</v>
      </c>
      <c r="BI218">
        <f t="shared" si="1798"/>
        <v>660</v>
      </c>
      <c r="BJ218" t="s">
        <v>1</v>
      </c>
    </row>
    <row r="219" spans="1:62">
      <c r="A219" s="4" t="s">
        <v>5</v>
      </c>
    </row>
    <row r="220" spans="1:62">
      <c r="A220" s="4" t="s">
        <v>462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9">F222+1.4</f>
        <v>20</v>
      </c>
      <c r="H222" s="4">
        <f t="shared" ref="H222:I222" si="1800">G222+1.3</f>
        <v>21.3</v>
      </c>
      <c r="I222" s="4">
        <f t="shared" si="1800"/>
        <v>22.6</v>
      </c>
      <c r="J222" s="4">
        <f t="shared" ref="J222" si="1801">I222+1.4</f>
        <v>24</v>
      </c>
      <c r="K222">
        <f t="shared" ref="K222:L222" si="1802">J222+1.3</f>
        <v>25.3</v>
      </c>
      <c r="L222" s="4">
        <f t="shared" si="1802"/>
        <v>26.6</v>
      </c>
      <c r="M222" s="4">
        <f t="shared" ref="M222" si="1803">L222+1.4</f>
        <v>28</v>
      </c>
      <c r="N222" s="4">
        <f t="shared" ref="N222:O222" si="1804">M222+1.3</f>
        <v>29.3</v>
      </c>
      <c r="O222" s="4">
        <f t="shared" si="1804"/>
        <v>30.6</v>
      </c>
      <c r="P222" s="4">
        <f t="shared" ref="P222" si="1805">O222+1.4</f>
        <v>32</v>
      </c>
      <c r="Q222" s="4">
        <f t="shared" ref="Q222:R222" si="1806">P222+1.3</f>
        <v>33.299999999999997</v>
      </c>
      <c r="R222" s="4">
        <f t="shared" si="1806"/>
        <v>34.599999999999994</v>
      </c>
      <c r="S222" s="4">
        <f t="shared" ref="S222" si="1807">R222+1.4</f>
        <v>35.999999999999993</v>
      </c>
      <c r="T222" s="4">
        <f t="shared" ref="T222:U222" si="1808">S222+1.3</f>
        <v>37.29999999999999</v>
      </c>
      <c r="U222">
        <f t="shared" si="1808"/>
        <v>38.599999999999987</v>
      </c>
      <c r="V222" s="4">
        <f t="shared" ref="V222" si="1809">U222+1.4</f>
        <v>39.999999999999986</v>
      </c>
      <c r="W222" s="4">
        <f t="shared" ref="W222:X222" si="1810">V222+1.3</f>
        <v>41.299999999999983</v>
      </c>
      <c r="X222" s="4">
        <f t="shared" si="1810"/>
        <v>42.59999999999998</v>
      </c>
      <c r="Y222" s="4">
        <f t="shared" ref="Y222" si="1811">X222+1.4</f>
        <v>43.999999999999979</v>
      </c>
      <c r="Z222" s="4">
        <f t="shared" ref="Z222:AA222" si="1812">Y222+1.3</f>
        <v>45.299999999999976</v>
      </c>
      <c r="AA222" s="4">
        <f t="shared" si="1812"/>
        <v>46.599999999999973</v>
      </c>
      <c r="AB222" s="4">
        <f t="shared" ref="AB222" si="1813">AA222+1.4</f>
        <v>47.999999999999972</v>
      </c>
      <c r="AC222" s="4">
        <f t="shared" ref="AC222:AD222" si="1814">AB222+1.3</f>
        <v>49.299999999999969</v>
      </c>
      <c r="AD222" s="4">
        <f t="shared" si="1814"/>
        <v>50.599999999999966</v>
      </c>
      <c r="AE222">
        <f t="shared" ref="AE222" si="1815">AD222+1.4</f>
        <v>51.999999999999964</v>
      </c>
      <c r="AF222" s="4">
        <f t="shared" ref="AF222:AG222" si="1816">AE222+1.3</f>
        <v>53.299999999999962</v>
      </c>
      <c r="AG222" s="4">
        <f t="shared" si="1816"/>
        <v>54.599999999999959</v>
      </c>
      <c r="AH222" s="4">
        <f t="shared" ref="AH222" si="1817">AG222+1.4</f>
        <v>55.999999999999957</v>
      </c>
      <c r="AI222" s="4">
        <f t="shared" ref="AI222:AJ222" si="1818">AH222+1.3</f>
        <v>57.299999999999955</v>
      </c>
      <c r="AJ222" s="4">
        <f t="shared" si="1818"/>
        <v>58.599999999999952</v>
      </c>
      <c r="AK222" s="4">
        <f t="shared" ref="AK222" si="1819">AJ222+1.4</f>
        <v>59.99999999999995</v>
      </c>
      <c r="AL222" s="4">
        <f t="shared" ref="AL222:AM222" si="1820">AK222+1.3</f>
        <v>61.299999999999947</v>
      </c>
      <c r="AM222" s="4">
        <f t="shared" si="1820"/>
        <v>62.599999999999945</v>
      </c>
      <c r="AN222" s="4">
        <f t="shared" ref="AN222" si="1821">AM222+1.4</f>
        <v>63.999999999999943</v>
      </c>
      <c r="AO222">
        <f t="shared" ref="AO222:AP222" si="1822">AN222+1.3</f>
        <v>65.29999999999994</v>
      </c>
      <c r="AP222" s="4">
        <f t="shared" si="1822"/>
        <v>66.599999999999937</v>
      </c>
      <c r="AQ222" s="4">
        <f t="shared" ref="AQ222" si="1823">AP222+1.4</f>
        <v>67.999999999999943</v>
      </c>
      <c r="AR222" s="4">
        <f t="shared" ref="AR222:AS222" si="1824">AQ222+1.3</f>
        <v>69.29999999999994</v>
      </c>
      <c r="AS222" s="4">
        <f t="shared" si="1824"/>
        <v>70.599999999999937</v>
      </c>
      <c r="AT222" s="4">
        <f t="shared" ref="AT222" si="1825">AS222+1.4</f>
        <v>71.999999999999943</v>
      </c>
      <c r="AU222" s="4">
        <f t="shared" ref="AU222:AV222" si="1826">AT222+1.3</f>
        <v>73.29999999999994</v>
      </c>
      <c r="AV222" s="4">
        <f t="shared" si="1826"/>
        <v>74.599999999999937</v>
      </c>
      <c r="AW222" s="4">
        <f t="shared" ref="AW222" si="1827">AV222+1.4</f>
        <v>75.999999999999943</v>
      </c>
      <c r="AX222" s="4">
        <f t="shared" ref="AX222:AY222" si="1828">AW222+1.3</f>
        <v>77.29999999999994</v>
      </c>
      <c r="AY222">
        <f t="shared" si="1828"/>
        <v>78.599999999999937</v>
      </c>
      <c r="AZ222" s="4">
        <f t="shared" ref="AZ222" si="1829">AY222+1.4</f>
        <v>79.999999999999943</v>
      </c>
      <c r="BA222" s="4">
        <f t="shared" ref="BA222:BB222" si="1830">AZ222+1.3</f>
        <v>81.29999999999994</v>
      </c>
      <c r="BB222" s="4">
        <f t="shared" si="1830"/>
        <v>82.599999999999937</v>
      </c>
      <c r="BC222" s="4">
        <f t="shared" ref="BC222" si="1831">BB222+1.4</f>
        <v>83.999999999999943</v>
      </c>
      <c r="BD222" s="4">
        <f t="shared" ref="BD222:BE222" si="1832">BC222+1.3</f>
        <v>85.29999999999994</v>
      </c>
      <c r="BE222" s="4">
        <f t="shared" si="1832"/>
        <v>86.599999999999937</v>
      </c>
      <c r="BF222" s="4">
        <f t="shared" ref="BF222" si="1833">BE222+1.4</f>
        <v>87.999999999999943</v>
      </c>
      <c r="BG222" s="4">
        <f t="shared" ref="BG222:BH222" si="1834">BF222+1.3</f>
        <v>89.29999999999994</v>
      </c>
      <c r="BH222" s="4">
        <f t="shared" si="1834"/>
        <v>90.599999999999937</v>
      </c>
      <c r="BI222">
        <f t="shared" ref="BI222" si="183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6">C223+1</f>
        <v>7</v>
      </c>
      <c r="E223" s="4">
        <f t="shared" si="1836"/>
        <v>8</v>
      </c>
      <c r="F223" s="4">
        <f t="shared" si="1836"/>
        <v>9</v>
      </c>
      <c r="G223" s="4">
        <f t="shared" si="1836"/>
        <v>10</v>
      </c>
      <c r="H223" s="4">
        <f t="shared" si="1836"/>
        <v>11</v>
      </c>
      <c r="I223" s="4">
        <f t="shared" si="1836"/>
        <v>12</v>
      </c>
      <c r="J223" s="4">
        <f t="shared" si="1836"/>
        <v>13</v>
      </c>
      <c r="K223" s="4">
        <f t="shared" si="1836"/>
        <v>14</v>
      </c>
      <c r="L223" s="4">
        <f t="shared" si="1836"/>
        <v>15</v>
      </c>
      <c r="M223" s="4">
        <f t="shared" si="1836"/>
        <v>16</v>
      </c>
      <c r="N223" s="4">
        <f t="shared" si="1836"/>
        <v>17</v>
      </c>
      <c r="O223" s="4">
        <f t="shared" si="1836"/>
        <v>18</v>
      </c>
      <c r="P223" s="4">
        <f t="shared" si="1836"/>
        <v>19</v>
      </c>
      <c r="Q223" s="4">
        <f t="shared" si="1836"/>
        <v>20</v>
      </c>
      <c r="R223" s="4">
        <f t="shared" si="1836"/>
        <v>21</v>
      </c>
      <c r="S223" s="4">
        <f t="shared" si="1836"/>
        <v>22</v>
      </c>
      <c r="T223" s="4">
        <f t="shared" si="1836"/>
        <v>23</v>
      </c>
      <c r="U223" s="4">
        <f t="shared" si="1836"/>
        <v>24</v>
      </c>
      <c r="V223" s="4">
        <f t="shared" si="1836"/>
        <v>25</v>
      </c>
      <c r="W223" s="4">
        <f t="shared" si="1836"/>
        <v>26</v>
      </c>
      <c r="X223" s="4">
        <f t="shared" si="1836"/>
        <v>27</v>
      </c>
      <c r="Y223" s="4">
        <f t="shared" si="1836"/>
        <v>28</v>
      </c>
      <c r="Z223" s="4">
        <f t="shared" si="1836"/>
        <v>29</v>
      </c>
      <c r="AA223" s="4">
        <f t="shared" si="1836"/>
        <v>30</v>
      </c>
      <c r="AB223" s="4">
        <f t="shared" si="1836"/>
        <v>31</v>
      </c>
      <c r="AC223" s="4">
        <f t="shared" si="1836"/>
        <v>32</v>
      </c>
      <c r="AD223" s="4">
        <f t="shared" si="1836"/>
        <v>33</v>
      </c>
      <c r="AE223" s="4">
        <f t="shared" si="1836"/>
        <v>34</v>
      </c>
      <c r="AF223" s="4">
        <f t="shared" si="1836"/>
        <v>35</v>
      </c>
      <c r="AG223" s="4">
        <f t="shared" si="1836"/>
        <v>36</v>
      </c>
      <c r="AH223" s="4">
        <f t="shared" si="1836"/>
        <v>37</v>
      </c>
      <c r="AI223" s="4">
        <f t="shared" si="1836"/>
        <v>38</v>
      </c>
      <c r="AJ223" s="4">
        <f t="shared" si="1836"/>
        <v>39</v>
      </c>
      <c r="AK223" s="4">
        <f t="shared" si="1836"/>
        <v>40</v>
      </c>
      <c r="AL223" s="4">
        <f t="shared" si="1836"/>
        <v>41</v>
      </c>
      <c r="AM223" s="4">
        <f t="shared" si="1836"/>
        <v>42</v>
      </c>
      <c r="AN223" s="4">
        <f t="shared" si="1836"/>
        <v>43</v>
      </c>
      <c r="AO223" s="4">
        <f t="shared" si="1836"/>
        <v>44</v>
      </c>
      <c r="AP223" s="4">
        <f t="shared" si="1836"/>
        <v>45</v>
      </c>
      <c r="AQ223" s="4">
        <f t="shared" si="1836"/>
        <v>46</v>
      </c>
      <c r="AR223" s="4">
        <f t="shared" si="1836"/>
        <v>47</v>
      </c>
      <c r="AS223" s="4">
        <f t="shared" si="1836"/>
        <v>48</v>
      </c>
      <c r="AT223" s="4">
        <f t="shared" si="1836"/>
        <v>49</v>
      </c>
      <c r="AU223" s="4">
        <f t="shared" si="1836"/>
        <v>50</v>
      </c>
      <c r="AV223" s="4">
        <f t="shared" si="1836"/>
        <v>51</v>
      </c>
      <c r="AW223" s="4">
        <f t="shared" si="1836"/>
        <v>52</v>
      </c>
      <c r="AX223" s="4">
        <f t="shared" si="1836"/>
        <v>53</v>
      </c>
      <c r="AY223" s="4">
        <f t="shared" si="1836"/>
        <v>54</v>
      </c>
      <c r="AZ223" s="4">
        <f t="shared" si="1836"/>
        <v>55</v>
      </c>
      <c r="BA223" s="4">
        <f t="shared" si="1836"/>
        <v>56</v>
      </c>
      <c r="BB223" s="4">
        <f t="shared" si="1836"/>
        <v>57</v>
      </c>
      <c r="BC223" s="4">
        <f t="shared" si="1836"/>
        <v>58</v>
      </c>
      <c r="BD223" s="4">
        <f t="shared" si="1836"/>
        <v>59</v>
      </c>
      <c r="BE223" s="4">
        <f t="shared" si="1836"/>
        <v>60</v>
      </c>
      <c r="BF223" s="4">
        <f t="shared" si="1836"/>
        <v>61</v>
      </c>
      <c r="BG223" s="4">
        <f t="shared" si="1836"/>
        <v>62</v>
      </c>
      <c r="BH223" s="4">
        <f t="shared" si="1836"/>
        <v>63</v>
      </c>
      <c r="BI223" s="4">
        <f t="shared" si="183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7">C224+4</f>
        <v>33</v>
      </c>
      <c r="E224" s="4">
        <f t="shared" si="1837"/>
        <v>37</v>
      </c>
      <c r="F224" s="4">
        <f t="shared" si="1837"/>
        <v>41</v>
      </c>
      <c r="G224" s="4">
        <f t="shared" si="1837"/>
        <v>45</v>
      </c>
      <c r="H224" s="4">
        <f t="shared" si="1837"/>
        <v>49</v>
      </c>
      <c r="I224" s="4">
        <f t="shared" si="1837"/>
        <v>53</v>
      </c>
      <c r="J224" s="4">
        <f>I224+3</f>
        <v>56</v>
      </c>
      <c r="K224" s="4">
        <f t="shared" ref="K224:Q224" si="1838">J224+3</f>
        <v>59</v>
      </c>
      <c r="L224" s="4">
        <f t="shared" si="1838"/>
        <v>62</v>
      </c>
      <c r="M224" s="4">
        <f t="shared" si="1838"/>
        <v>65</v>
      </c>
      <c r="N224" s="4">
        <f t="shared" si="1838"/>
        <v>68</v>
      </c>
      <c r="O224" s="4">
        <f t="shared" si="1838"/>
        <v>71</v>
      </c>
      <c r="P224" s="4">
        <f t="shared" si="1838"/>
        <v>74</v>
      </c>
      <c r="Q224" s="4">
        <f t="shared" si="1838"/>
        <v>77</v>
      </c>
      <c r="R224" s="4">
        <f>Q224+2</f>
        <v>79</v>
      </c>
      <c r="S224" s="4">
        <f t="shared" ref="S224:W224" si="1839">R224+2</f>
        <v>81</v>
      </c>
      <c r="T224" s="4">
        <f t="shared" si="1839"/>
        <v>83</v>
      </c>
      <c r="U224" s="4">
        <f t="shared" si="1839"/>
        <v>85</v>
      </c>
      <c r="V224" s="4">
        <f t="shared" si="1839"/>
        <v>87</v>
      </c>
      <c r="W224" s="4">
        <f t="shared" si="1839"/>
        <v>89</v>
      </c>
      <c r="X224" s="4">
        <f>W224+1</f>
        <v>90</v>
      </c>
      <c r="Y224" s="4">
        <f t="shared" si="1836"/>
        <v>91</v>
      </c>
      <c r="Z224" s="4">
        <f t="shared" si="1836"/>
        <v>92</v>
      </c>
      <c r="AA224" s="4">
        <f t="shared" si="1836"/>
        <v>93</v>
      </c>
      <c r="AB224" s="4">
        <f t="shared" si="1836"/>
        <v>94</v>
      </c>
      <c r="AC224" s="4">
        <f t="shared" si="1836"/>
        <v>95</v>
      </c>
      <c r="AD224" s="4">
        <f t="shared" si="1836"/>
        <v>96</v>
      </c>
      <c r="AE224" s="4">
        <f t="shared" si="1836"/>
        <v>97</v>
      </c>
      <c r="AF224" s="4">
        <f t="shared" si="1836"/>
        <v>98</v>
      </c>
      <c r="AG224" s="4">
        <f t="shared" si="1836"/>
        <v>99</v>
      </c>
      <c r="AH224" s="4">
        <f t="shared" si="1836"/>
        <v>100</v>
      </c>
      <c r="AI224" s="4">
        <f>AH224</f>
        <v>100</v>
      </c>
      <c r="AJ224" s="4">
        <f t="shared" ref="AJ224:BI224" si="1840">AI224</f>
        <v>100</v>
      </c>
      <c r="AK224" s="4">
        <f t="shared" si="1840"/>
        <v>100</v>
      </c>
      <c r="AL224" s="4">
        <f t="shared" si="1840"/>
        <v>100</v>
      </c>
      <c r="AM224" s="4">
        <f t="shared" si="1840"/>
        <v>100</v>
      </c>
      <c r="AN224" s="4">
        <f t="shared" si="1840"/>
        <v>100</v>
      </c>
      <c r="AO224" s="4">
        <f t="shared" si="1840"/>
        <v>100</v>
      </c>
      <c r="AP224" s="4">
        <f t="shared" si="1840"/>
        <v>100</v>
      </c>
      <c r="AQ224" s="4">
        <f t="shared" si="1840"/>
        <v>100</v>
      </c>
      <c r="AR224" s="4">
        <f t="shared" si="1840"/>
        <v>100</v>
      </c>
      <c r="AS224" s="4">
        <f t="shared" si="1840"/>
        <v>100</v>
      </c>
      <c r="AT224" s="4">
        <f t="shared" si="1840"/>
        <v>100</v>
      </c>
      <c r="AU224" s="4">
        <f t="shared" si="1840"/>
        <v>100</v>
      </c>
      <c r="AV224" s="4">
        <f t="shared" si="1840"/>
        <v>100</v>
      </c>
      <c r="AW224" s="4">
        <f t="shared" si="1840"/>
        <v>100</v>
      </c>
      <c r="AX224" s="4">
        <f t="shared" si="1840"/>
        <v>100</v>
      </c>
      <c r="AY224" s="4">
        <f t="shared" si="1840"/>
        <v>100</v>
      </c>
      <c r="AZ224" s="4">
        <f t="shared" si="1840"/>
        <v>100</v>
      </c>
      <c r="BA224" s="4">
        <f t="shared" si="1840"/>
        <v>100</v>
      </c>
      <c r="BB224" s="4">
        <f t="shared" si="1840"/>
        <v>100</v>
      </c>
      <c r="BC224" s="4">
        <f t="shared" si="1840"/>
        <v>100</v>
      </c>
      <c r="BD224" s="4">
        <f t="shared" si="1840"/>
        <v>100</v>
      </c>
      <c r="BE224" s="4">
        <f t="shared" si="1840"/>
        <v>100</v>
      </c>
      <c r="BF224" s="4">
        <f t="shared" si="1840"/>
        <v>100</v>
      </c>
      <c r="BG224" s="4">
        <f t="shared" si="1840"/>
        <v>100</v>
      </c>
      <c r="BH224" s="4">
        <f t="shared" si="1840"/>
        <v>100</v>
      </c>
      <c r="BI224" s="4">
        <f t="shared" si="1840"/>
        <v>100</v>
      </c>
      <c r="BJ224" t="s">
        <v>1</v>
      </c>
    </row>
    <row r="225" spans="1:62">
      <c r="A225" s="4" t="s">
        <v>5</v>
      </c>
    </row>
    <row r="226" spans="1:62">
      <c r="A226" s="4" t="s">
        <v>463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41">F229+1.4</f>
        <v>20</v>
      </c>
      <c r="H229" s="4">
        <f t="shared" ref="H229:I229" si="1842">G229+1.3</f>
        <v>21.3</v>
      </c>
      <c r="I229" s="4">
        <f t="shared" si="1842"/>
        <v>22.6</v>
      </c>
      <c r="J229" s="4">
        <f t="shared" ref="J229" si="1843">I229+1.4</f>
        <v>24</v>
      </c>
      <c r="K229">
        <f t="shared" ref="K229:L229" si="1844">J229+1.3</f>
        <v>25.3</v>
      </c>
      <c r="L229" s="4">
        <f t="shared" si="1844"/>
        <v>26.6</v>
      </c>
      <c r="M229" s="4">
        <f t="shared" ref="M229" si="1845">L229+1.4</f>
        <v>28</v>
      </c>
      <c r="N229" s="4">
        <f t="shared" ref="N229:O229" si="1846">M229+1.3</f>
        <v>29.3</v>
      </c>
      <c r="O229" s="4">
        <f t="shared" si="1846"/>
        <v>30.6</v>
      </c>
      <c r="P229" s="4">
        <f t="shared" ref="P229" si="1847">O229+1.4</f>
        <v>32</v>
      </c>
      <c r="Q229" s="4">
        <f t="shared" ref="Q229:R229" si="1848">P229+1.3</f>
        <v>33.299999999999997</v>
      </c>
      <c r="R229" s="4">
        <f t="shared" si="1848"/>
        <v>34.599999999999994</v>
      </c>
      <c r="S229" s="4">
        <f t="shared" ref="S229" si="1849">R229+1.4</f>
        <v>35.999999999999993</v>
      </c>
      <c r="T229" s="4">
        <f t="shared" ref="T229:U229" si="1850">S229+1.3</f>
        <v>37.29999999999999</v>
      </c>
      <c r="U229">
        <f t="shared" si="1850"/>
        <v>38.599999999999987</v>
      </c>
      <c r="V229" s="4">
        <f t="shared" ref="V229" si="1851">U229+1.4</f>
        <v>39.999999999999986</v>
      </c>
      <c r="W229" s="4">
        <f t="shared" ref="W229:X229" si="1852">V229+1.3</f>
        <v>41.299999999999983</v>
      </c>
      <c r="X229" s="4">
        <f t="shared" si="1852"/>
        <v>42.59999999999998</v>
      </c>
      <c r="Y229" s="4">
        <f t="shared" ref="Y229" si="1853">X229+1.4</f>
        <v>43.999999999999979</v>
      </c>
      <c r="Z229" s="4">
        <f t="shared" ref="Z229:AA229" si="1854">Y229+1.3</f>
        <v>45.299999999999976</v>
      </c>
      <c r="AA229" s="4">
        <f t="shared" si="1854"/>
        <v>46.599999999999973</v>
      </c>
      <c r="AB229" s="4">
        <f t="shared" ref="AB229" si="1855">AA229+1.4</f>
        <v>47.999999999999972</v>
      </c>
      <c r="AC229" s="4">
        <f t="shared" ref="AC229:AD229" si="1856">AB229+1.3</f>
        <v>49.299999999999969</v>
      </c>
      <c r="AD229" s="4">
        <f t="shared" si="1856"/>
        <v>50.599999999999966</v>
      </c>
      <c r="AE229">
        <f t="shared" ref="AE229" si="1857">AD229+1.4</f>
        <v>51.999999999999964</v>
      </c>
      <c r="AF229" s="4">
        <f t="shared" ref="AF229:AG229" si="1858">AE229+1.3</f>
        <v>53.299999999999962</v>
      </c>
      <c r="AG229" s="4">
        <f t="shared" si="1858"/>
        <v>54.599999999999959</v>
      </c>
      <c r="AH229" s="4">
        <f t="shared" ref="AH229" si="1859">AG229+1.4</f>
        <v>55.999999999999957</v>
      </c>
      <c r="AI229" s="4">
        <f t="shared" ref="AI229:AJ229" si="1860">AH229+1.3</f>
        <v>57.299999999999955</v>
      </c>
      <c r="AJ229" s="4">
        <f t="shared" si="1860"/>
        <v>58.599999999999952</v>
      </c>
      <c r="AK229" s="4">
        <f t="shared" ref="AK229" si="1861">AJ229+1.4</f>
        <v>59.99999999999995</v>
      </c>
      <c r="AL229" s="4">
        <f t="shared" ref="AL229:AM229" si="1862">AK229+1.3</f>
        <v>61.299999999999947</v>
      </c>
      <c r="AM229" s="4">
        <f t="shared" si="1862"/>
        <v>62.599999999999945</v>
      </c>
      <c r="AN229" s="4">
        <f t="shared" ref="AN229" si="1863">AM229+1.4</f>
        <v>63.999999999999943</v>
      </c>
      <c r="AO229">
        <f t="shared" ref="AO229:AP229" si="1864">AN229+1.3</f>
        <v>65.29999999999994</v>
      </c>
      <c r="AP229" s="4">
        <f t="shared" si="1864"/>
        <v>66.599999999999937</v>
      </c>
      <c r="AQ229" s="4">
        <f t="shared" ref="AQ229" si="1865">AP229+1.4</f>
        <v>67.999999999999943</v>
      </c>
      <c r="AR229" s="4">
        <f t="shared" ref="AR229:AS229" si="1866">AQ229+1.3</f>
        <v>69.29999999999994</v>
      </c>
      <c r="AS229" s="4">
        <f t="shared" si="1866"/>
        <v>70.599999999999937</v>
      </c>
      <c r="AT229" s="4">
        <f t="shared" ref="AT229" si="1867">AS229+1.4</f>
        <v>71.999999999999943</v>
      </c>
      <c r="AU229" s="4">
        <f t="shared" ref="AU229:AV229" si="1868">AT229+1.3</f>
        <v>73.29999999999994</v>
      </c>
      <c r="AV229" s="4">
        <f t="shared" si="1868"/>
        <v>74.599999999999937</v>
      </c>
      <c r="AW229" s="4">
        <f t="shared" ref="AW229" si="1869">AV229+1.4</f>
        <v>75.999999999999943</v>
      </c>
      <c r="AX229" s="4">
        <f t="shared" ref="AX229:AY229" si="1870">AW229+1.3</f>
        <v>77.29999999999994</v>
      </c>
      <c r="AY229">
        <f t="shared" si="1870"/>
        <v>78.599999999999937</v>
      </c>
      <c r="AZ229" s="4">
        <f t="shared" ref="AZ229" si="1871">AY229+1.4</f>
        <v>79.999999999999943</v>
      </c>
      <c r="BA229" s="4">
        <f t="shared" ref="BA229:BB229" si="1872">AZ229+1.3</f>
        <v>81.29999999999994</v>
      </c>
      <c r="BB229" s="4">
        <f t="shared" si="1872"/>
        <v>82.599999999999937</v>
      </c>
      <c r="BC229" s="4">
        <f t="shared" ref="BC229" si="1873">BB229+1.4</f>
        <v>83.999999999999943</v>
      </c>
      <c r="BD229" s="4">
        <f t="shared" ref="BD229:BE229" si="1874">BC229+1.3</f>
        <v>85.29999999999994</v>
      </c>
      <c r="BE229" s="4">
        <f t="shared" si="1874"/>
        <v>86.599999999999937</v>
      </c>
      <c r="BF229" s="4">
        <f t="shared" ref="BF229" si="1875">BE229+1.4</f>
        <v>87.999999999999943</v>
      </c>
      <c r="BG229" s="4">
        <f t="shared" ref="BG229:BH229" si="1876">BF229+1.3</f>
        <v>89.29999999999994</v>
      </c>
      <c r="BH229" s="4">
        <f t="shared" si="1876"/>
        <v>90.599999999999937</v>
      </c>
      <c r="BI229">
        <f t="shared" ref="BI229" si="187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8">C230+2</f>
        <v>29</v>
      </c>
      <c r="E230" s="4">
        <f t="shared" si="1878"/>
        <v>31</v>
      </c>
      <c r="F230" s="4">
        <f t="shared" si="1878"/>
        <v>33</v>
      </c>
      <c r="G230" s="4">
        <f t="shared" si="1878"/>
        <v>35</v>
      </c>
      <c r="H230" s="4">
        <f t="shared" si="1878"/>
        <v>37</v>
      </c>
      <c r="I230" s="4">
        <f t="shared" si="1878"/>
        <v>39</v>
      </c>
      <c r="J230" s="4">
        <f t="shared" si="1878"/>
        <v>41</v>
      </c>
      <c r="K230">
        <f t="shared" si="1878"/>
        <v>43</v>
      </c>
      <c r="L230" s="4">
        <f t="shared" si="1878"/>
        <v>45</v>
      </c>
      <c r="M230" s="4">
        <f t="shared" si="1878"/>
        <v>47</v>
      </c>
      <c r="N230" s="4">
        <f t="shared" si="1878"/>
        <v>49</v>
      </c>
      <c r="O230" s="4">
        <f t="shared" si="1878"/>
        <v>51</v>
      </c>
      <c r="P230" s="4">
        <f t="shared" si="1878"/>
        <v>53</v>
      </c>
      <c r="Q230" s="4">
        <f t="shared" si="1878"/>
        <v>55</v>
      </c>
      <c r="R230" s="4">
        <f t="shared" si="1878"/>
        <v>57</v>
      </c>
      <c r="S230" s="4">
        <f t="shared" si="1878"/>
        <v>59</v>
      </c>
      <c r="T230" s="4">
        <f t="shared" si="1878"/>
        <v>61</v>
      </c>
      <c r="U230">
        <f t="shared" si="1878"/>
        <v>63</v>
      </c>
      <c r="V230" s="4">
        <f t="shared" si="1878"/>
        <v>65</v>
      </c>
      <c r="W230" s="4">
        <f t="shared" si="1878"/>
        <v>67</v>
      </c>
      <c r="X230" s="4">
        <f>W230+1</f>
        <v>68</v>
      </c>
      <c r="Y230" s="4">
        <f t="shared" ref="Y230:BI230" si="1879">X230+1</f>
        <v>69</v>
      </c>
      <c r="Z230" s="4">
        <f t="shared" si="1879"/>
        <v>70</v>
      </c>
      <c r="AA230" s="4">
        <f t="shared" si="1879"/>
        <v>71</v>
      </c>
      <c r="AB230" s="4">
        <f t="shared" si="1879"/>
        <v>72</v>
      </c>
      <c r="AC230" s="4">
        <f t="shared" si="1879"/>
        <v>73</v>
      </c>
      <c r="AD230" s="4">
        <f t="shared" si="1879"/>
        <v>74</v>
      </c>
      <c r="AE230">
        <f t="shared" si="1879"/>
        <v>75</v>
      </c>
      <c r="AF230" s="4">
        <f t="shared" si="1879"/>
        <v>76</v>
      </c>
      <c r="AG230" s="4">
        <f t="shared" si="1879"/>
        <v>77</v>
      </c>
      <c r="AH230" s="4">
        <f t="shared" si="1879"/>
        <v>78</v>
      </c>
      <c r="AI230" s="4">
        <f t="shared" si="1879"/>
        <v>79</v>
      </c>
      <c r="AJ230" s="4">
        <f t="shared" si="1879"/>
        <v>80</v>
      </c>
      <c r="AK230" s="4">
        <f t="shared" si="1879"/>
        <v>81</v>
      </c>
      <c r="AL230" s="4">
        <f t="shared" si="1879"/>
        <v>82</v>
      </c>
      <c r="AM230" s="4">
        <f t="shared" si="1879"/>
        <v>83</v>
      </c>
      <c r="AN230" s="4">
        <f t="shared" si="1879"/>
        <v>84</v>
      </c>
      <c r="AO230">
        <f t="shared" si="1879"/>
        <v>85</v>
      </c>
      <c r="AP230" s="4">
        <f t="shared" si="1879"/>
        <v>86</v>
      </c>
      <c r="AQ230" s="4">
        <f t="shared" si="1879"/>
        <v>87</v>
      </c>
      <c r="AR230" s="4">
        <f t="shared" si="1879"/>
        <v>88</v>
      </c>
      <c r="AS230" s="4">
        <f t="shared" si="1879"/>
        <v>89</v>
      </c>
      <c r="AT230" s="4">
        <f t="shared" si="1879"/>
        <v>90</v>
      </c>
      <c r="AU230" s="4">
        <f t="shared" si="1879"/>
        <v>91</v>
      </c>
      <c r="AV230" s="4">
        <f t="shared" si="1879"/>
        <v>92</v>
      </c>
      <c r="AW230" s="4">
        <f t="shared" si="1879"/>
        <v>93</v>
      </c>
      <c r="AX230" s="4">
        <f t="shared" si="1879"/>
        <v>94</v>
      </c>
      <c r="AY230">
        <f t="shared" si="1879"/>
        <v>95</v>
      </c>
      <c r="AZ230" s="4">
        <f t="shared" si="1879"/>
        <v>96</v>
      </c>
      <c r="BA230" s="4">
        <f t="shared" si="1879"/>
        <v>97</v>
      </c>
      <c r="BB230" s="4">
        <f t="shared" si="1879"/>
        <v>98</v>
      </c>
      <c r="BC230" s="4">
        <f t="shared" si="1879"/>
        <v>99</v>
      </c>
      <c r="BD230" s="4">
        <f t="shared" si="1879"/>
        <v>100</v>
      </c>
      <c r="BE230" s="4">
        <f t="shared" si="1879"/>
        <v>101</v>
      </c>
      <c r="BF230" s="4">
        <f t="shared" si="1879"/>
        <v>102</v>
      </c>
      <c r="BG230" s="4">
        <f t="shared" si="1879"/>
        <v>103</v>
      </c>
      <c r="BH230" s="4">
        <f t="shared" si="1879"/>
        <v>104</v>
      </c>
      <c r="BI230">
        <f t="shared" si="187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8"/>
        <v>29</v>
      </c>
      <c r="E231" s="4">
        <f t="shared" si="1878"/>
        <v>31</v>
      </c>
      <c r="F231" s="4">
        <f t="shared" si="1878"/>
        <v>33</v>
      </c>
      <c r="G231" s="4">
        <f t="shared" si="1878"/>
        <v>35</v>
      </c>
      <c r="H231" s="4">
        <f t="shared" si="1878"/>
        <v>37</v>
      </c>
      <c r="I231" s="4">
        <f t="shared" si="1878"/>
        <v>39</v>
      </c>
      <c r="J231" s="4">
        <f t="shared" si="1878"/>
        <v>41</v>
      </c>
      <c r="K231">
        <f t="shared" si="1878"/>
        <v>43</v>
      </c>
      <c r="L231" s="4">
        <f t="shared" si="1878"/>
        <v>45</v>
      </c>
      <c r="M231" s="4">
        <f t="shared" si="1878"/>
        <v>47</v>
      </c>
      <c r="N231" s="4">
        <f t="shared" si="1878"/>
        <v>49</v>
      </c>
      <c r="O231" s="4">
        <f t="shared" si="1878"/>
        <v>51</v>
      </c>
      <c r="P231" s="4">
        <f t="shared" si="1878"/>
        <v>53</v>
      </c>
      <c r="Q231" s="4">
        <f t="shared" si="1878"/>
        <v>55</v>
      </c>
      <c r="R231" s="4">
        <f t="shared" si="1878"/>
        <v>57</v>
      </c>
      <c r="S231" s="4">
        <f t="shared" si="1878"/>
        <v>59</v>
      </c>
      <c r="T231" s="4">
        <f t="shared" si="1878"/>
        <v>61</v>
      </c>
      <c r="U231">
        <f t="shared" si="1878"/>
        <v>63</v>
      </c>
      <c r="V231" s="4">
        <f t="shared" si="1878"/>
        <v>65</v>
      </c>
      <c r="W231" s="4">
        <f t="shared" si="1878"/>
        <v>67</v>
      </c>
      <c r="X231" s="4">
        <f>W231+1</f>
        <v>68</v>
      </c>
      <c r="Y231" s="4">
        <f t="shared" ref="Y231:BI231" si="1880">X231+1</f>
        <v>69</v>
      </c>
      <c r="Z231" s="4">
        <f t="shared" si="1880"/>
        <v>70</v>
      </c>
      <c r="AA231" s="4">
        <f t="shared" si="1880"/>
        <v>71</v>
      </c>
      <c r="AB231" s="4">
        <f t="shared" si="1880"/>
        <v>72</v>
      </c>
      <c r="AC231" s="4">
        <f t="shared" si="1880"/>
        <v>73</v>
      </c>
      <c r="AD231" s="4">
        <f t="shared" si="1880"/>
        <v>74</v>
      </c>
      <c r="AE231">
        <f t="shared" si="1880"/>
        <v>75</v>
      </c>
      <c r="AF231" s="4">
        <f t="shared" si="1880"/>
        <v>76</v>
      </c>
      <c r="AG231" s="4">
        <f t="shared" si="1880"/>
        <v>77</v>
      </c>
      <c r="AH231" s="4">
        <f t="shared" si="1880"/>
        <v>78</v>
      </c>
      <c r="AI231" s="4">
        <f t="shared" si="1880"/>
        <v>79</v>
      </c>
      <c r="AJ231" s="4">
        <f t="shared" si="1880"/>
        <v>80</v>
      </c>
      <c r="AK231" s="4">
        <f t="shared" si="1880"/>
        <v>81</v>
      </c>
      <c r="AL231" s="4">
        <f t="shared" si="1880"/>
        <v>82</v>
      </c>
      <c r="AM231" s="4">
        <f t="shared" si="1880"/>
        <v>83</v>
      </c>
      <c r="AN231" s="4">
        <f t="shared" si="1880"/>
        <v>84</v>
      </c>
      <c r="AO231">
        <f t="shared" si="1880"/>
        <v>85</v>
      </c>
      <c r="AP231" s="4">
        <f t="shared" si="1880"/>
        <v>86</v>
      </c>
      <c r="AQ231" s="4">
        <f t="shared" si="1880"/>
        <v>87</v>
      </c>
      <c r="AR231" s="4">
        <f t="shared" si="1880"/>
        <v>88</v>
      </c>
      <c r="AS231" s="4">
        <f t="shared" si="1880"/>
        <v>89</v>
      </c>
      <c r="AT231" s="4">
        <f t="shared" si="1880"/>
        <v>90</v>
      </c>
      <c r="AU231" s="4">
        <f t="shared" si="1880"/>
        <v>91</v>
      </c>
      <c r="AV231" s="4">
        <f t="shared" si="1880"/>
        <v>92</v>
      </c>
      <c r="AW231" s="4">
        <f t="shared" si="1880"/>
        <v>93</v>
      </c>
      <c r="AX231" s="4">
        <f t="shared" si="1880"/>
        <v>94</v>
      </c>
      <c r="AY231">
        <f t="shared" si="1880"/>
        <v>95</v>
      </c>
      <c r="AZ231" s="4">
        <f t="shared" si="1880"/>
        <v>96</v>
      </c>
      <c r="BA231" s="4">
        <f t="shared" si="1880"/>
        <v>97</v>
      </c>
      <c r="BB231" s="4">
        <f t="shared" si="1880"/>
        <v>98</v>
      </c>
      <c r="BC231" s="4">
        <f t="shared" si="1880"/>
        <v>99</v>
      </c>
      <c r="BD231" s="4">
        <f t="shared" si="1880"/>
        <v>100</v>
      </c>
      <c r="BE231" s="4">
        <f t="shared" si="1880"/>
        <v>101</v>
      </c>
      <c r="BF231" s="4">
        <f t="shared" si="1880"/>
        <v>102</v>
      </c>
      <c r="BG231" s="4">
        <f t="shared" si="1880"/>
        <v>103</v>
      </c>
      <c r="BH231" s="4">
        <f t="shared" si="1880"/>
        <v>104</v>
      </c>
      <c r="BI231">
        <f t="shared" si="1880"/>
        <v>105</v>
      </c>
      <c r="BJ231" t="s">
        <v>1</v>
      </c>
    </row>
    <row r="232" spans="1:62">
      <c r="A232" s="4" t="s">
        <v>5</v>
      </c>
    </row>
    <row r="233" spans="1:62">
      <c r="A233" s="4" t="s">
        <v>464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81">F235+1.4</f>
        <v>20</v>
      </c>
      <c r="H235" s="4">
        <f t="shared" ref="H235:I235" si="1882">G235+1.3</f>
        <v>21.3</v>
      </c>
      <c r="I235" s="4">
        <f t="shared" si="1882"/>
        <v>22.6</v>
      </c>
      <c r="J235" s="4">
        <f t="shared" ref="J235" si="1883">I235+1.4</f>
        <v>24</v>
      </c>
      <c r="K235">
        <f t="shared" ref="K235:L235" si="1884">J235+1.3</f>
        <v>25.3</v>
      </c>
      <c r="L235" s="4">
        <f t="shared" si="1884"/>
        <v>26.6</v>
      </c>
      <c r="M235" s="4">
        <f t="shared" ref="M235" si="1885">L235+1.4</f>
        <v>28</v>
      </c>
      <c r="N235" s="4">
        <f t="shared" ref="N235:O235" si="1886">M235+1.3</f>
        <v>29.3</v>
      </c>
      <c r="O235" s="4">
        <f t="shared" si="1886"/>
        <v>30.6</v>
      </c>
      <c r="P235" s="4">
        <f t="shared" ref="P235" si="1887">O235+1.4</f>
        <v>32</v>
      </c>
      <c r="Q235" s="4">
        <f t="shared" ref="Q235:R235" si="1888">P235+1.3</f>
        <v>33.299999999999997</v>
      </c>
      <c r="R235" s="4">
        <f t="shared" si="1888"/>
        <v>34.599999999999994</v>
      </c>
      <c r="S235" s="4">
        <f t="shared" ref="S235" si="1889">R235+1.4</f>
        <v>35.999999999999993</v>
      </c>
      <c r="T235" s="4">
        <f t="shared" ref="T235:U235" si="1890">S235+1.3</f>
        <v>37.29999999999999</v>
      </c>
      <c r="U235">
        <f t="shared" si="1890"/>
        <v>38.599999999999987</v>
      </c>
      <c r="V235" s="4">
        <f t="shared" ref="V235" si="1891">U235+1.4</f>
        <v>39.999999999999986</v>
      </c>
      <c r="W235" s="4">
        <f t="shared" ref="W235:X235" si="1892">V235+1.3</f>
        <v>41.299999999999983</v>
      </c>
      <c r="X235" s="4">
        <f t="shared" si="1892"/>
        <v>42.59999999999998</v>
      </c>
      <c r="Y235" s="4">
        <f t="shared" ref="Y235" si="1893">X235+1.4</f>
        <v>43.999999999999979</v>
      </c>
      <c r="Z235" s="4">
        <f t="shared" ref="Z235:AA235" si="1894">Y235+1.3</f>
        <v>45.299999999999976</v>
      </c>
      <c r="AA235" s="4">
        <f t="shared" si="1894"/>
        <v>46.599999999999973</v>
      </c>
      <c r="AB235" s="4">
        <f t="shared" ref="AB235" si="1895">AA235+1.4</f>
        <v>47.999999999999972</v>
      </c>
      <c r="AC235" s="4">
        <f t="shared" ref="AC235:AD235" si="1896">AB235+1.3</f>
        <v>49.299999999999969</v>
      </c>
      <c r="AD235" s="4">
        <f t="shared" si="1896"/>
        <v>50.599999999999966</v>
      </c>
      <c r="AE235">
        <f t="shared" ref="AE235" si="1897">AD235+1.4</f>
        <v>51.999999999999964</v>
      </c>
      <c r="AF235" s="4">
        <f t="shared" ref="AF235:AG235" si="1898">AE235+1.3</f>
        <v>53.299999999999962</v>
      </c>
      <c r="AG235" s="4">
        <f t="shared" si="1898"/>
        <v>54.599999999999959</v>
      </c>
      <c r="AH235" s="4">
        <f t="shared" ref="AH235" si="1899">AG235+1.4</f>
        <v>55.999999999999957</v>
      </c>
      <c r="AI235" s="4">
        <f t="shared" ref="AI235:AJ235" si="1900">AH235+1.3</f>
        <v>57.299999999999955</v>
      </c>
      <c r="AJ235" s="4">
        <f t="shared" si="1900"/>
        <v>58.599999999999952</v>
      </c>
      <c r="AK235" s="4">
        <f t="shared" ref="AK235" si="1901">AJ235+1.4</f>
        <v>59.99999999999995</v>
      </c>
      <c r="AL235" s="4">
        <f t="shared" ref="AL235:AM235" si="1902">AK235+1.3</f>
        <v>61.299999999999947</v>
      </c>
      <c r="AM235" s="4">
        <f t="shared" si="1902"/>
        <v>62.599999999999945</v>
      </c>
      <c r="AN235" s="4">
        <f t="shared" ref="AN235" si="1903">AM235+1.4</f>
        <v>63.999999999999943</v>
      </c>
      <c r="AO235">
        <f t="shared" ref="AO235:AP235" si="1904">AN235+1.3</f>
        <v>65.29999999999994</v>
      </c>
      <c r="AP235" s="4">
        <f t="shared" si="1904"/>
        <v>66.599999999999937</v>
      </c>
      <c r="AQ235" s="4">
        <f t="shared" ref="AQ235" si="1905">AP235+1.4</f>
        <v>67.999999999999943</v>
      </c>
      <c r="AR235" s="4">
        <f t="shared" ref="AR235:AS235" si="1906">AQ235+1.3</f>
        <v>69.29999999999994</v>
      </c>
      <c r="AS235" s="4">
        <f t="shared" si="1906"/>
        <v>70.599999999999937</v>
      </c>
      <c r="AT235" s="4">
        <f t="shared" ref="AT235" si="1907">AS235+1.4</f>
        <v>71.999999999999943</v>
      </c>
      <c r="AU235" s="4">
        <f t="shared" ref="AU235:AV235" si="1908">AT235+1.3</f>
        <v>73.29999999999994</v>
      </c>
      <c r="AV235" s="4">
        <f t="shared" si="1908"/>
        <v>74.599999999999937</v>
      </c>
      <c r="AW235" s="4">
        <f t="shared" ref="AW235" si="1909">AV235+1.4</f>
        <v>75.999999999999943</v>
      </c>
      <c r="AX235" s="4">
        <f t="shared" ref="AX235:AY235" si="1910">AW235+1.3</f>
        <v>77.29999999999994</v>
      </c>
      <c r="AY235">
        <f t="shared" si="1910"/>
        <v>78.599999999999937</v>
      </c>
      <c r="AZ235" s="4">
        <f t="shared" ref="AZ235" si="1911">AY235+1.4</f>
        <v>79.999999999999943</v>
      </c>
      <c r="BA235" s="4">
        <f t="shared" ref="BA235:BB235" si="1912">AZ235+1.3</f>
        <v>81.29999999999994</v>
      </c>
      <c r="BB235" s="4">
        <f t="shared" si="1912"/>
        <v>82.599999999999937</v>
      </c>
      <c r="BC235" s="4">
        <f t="shared" ref="BC235" si="1913">BB235+1.4</f>
        <v>83.999999999999943</v>
      </c>
      <c r="BD235" s="4">
        <f t="shared" ref="BD235:BE235" si="1914">BC235+1.3</f>
        <v>85.29999999999994</v>
      </c>
      <c r="BE235" s="4">
        <f t="shared" si="1914"/>
        <v>86.599999999999937</v>
      </c>
      <c r="BF235" s="4">
        <f t="shared" ref="BF235" si="1915">BE235+1.4</f>
        <v>87.999999999999943</v>
      </c>
      <c r="BG235" s="4">
        <f t="shared" ref="BG235:BH235" si="1916">BF235+1.3</f>
        <v>89.29999999999994</v>
      </c>
      <c r="BH235" s="4">
        <f t="shared" si="1916"/>
        <v>90.599999999999937</v>
      </c>
      <c r="BI235">
        <f t="shared" ref="BI235" si="191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8">C236+1</f>
        <v>7</v>
      </c>
      <c r="E236" s="4">
        <f t="shared" si="1918"/>
        <v>8</v>
      </c>
      <c r="F236" s="4">
        <f t="shared" si="1918"/>
        <v>9</v>
      </c>
      <c r="G236" s="4">
        <f t="shared" si="1918"/>
        <v>10</v>
      </c>
      <c r="H236" s="4">
        <f t="shared" si="1918"/>
        <v>11</v>
      </c>
      <c r="I236" s="4">
        <f t="shared" si="1918"/>
        <v>12</v>
      </c>
      <c r="J236" s="4">
        <f t="shared" si="1918"/>
        <v>13</v>
      </c>
      <c r="K236" s="4">
        <f t="shared" si="1918"/>
        <v>14</v>
      </c>
      <c r="L236" s="4">
        <f t="shared" si="1918"/>
        <v>15</v>
      </c>
      <c r="M236" s="4">
        <f t="shared" si="1918"/>
        <v>16</v>
      </c>
      <c r="N236" s="4">
        <f t="shared" si="1918"/>
        <v>17</v>
      </c>
      <c r="O236" s="4">
        <f t="shared" si="1918"/>
        <v>18</v>
      </c>
      <c r="P236" s="4">
        <f t="shared" si="1918"/>
        <v>19</v>
      </c>
      <c r="Q236" s="4">
        <f t="shared" si="1918"/>
        <v>20</v>
      </c>
      <c r="R236" s="4">
        <f t="shared" si="1918"/>
        <v>21</v>
      </c>
      <c r="S236" s="4">
        <f t="shared" si="1918"/>
        <v>22</v>
      </c>
      <c r="T236" s="4">
        <f t="shared" si="1918"/>
        <v>23</v>
      </c>
      <c r="U236" s="4">
        <f t="shared" si="1918"/>
        <v>24</v>
      </c>
      <c r="V236" s="4">
        <f t="shared" si="1918"/>
        <v>25</v>
      </c>
      <c r="W236" s="4">
        <f t="shared" si="1918"/>
        <v>26</v>
      </c>
      <c r="X236" s="4">
        <f t="shared" si="1918"/>
        <v>27</v>
      </c>
      <c r="Y236" s="4">
        <f t="shared" si="1918"/>
        <v>28</v>
      </c>
      <c r="Z236" s="4">
        <f t="shared" si="1918"/>
        <v>29</v>
      </c>
      <c r="AA236" s="4">
        <f t="shared" si="1918"/>
        <v>30</v>
      </c>
      <c r="AB236" s="4">
        <f t="shared" si="1918"/>
        <v>31</v>
      </c>
      <c r="AC236" s="4">
        <f t="shared" si="1918"/>
        <v>32</v>
      </c>
      <c r="AD236" s="4">
        <f t="shared" si="1918"/>
        <v>33</v>
      </c>
      <c r="AE236" s="4">
        <f t="shared" si="1918"/>
        <v>34</v>
      </c>
      <c r="AF236" s="4">
        <f t="shared" si="1918"/>
        <v>35</v>
      </c>
      <c r="AG236" s="4">
        <f t="shared" si="1918"/>
        <v>36</v>
      </c>
      <c r="AH236" s="4">
        <f t="shared" si="1918"/>
        <v>37</v>
      </c>
      <c r="AI236" s="4">
        <f t="shared" si="1918"/>
        <v>38</v>
      </c>
      <c r="AJ236" s="4">
        <f t="shared" si="1918"/>
        <v>39</v>
      </c>
      <c r="AK236" s="4">
        <f t="shared" si="1918"/>
        <v>40</v>
      </c>
      <c r="AL236" s="4">
        <f t="shared" si="1918"/>
        <v>41</v>
      </c>
      <c r="AM236" s="4">
        <f t="shared" si="1918"/>
        <v>42</v>
      </c>
      <c r="AN236" s="4">
        <f t="shared" si="1918"/>
        <v>43</v>
      </c>
      <c r="AO236" s="4">
        <f t="shared" si="1918"/>
        <v>44</v>
      </c>
      <c r="AP236" s="4">
        <f t="shared" si="1918"/>
        <v>45</v>
      </c>
      <c r="AQ236" s="4">
        <f t="shared" si="1918"/>
        <v>46</v>
      </c>
      <c r="AR236" s="4">
        <f t="shared" si="1918"/>
        <v>47</v>
      </c>
      <c r="AS236" s="4">
        <f t="shared" si="1918"/>
        <v>48</v>
      </c>
      <c r="AT236" s="4">
        <f t="shared" si="1918"/>
        <v>49</v>
      </c>
      <c r="AU236" s="4">
        <f t="shared" si="1918"/>
        <v>50</v>
      </c>
      <c r="AV236" s="4">
        <f t="shared" si="1918"/>
        <v>51</v>
      </c>
      <c r="AW236" s="4">
        <f t="shared" si="1918"/>
        <v>52</v>
      </c>
      <c r="AX236" s="4">
        <f t="shared" si="1918"/>
        <v>53</v>
      </c>
      <c r="AY236" s="4">
        <f t="shared" si="1918"/>
        <v>54</v>
      </c>
      <c r="AZ236" s="4">
        <f t="shared" si="1918"/>
        <v>55</v>
      </c>
      <c r="BA236" s="4">
        <f t="shared" si="1918"/>
        <v>56</v>
      </c>
      <c r="BB236" s="4">
        <f t="shared" si="1918"/>
        <v>57</v>
      </c>
      <c r="BC236" s="4">
        <f t="shared" si="1918"/>
        <v>58</v>
      </c>
      <c r="BD236" s="4">
        <f t="shared" si="1918"/>
        <v>59</v>
      </c>
      <c r="BE236" s="4">
        <f t="shared" si="1918"/>
        <v>60</v>
      </c>
      <c r="BF236" s="4">
        <f t="shared" si="1918"/>
        <v>61</v>
      </c>
      <c r="BG236" s="4">
        <f t="shared" si="1918"/>
        <v>62</v>
      </c>
      <c r="BH236" s="4">
        <f t="shared" si="1918"/>
        <v>63</v>
      </c>
      <c r="BI236" s="4">
        <f t="shared" si="191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9">C237+4</f>
        <v>33</v>
      </c>
      <c r="E237" s="4">
        <f t="shared" si="1919"/>
        <v>37</v>
      </c>
      <c r="F237" s="4">
        <f t="shared" si="1919"/>
        <v>41</v>
      </c>
      <c r="G237" s="4">
        <f t="shared" si="1919"/>
        <v>45</v>
      </c>
      <c r="H237" s="4">
        <f t="shared" si="1919"/>
        <v>49</v>
      </c>
      <c r="I237" s="4">
        <f t="shared" si="1919"/>
        <v>53</v>
      </c>
      <c r="J237" s="4">
        <f>I237+3</f>
        <v>56</v>
      </c>
      <c r="K237" s="4">
        <f t="shared" ref="K237:Q237" si="1920">J237+3</f>
        <v>59</v>
      </c>
      <c r="L237" s="4">
        <f t="shared" si="1920"/>
        <v>62</v>
      </c>
      <c r="M237" s="4">
        <f t="shared" si="1920"/>
        <v>65</v>
      </c>
      <c r="N237" s="4">
        <f t="shared" si="1920"/>
        <v>68</v>
      </c>
      <c r="O237" s="4">
        <f t="shared" si="1920"/>
        <v>71</v>
      </c>
      <c r="P237" s="4">
        <f t="shared" si="1920"/>
        <v>74</v>
      </c>
      <c r="Q237" s="4">
        <f t="shared" si="1920"/>
        <v>77</v>
      </c>
      <c r="R237" s="4">
        <f>Q237+2</f>
        <v>79</v>
      </c>
      <c r="S237" s="4">
        <f t="shared" ref="S237:W237" si="1921">R237+2</f>
        <v>81</v>
      </c>
      <c r="T237" s="4">
        <f t="shared" si="1921"/>
        <v>83</v>
      </c>
      <c r="U237" s="4">
        <f t="shared" si="1921"/>
        <v>85</v>
      </c>
      <c r="V237" s="4">
        <f t="shared" si="1921"/>
        <v>87</v>
      </c>
      <c r="W237" s="4">
        <f t="shared" si="1921"/>
        <v>89</v>
      </c>
      <c r="X237" s="4">
        <f>W237+1</f>
        <v>90</v>
      </c>
      <c r="Y237" s="4">
        <f t="shared" si="1918"/>
        <v>91</v>
      </c>
      <c r="Z237" s="4">
        <f t="shared" si="1918"/>
        <v>92</v>
      </c>
      <c r="AA237" s="4">
        <f t="shared" si="1918"/>
        <v>93</v>
      </c>
      <c r="AB237" s="4">
        <f t="shared" si="1918"/>
        <v>94</v>
      </c>
      <c r="AC237" s="4">
        <f t="shared" si="1918"/>
        <v>95</v>
      </c>
      <c r="AD237" s="4">
        <f t="shared" si="1918"/>
        <v>96</v>
      </c>
      <c r="AE237" s="4">
        <f t="shared" si="1918"/>
        <v>97</v>
      </c>
      <c r="AF237" s="4">
        <f t="shared" si="1918"/>
        <v>98</v>
      </c>
      <c r="AG237" s="4">
        <f t="shared" si="1918"/>
        <v>99</v>
      </c>
      <c r="AH237" s="4">
        <f t="shared" si="1918"/>
        <v>100</v>
      </c>
      <c r="AI237" s="4">
        <f>AH237</f>
        <v>100</v>
      </c>
      <c r="AJ237" s="4">
        <f t="shared" ref="AJ237:BI237" si="1922">AI237</f>
        <v>100</v>
      </c>
      <c r="AK237" s="4">
        <f t="shared" si="1922"/>
        <v>100</v>
      </c>
      <c r="AL237" s="4">
        <f t="shared" si="1922"/>
        <v>100</v>
      </c>
      <c r="AM237" s="4">
        <f t="shared" si="1922"/>
        <v>100</v>
      </c>
      <c r="AN237" s="4">
        <f t="shared" si="1922"/>
        <v>100</v>
      </c>
      <c r="AO237" s="4">
        <f t="shared" si="1922"/>
        <v>100</v>
      </c>
      <c r="AP237" s="4">
        <f t="shared" si="1922"/>
        <v>100</v>
      </c>
      <c r="AQ237" s="4">
        <f t="shared" si="1922"/>
        <v>100</v>
      </c>
      <c r="AR237" s="4">
        <f t="shared" si="1922"/>
        <v>100</v>
      </c>
      <c r="AS237" s="4">
        <f t="shared" si="1922"/>
        <v>100</v>
      </c>
      <c r="AT237" s="4">
        <f t="shared" si="1922"/>
        <v>100</v>
      </c>
      <c r="AU237" s="4">
        <f t="shared" si="1922"/>
        <v>100</v>
      </c>
      <c r="AV237" s="4">
        <f t="shared" si="1922"/>
        <v>100</v>
      </c>
      <c r="AW237" s="4">
        <f t="shared" si="1922"/>
        <v>100</v>
      </c>
      <c r="AX237" s="4">
        <f t="shared" si="1922"/>
        <v>100</v>
      </c>
      <c r="AY237" s="4">
        <f t="shared" si="1922"/>
        <v>100</v>
      </c>
      <c r="AZ237" s="4">
        <f t="shared" si="1922"/>
        <v>100</v>
      </c>
      <c r="BA237" s="4">
        <f t="shared" si="1922"/>
        <v>100</v>
      </c>
      <c r="BB237" s="4">
        <f t="shared" si="1922"/>
        <v>100</v>
      </c>
      <c r="BC237" s="4">
        <f t="shared" si="1922"/>
        <v>100</v>
      </c>
      <c r="BD237" s="4">
        <f t="shared" si="1922"/>
        <v>100</v>
      </c>
      <c r="BE237" s="4">
        <f t="shared" si="1922"/>
        <v>100</v>
      </c>
      <c r="BF237" s="4">
        <f t="shared" si="1922"/>
        <v>100</v>
      </c>
      <c r="BG237" s="4">
        <f t="shared" si="1922"/>
        <v>100</v>
      </c>
      <c r="BH237" s="4">
        <f t="shared" si="1922"/>
        <v>100</v>
      </c>
      <c r="BI237" s="4">
        <f t="shared" si="1922"/>
        <v>100</v>
      </c>
      <c r="BJ237" t="s">
        <v>1</v>
      </c>
    </row>
    <row r="238" spans="1:62">
      <c r="A238" s="4" t="s">
        <v>5</v>
      </c>
    </row>
    <row r="239" spans="1:62">
      <c r="A239" s="4" t="s">
        <v>465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3">C241+2</f>
        <v>21.3</v>
      </c>
      <c r="E241" s="4">
        <f t="shared" si="1923"/>
        <v>23.3</v>
      </c>
      <c r="F241" s="4">
        <f t="shared" si="1923"/>
        <v>25.3</v>
      </c>
      <c r="G241" s="4">
        <f t="shared" si="1923"/>
        <v>27.3</v>
      </c>
      <c r="H241" s="4">
        <f t="shared" si="1923"/>
        <v>29.3</v>
      </c>
      <c r="I241" s="4">
        <f t="shared" si="1923"/>
        <v>31.3</v>
      </c>
      <c r="J241" s="4">
        <f t="shared" si="1923"/>
        <v>33.299999999999997</v>
      </c>
      <c r="K241">
        <f t="shared" si="1923"/>
        <v>35.299999999999997</v>
      </c>
      <c r="L241" s="4">
        <f t="shared" si="1923"/>
        <v>37.299999999999997</v>
      </c>
      <c r="M241" s="4">
        <f t="shared" si="1923"/>
        <v>39.299999999999997</v>
      </c>
      <c r="N241" s="4">
        <f t="shared" si="1923"/>
        <v>41.3</v>
      </c>
      <c r="O241" s="4">
        <f t="shared" si="1923"/>
        <v>43.3</v>
      </c>
      <c r="P241" s="4">
        <f t="shared" si="1923"/>
        <v>45.3</v>
      </c>
      <c r="Q241" s="4">
        <f t="shared" si="1923"/>
        <v>47.3</v>
      </c>
      <c r="R241" s="4">
        <f t="shared" si="1923"/>
        <v>49.3</v>
      </c>
      <c r="S241" s="4">
        <f t="shared" si="1923"/>
        <v>51.3</v>
      </c>
      <c r="T241" s="4">
        <f t="shared" si="1923"/>
        <v>53.3</v>
      </c>
      <c r="U241">
        <f t="shared" si="1923"/>
        <v>55.3</v>
      </c>
      <c r="V241" s="4">
        <f t="shared" si="1923"/>
        <v>57.3</v>
      </c>
      <c r="W241" s="4">
        <f t="shared" si="1923"/>
        <v>59.3</v>
      </c>
      <c r="X241" s="4">
        <f t="shared" si="1923"/>
        <v>61.3</v>
      </c>
      <c r="Y241" s="4">
        <f t="shared" si="1923"/>
        <v>63.3</v>
      </c>
      <c r="Z241" s="4">
        <f t="shared" si="1923"/>
        <v>65.3</v>
      </c>
      <c r="AA241" s="4">
        <f t="shared" si="1923"/>
        <v>67.3</v>
      </c>
      <c r="AB241" s="4">
        <f t="shared" si="1923"/>
        <v>69.3</v>
      </c>
      <c r="AC241" s="4">
        <f t="shared" si="1923"/>
        <v>71.3</v>
      </c>
      <c r="AD241" s="4">
        <f t="shared" si="1923"/>
        <v>73.3</v>
      </c>
      <c r="AE241">
        <f t="shared" si="1923"/>
        <v>75.3</v>
      </c>
      <c r="AF241" s="4">
        <f t="shared" si="1923"/>
        <v>77.3</v>
      </c>
      <c r="AG241" s="4">
        <f t="shared" si="1923"/>
        <v>79.3</v>
      </c>
      <c r="AH241" s="4">
        <f t="shared" si="1923"/>
        <v>81.3</v>
      </c>
      <c r="AI241" s="4">
        <f t="shared" si="1923"/>
        <v>83.3</v>
      </c>
      <c r="AJ241" s="4">
        <f t="shared" si="1923"/>
        <v>85.3</v>
      </c>
      <c r="AK241" s="4">
        <f t="shared" si="1923"/>
        <v>87.3</v>
      </c>
      <c r="AL241" s="4">
        <f t="shared" si="1923"/>
        <v>89.3</v>
      </c>
      <c r="AM241" s="4">
        <f t="shared" si="1923"/>
        <v>91.3</v>
      </c>
      <c r="AN241" s="4">
        <f t="shared" si="1923"/>
        <v>93.3</v>
      </c>
      <c r="AO241">
        <f t="shared" si="1923"/>
        <v>95.3</v>
      </c>
      <c r="AP241" s="4">
        <f t="shared" si="1923"/>
        <v>97.3</v>
      </c>
      <c r="AQ241" s="4">
        <f t="shared" si="1923"/>
        <v>99.3</v>
      </c>
      <c r="AR241" s="9">
        <f t="shared" si="1923"/>
        <v>101.3</v>
      </c>
      <c r="AS241" s="9">
        <f t="shared" si="1923"/>
        <v>103.3</v>
      </c>
      <c r="AT241" s="9">
        <f t="shared" si="1923"/>
        <v>105.3</v>
      </c>
      <c r="AU241" s="9">
        <f t="shared" si="1923"/>
        <v>107.3</v>
      </c>
      <c r="AV241" s="9">
        <f t="shared" si="1923"/>
        <v>109.3</v>
      </c>
      <c r="AW241" s="9">
        <f t="shared" si="1923"/>
        <v>111.3</v>
      </c>
      <c r="AX241" s="9">
        <f t="shared" si="1923"/>
        <v>113.3</v>
      </c>
      <c r="AY241" s="3">
        <f t="shared" si="1923"/>
        <v>115.3</v>
      </c>
      <c r="AZ241" s="9">
        <f t="shared" si="1923"/>
        <v>117.3</v>
      </c>
      <c r="BA241" s="9">
        <f t="shared" si="1923"/>
        <v>119.3</v>
      </c>
      <c r="BB241" s="9">
        <f t="shared" si="1923"/>
        <v>121.3</v>
      </c>
      <c r="BC241" s="9">
        <f t="shared" si="1923"/>
        <v>123.3</v>
      </c>
      <c r="BD241" s="9">
        <f t="shared" si="1923"/>
        <v>125.3</v>
      </c>
      <c r="BE241" s="9">
        <f t="shared" si="1923"/>
        <v>127.3</v>
      </c>
      <c r="BF241" s="9">
        <f t="shared" si="1923"/>
        <v>129.30000000000001</v>
      </c>
      <c r="BG241" s="9">
        <f t="shared" si="1923"/>
        <v>131.30000000000001</v>
      </c>
      <c r="BH241" s="9">
        <f t="shared" si="1923"/>
        <v>133.30000000000001</v>
      </c>
      <c r="BI241" s="3">
        <f t="shared" si="192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4">X242</f>
        <v>44</v>
      </c>
      <c r="Z242" s="4">
        <f t="shared" si="1924"/>
        <v>44</v>
      </c>
      <c r="AA242" s="4">
        <f t="shared" ref="AA242" si="1925">Z242+1</f>
        <v>45</v>
      </c>
      <c r="AB242" s="4">
        <f t="shared" si="1924"/>
        <v>45</v>
      </c>
      <c r="AC242" s="4">
        <f t="shared" si="1924"/>
        <v>45</v>
      </c>
      <c r="AD242" s="4">
        <f t="shared" ref="AD242" si="1926">AC242+1</f>
        <v>46</v>
      </c>
      <c r="AE242">
        <f t="shared" si="1924"/>
        <v>46</v>
      </c>
      <c r="AF242" s="4">
        <f t="shared" si="1924"/>
        <v>46</v>
      </c>
      <c r="AG242" s="4">
        <f t="shared" si="1924"/>
        <v>46</v>
      </c>
      <c r="AH242" s="4">
        <f t="shared" si="1924"/>
        <v>46</v>
      </c>
      <c r="AI242" s="4">
        <f t="shared" si="1924"/>
        <v>46</v>
      </c>
      <c r="AJ242" s="4">
        <f t="shared" si="1924"/>
        <v>46</v>
      </c>
      <c r="AK242" s="4">
        <f>AJ242+1</f>
        <v>47</v>
      </c>
      <c r="AL242" s="4">
        <f t="shared" si="1924"/>
        <v>47</v>
      </c>
      <c r="AM242" s="4">
        <f t="shared" si="1924"/>
        <v>47</v>
      </c>
      <c r="AN242" s="4">
        <f t="shared" si="1924"/>
        <v>47</v>
      </c>
      <c r="AO242">
        <f t="shared" si="1924"/>
        <v>47</v>
      </c>
      <c r="AP242" s="4">
        <f t="shared" si="1924"/>
        <v>47</v>
      </c>
      <c r="AQ242" s="4">
        <f t="shared" ref="AQ242" si="1927">AP242+1</f>
        <v>48</v>
      </c>
      <c r="AR242" s="4">
        <f t="shared" si="1924"/>
        <v>48</v>
      </c>
      <c r="AS242" s="4">
        <f t="shared" si="1924"/>
        <v>48</v>
      </c>
      <c r="AT242" s="4">
        <f t="shared" si="1924"/>
        <v>48</v>
      </c>
      <c r="AU242" s="4">
        <f t="shared" si="1924"/>
        <v>48</v>
      </c>
      <c r="AV242" s="4">
        <f t="shared" si="1924"/>
        <v>48</v>
      </c>
      <c r="AW242" s="4">
        <f t="shared" si="1924"/>
        <v>48</v>
      </c>
      <c r="AX242" s="4">
        <f>AW242+1</f>
        <v>49</v>
      </c>
      <c r="AY242">
        <f>AX242</f>
        <v>49</v>
      </c>
      <c r="AZ242" s="4">
        <f t="shared" ref="AZ242:BH242" si="1928">AY242</f>
        <v>49</v>
      </c>
      <c r="BA242" s="4">
        <f t="shared" si="1928"/>
        <v>49</v>
      </c>
      <c r="BB242" s="4">
        <f t="shared" si="1928"/>
        <v>49</v>
      </c>
      <c r="BC242" s="4">
        <f t="shared" si="1928"/>
        <v>49</v>
      </c>
      <c r="BD242" s="4">
        <f t="shared" si="1928"/>
        <v>49</v>
      </c>
      <c r="BE242" s="4">
        <f t="shared" si="1928"/>
        <v>49</v>
      </c>
      <c r="BF242" s="4">
        <f t="shared" si="1928"/>
        <v>49</v>
      </c>
      <c r="BG242" s="4">
        <f t="shared" si="1928"/>
        <v>49</v>
      </c>
      <c r="BH242" s="4">
        <f t="shared" si="192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9">C243+25</f>
        <v>100</v>
      </c>
      <c r="E243" s="4">
        <f t="shared" si="1929"/>
        <v>125</v>
      </c>
      <c r="F243" s="4">
        <f t="shared" si="1929"/>
        <v>150</v>
      </c>
      <c r="G243" s="4">
        <f t="shared" si="1929"/>
        <v>175</v>
      </c>
      <c r="H243" s="4">
        <f t="shared" si="1929"/>
        <v>200</v>
      </c>
      <c r="I243" s="4">
        <f t="shared" si="1929"/>
        <v>225</v>
      </c>
      <c r="J243" s="4">
        <f t="shared" si="1929"/>
        <v>250</v>
      </c>
      <c r="K243">
        <f t="shared" si="1929"/>
        <v>275</v>
      </c>
      <c r="L243" s="4">
        <f t="shared" si="1929"/>
        <v>300</v>
      </c>
      <c r="M243" s="4">
        <f t="shared" si="1929"/>
        <v>325</v>
      </c>
      <c r="N243" s="4">
        <f t="shared" si="1929"/>
        <v>350</v>
      </c>
      <c r="O243" s="4">
        <f t="shared" si="1929"/>
        <v>375</v>
      </c>
      <c r="P243" s="4">
        <f t="shared" si="1929"/>
        <v>400</v>
      </c>
      <c r="Q243" s="4">
        <f t="shared" si="1929"/>
        <v>425</v>
      </c>
      <c r="R243" s="4">
        <f t="shared" si="1929"/>
        <v>450</v>
      </c>
      <c r="S243" s="4">
        <f t="shared" si="1929"/>
        <v>475</v>
      </c>
      <c r="T243" s="4">
        <f t="shared" si="1929"/>
        <v>500</v>
      </c>
      <c r="U243">
        <f t="shared" si="1929"/>
        <v>525</v>
      </c>
      <c r="V243" s="4">
        <f t="shared" si="1929"/>
        <v>550</v>
      </c>
      <c r="W243" s="4">
        <f t="shared" si="1929"/>
        <v>575</v>
      </c>
      <c r="X243" s="4">
        <f t="shared" si="1929"/>
        <v>600</v>
      </c>
      <c r="Y243" s="4">
        <f t="shared" si="1929"/>
        <v>625</v>
      </c>
      <c r="Z243" s="4">
        <f t="shared" si="1929"/>
        <v>650</v>
      </c>
      <c r="AA243" s="4">
        <f t="shared" si="1929"/>
        <v>675</v>
      </c>
      <c r="AB243" s="4">
        <f t="shared" si="1929"/>
        <v>700</v>
      </c>
      <c r="AC243" s="4">
        <f t="shared" si="1929"/>
        <v>725</v>
      </c>
      <c r="AD243" s="4">
        <f t="shared" si="1929"/>
        <v>750</v>
      </c>
      <c r="AE243">
        <f t="shared" si="1929"/>
        <v>775</v>
      </c>
      <c r="AF243" s="4">
        <f t="shared" si="1929"/>
        <v>800</v>
      </c>
      <c r="AG243" s="4">
        <f t="shared" si="1929"/>
        <v>825</v>
      </c>
      <c r="AH243" s="4">
        <f t="shared" si="1929"/>
        <v>850</v>
      </c>
      <c r="AI243" s="4">
        <f t="shared" si="1929"/>
        <v>875</v>
      </c>
      <c r="AJ243" s="4">
        <f t="shared" si="1929"/>
        <v>900</v>
      </c>
      <c r="AK243" s="4">
        <f t="shared" si="1929"/>
        <v>925</v>
      </c>
      <c r="AL243" s="4">
        <f t="shared" si="1929"/>
        <v>950</v>
      </c>
      <c r="AM243" s="4">
        <f t="shared" si="1929"/>
        <v>975</v>
      </c>
      <c r="AN243" s="4">
        <f t="shared" si="1929"/>
        <v>1000</v>
      </c>
      <c r="AO243">
        <f t="shared" si="1929"/>
        <v>1025</v>
      </c>
      <c r="AP243" s="4">
        <f t="shared" si="1929"/>
        <v>1050</v>
      </c>
      <c r="AQ243" s="4">
        <f t="shared" si="1929"/>
        <v>1075</v>
      </c>
      <c r="AR243" s="4">
        <f t="shared" si="1929"/>
        <v>1100</v>
      </c>
      <c r="AS243" s="4">
        <f t="shared" si="1929"/>
        <v>1125</v>
      </c>
      <c r="AT243" s="4">
        <f t="shared" si="1929"/>
        <v>1150</v>
      </c>
      <c r="AU243" s="4">
        <f t="shared" si="1929"/>
        <v>1175</v>
      </c>
      <c r="AV243" s="4">
        <f t="shared" si="1929"/>
        <v>1200</v>
      </c>
      <c r="AW243" s="4">
        <f t="shared" si="1929"/>
        <v>1225</v>
      </c>
      <c r="AX243" s="4">
        <f t="shared" si="1929"/>
        <v>1250</v>
      </c>
      <c r="AY243">
        <f t="shared" si="1929"/>
        <v>1275</v>
      </c>
      <c r="AZ243" s="4">
        <f t="shared" si="1929"/>
        <v>1300</v>
      </c>
      <c r="BA243" s="4">
        <f t="shared" si="1929"/>
        <v>1325</v>
      </c>
      <c r="BB243" s="4">
        <f t="shared" si="1929"/>
        <v>1350</v>
      </c>
      <c r="BC243" s="4">
        <f t="shared" si="1929"/>
        <v>1375</v>
      </c>
      <c r="BD243" s="4">
        <f t="shared" si="1929"/>
        <v>1400</v>
      </c>
      <c r="BE243" s="4">
        <f t="shared" si="1929"/>
        <v>1425</v>
      </c>
      <c r="BF243" s="4">
        <f t="shared" si="1929"/>
        <v>1450</v>
      </c>
      <c r="BG243" s="4">
        <f t="shared" si="1929"/>
        <v>1475</v>
      </c>
      <c r="BH243" s="4">
        <f t="shared" si="1929"/>
        <v>1500</v>
      </c>
      <c r="BI243">
        <f t="shared" si="192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30">C244+25</f>
        <v>100</v>
      </c>
      <c r="E244" s="4">
        <f t="shared" si="1930"/>
        <v>125</v>
      </c>
      <c r="F244" s="4">
        <f t="shared" si="1930"/>
        <v>150</v>
      </c>
      <c r="G244" s="4">
        <f t="shared" si="1930"/>
        <v>175</v>
      </c>
      <c r="H244" s="4">
        <f t="shared" si="1930"/>
        <v>200</v>
      </c>
      <c r="I244" s="4">
        <f t="shared" si="1930"/>
        <v>225</v>
      </c>
      <c r="J244" s="4">
        <f t="shared" si="1930"/>
        <v>250</v>
      </c>
      <c r="K244">
        <f t="shared" si="1930"/>
        <v>275</v>
      </c>
      <c r="L244" s="4">
        <f t="shared" si="1930"/>
        <v>300</v>
      </c>
      <c r="M244" s="4">
        <f t="shared" si="1930"/>
        <v>325</v>
      </c>
      <c r="N244" s="4">
        <f t="shared" si="1930"/>
        <v>350</v>
      </c>
      <c r="O244" s="4">
        <f t="shared" si="1930"/>
        <v>375</v>
      </c>
      <c r="P244" s="4">
        <f t="shared" si="1930"/>
        <v>400</v>
      </c>
      <c r="Q244" s="4">
        <f t="shared" si="1930"/>
        <v>425</v>
      </c>
      <c r="R244" s="4">
        <f t="shared" si="1930"/>
        <v>450</v>
      </c>
      <c r="S244" s="4">
        <f t="shared" si="1930"/>
        <v>475</v>
      </c>
      <c r="T244" s="4">
        <f t="shared" si="1930"/>
        <v>500</v>
      </c>
      <c r="U244">
        <f t="shared" si="1930"/>
        <v>525</v>
      </c>
      <c r="V244" s="4">
        <f t="shared" si="1930"/>
        <v>550</v>
      </c>
      <c r="W244" s="4">
        <f t="shared" si="1930"/>
        <v>575</v>
      </c>
      <c r="X244" s="4">
        <f t="shared" si="1930"/>
        <v>600</v>
      </c>
      <c r="Y244" s="4">
        <f t="shared" si="1930"/>
        <v>625</v>
      </c>
      <c r="Z244" s="4">
        <f t="shared" si="1930"/>
        <v>650</v>
      </c>
      <c r="AA244" s="4">
        <f t="shared" si="1930"/>
        <v>675</v>
      </c>
      <c r="AB244" s="4">
        <f t="shared" si="1930"/>
        <v>700</v>
      </c>
      <c r="AC244" s="4">
        <f t="shared" si="1930"/>
        <v>725</v>
      </c>
      <c r="AD244" s="4">
        <f t="shared" si="1930"/>
        <v>750</v>
      </c>
      <c r="AE244">
        <f t="shared" si="1930"/>
        <v>775</v>
      </c>
      <c r="AF244" s="4">
        <f t="shared" si="1930"/>
        <v>800</v>
      </c>
      <c r="AG244" s="4">
        <f t="shared" si="1930"/>
        <v>825</v>
      </c>
      <c r="AH244" s="4">
        <f t="shared" si="1930"/>
        <v>850</v>
      </c>
      <c r="AI244" s="4">
        <f t="shared" si="1930"/>
        <v>875</v>
      </c>
      <c r="AJ244" s="4">
        <f t="shared" si="1930"/>
        <v>900</v>
      </c>
      <c r="AK244" s="4">
        <f t="shared" si="1930"/>
        <v>925</v>
      </c>
      <c r="AL244" s="4">
        <f t="shared" si="1930"/>
        <v>950</v>
      </c>
      <c r="AM244" s="4">
        <f t="shared" si="1930"/>
        <v>975</v>
      </c>
      <c r="AN244" s="4">
        <f t="shared" si="1930"/>
        <v>1000</v>
      </c>
      <c r="AO244">
        <f t="shared" si="1930"/>
        <v>1025</v>
      </c>
      <c r="AP244" s="4">
        <f t="shared" si="1930"/>
        <v>1050</v>
      </c>
      <c r="AQ244" s="4">
        <f t="shared" si="1930"/>
        <v>1075</v>
      </c>
      <c r="AR244" s="4">
        <f t="shared" si="1930"/>
        <v>1100</v>
      </c>
      <c r="AS244" s="4">
        <f t="shared" si="1930"/>
        <v>1125</v>
      </c>
      <c r="AT244" s="4">
        <f t="shared" si="1930"/>
        <v>1150</v>
      </c>
      <c r="AU244" s="4">
        <f t="shared" si="1930"/>
        <v>1175</v>
      </c>
      <c r="AV244" s="4">
        <f t="shared" si="1930"/>
        <v>1200</v>
      </c>
      <c r="AW244" s="4">
        <f t="shared" si="1930"/>
        <v>1225</v>
      </c>
      <c r="AX244" s="4">
        <f t="shared" si="1930"/>
        <v>1250</v>
      </c>
      <c r="AY244">
        <f t="shared" si="1930"/>
        <v>1275</v>
      </c>
      <c r="AZ244" s="4">
        <f t="shared" si="1930"/>
        <v>1300</v>
      </c>
      <c r="BA244" s="4">
        <f t="shared" si="1930"/>
        <v>1325</v>
      </c>
      <c r="BB244" s="4">
        <f t="shared" si="1930"/>
        <v>1350</v>
      </c>
      <c r="BC244" s="4">
        <f t="shared" si="1930"/>
        <v>1375</v>
      </c>
      <c r="BD244" s="4">
        <f t="shared" si="1930"/>
        <v>1400</v>
      </c>
      <c r="BE244" s="4">
        <f t="shared" si="1930"/>
        <v>1425</v>
      </c>
      <c r="BF244" s="4">
        <f t="shared" si="1930"/>
        <v>1450</v>
      </c>
      <c r="BG244" s="4">
        <f t="shared" si="1930"/>
        <v>1475</v>
      </c>
      <c r="BH244" s="4">
        <f t="shared" si="1930"/>
        <v>1500</v>
      </c>
      <c r="BI244">
        <f t="shared" si="1930"/>
        <v>1525</v>
      </c>
      <c r="BJ244" t="s">
        <v>1</v>
      </c>
    </row>
    <row r="245" spans="1:62">
      <c r="A245" s="4" t="s">
        <v>5</v>
      </c>
    </row>
    <row r="246" spans="1:62">
      <c r="A246" s="4" t="s">
        <v>466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31">F248+1.4</f>
        <v>20</v>
      </c>
      <c r="H248" s="4">
        <f t="shared" ref="H248:I248" si="1932">G248+1.3</f>
        <v>21.3</v>
      </c>
      <c r="I248" s="4">
        <f t="shared" si="1932"/>
        <v>22.6</v>
      </c>
      <c r="J248" s="4">
        <f t="shared" ref="J248" si="1933">I248+1.4</f>
        <v>24</v>
      </c>
      <c r="K248">
        <f t="shared" ref="K248:L248" si="1934">J248+1.3</f>
        <v>25.3</v>
      </c>
      <c r="L248" s="4">
        <f t="shared" si="1934"/>
        <v>26.6</v>
      </c>
      <c r="M248" s="4">
        <f t="shared" ref="M248" si="1935">L248+1.4</f>
        <v>28</v>
      </c>
      <c r="N248" s="4">
        <f t="shared" ref="N248:O248" si="1936">M248+1.3</f>
        <v>29.3</v>
      </c>
      <c r="O248" s="4">
        <f t="shared" si="1936"/>
        <v>30.6</v>
      </c>
      <c r="P248" s="4">
        <f t="shared" ref="P248" si="1937">O248+1.4</f>
        <v>32</v>
      </c>
      <c r="Q248" s="4">
        <f t="shared" ref="Q248:R248" si="1938">P248+1.3</f>
        <v>33.299999999999997</v>
      </c>
      <c r="R248" s="4">
        <f t="shared" si="1938"/>
        <v>34.599999999999994</v>
      </c>
      <c r="S248" s="4">
        <f t="shared" ref="S248" si="1939">R248+1.4</f>
        <v>35.999999999999993</v>
      </c>
      <c r="T248" s="4">
        <f t="shared" ref="T248:U248" si="1940">S248+1.3</f>
        <v>37.29999999999999</v>
      </c>
      <c r="U248">
        <f t="shared" si="1940"/>
        <v>38.599999999999987</v>
      </c>
      <c r="V248" s="4">
        <f t="shared" ref="V248" si="1941">U248+1.4</f>
        <v>39.999999999999986</v>
      </c>
      <c r="W248" s="4">
        <f t="shared" ref="W248:X248" si="1942">V248+1.3</f>
        <v>41.299999999999983</v>
      </c>
      <c r="X248" s="4">
        <f t="shared" si="1942"/>
        <v>42.59999999999998</v>
      </c>
      <c r="Y248" s="4">
        <f t="shared" ref="Y248" si="1943">X248+1.4</f>
        <v>43.999999999999979</v>
      </c>
      <c r="Z248" s="4">
        <f t="shared" ref="Z248:AA248" si="1944">Y248+1.3</f>
        <v>45.299999999999976</v>
      </c>
      <c r="AA248" s="4">
        <f t="shared" si="1944"/>
        <v>46.599999999999973</v>
      </c>
      <c r="AB248" s="4">
        <f t="shared" ref="AB248" si="1945">AA248+1.4</f>
        <v>47.999999999999972</v>
      </c>
      <c r="AC248" s="4">
        <f t="shared" ref="AC248:AD248" si="1946">AB248+1.3</f>
        <v>49.299999999999969</v>
      </c>
      <c r="AD248" s="4">
        <f t="shared" si="1946"/>
        <v>50.599999999999966</v>
      </c>
      <c r="AE248">
        <f t="shared" ref="AE248" si="1947">AD248+1.4</f>
        <v>51.999999999999964</v>
      </c>
      <c r="AF248" s="4">
        <f t="shared" ref="AF248:AG248" si="1948">AE248+1.3</f>
        <v>53.299999999999962</v>
      </c>
      <c r="AG248" s="4">
        <f t="shared" si="1948"/>
        <v>54.599999999999959</v>
      </c>
      <c r="AH248" s="4">
        <f t="shared" ref="AH248" si="1949">AG248+1.4</f>
        <v>55.999999999999957</v>
      </c>
      <c r="AI248" s="4">
        <f t="shared" ref="AI248:AJ248" si="1950">AH248+1.3</f>
        <v>57.299999999999955</v>
      </c>
      <c r="AJ248" s="4">
        <f t="shared" si="1950"/>
        <v>58.599999999999952</v>
      </c>
      <c r="AK248" s="4">
        <f t="shared" ref="AK248" si="1951">AJ248+1.4</f>
        <v>59.99999999999995</v>
      </c>
      <c r="AL248" s="4">
        <f t="shared" ref="AL248:AM248" si="1952">AK248+1.3</f>
        <v>61.299999999999947</v>
      </c>
      <c r="AM248" s="4">
        <f t="shared" si="1952"/>
        <v>62.599999999999945</v>
      </c>
      <c r="AN248" s="4">
        <f t="shared" ref="AN248" si="1953">AM248+1.4</f>
        <v>63.999999999999943</v>
      </c>
      <c r="AO248">
        <f t="shared" ref="AO248:AP248" si="1954">AN248+1.3</f>
        <v>65.29999999999994</v>
      </c>
      <c r="AP248" s="4">
        <f t="shared" si="1954"/>
        <v>66.599999999999937</v>
      </c>
      <c r="AQ248" s="4">
        <f t="shared" ref="AQ248" si="1955">AP248+1.4</f>
        <v>67.999999999999943</v>
      </c>
      <c r="AR248" s="4">
        <f t="shared" ref="AR248:AS248" si="1956">AQ248+1.3</f>
        <v>69.29999999999994</v>
      </c>
      <c r="AS248" s="4">
        <f t="shared" si="1956"/>
        <v>70.599999999999937</v>
      </c>
      <c r="AT248" s="4">
        <f t="shared" ref="AT248" si="1957">AS248+1.4</f>
        <v>71.999999999999943</v>
      </c>
      <c r="AU248" s="4">
        <f t="shared" ref="AU248:AV248" si="1958">AT248+1.3</f>
        <v>73.29999999999994</v>
      </c>
      <c r="AV248" s="4">
        <f t="shared" si="1958"/>
        <v>74.599999999999937</v>
      </c>
      <c r="AW248" s="4">
        <f t="shared" ref="AW248" si="1959">AV248+1.4</f>
        <v>75.999999999999943</v>
      </c>
      <c r="AX248" s="4">
        <f t="shared" ref="AX248:AY248" si="1960">AW248+1.3</f>
        <v>77.29999999999994</v>
      </c>
      <c r="AY248">
        <f t="shared" si="1960"/>
        <v>78.599999999999937</v>
      </c>
      <c r="AZ248" s="4">
        <f t="shared" ref="AZ248" si="1961">AY248+1.4</f>
        <v>79.999999999999943</v>
      </c>
      <c r="BA248" s="4">
        <f t="shared" ref="BA248:BB248" si="1962">AZ248+1.3</f>
        <v>81.29999999999994</v>
      </c>
      <c r="BB248" s="4">
        <f t="shared" si="1962"/>
        <v>82.599999999999937</v>
      </c>
      <c r="BC248" s="4">
        <f t="shared" ref="BC248" si="1963">BB248+1.4</f>
        <v>83.999999999999943</v>
      </c>
      <c r="BD248" s="4">
        <f t="shared" ref="BD248:BE248" si="1964">BC248+1.3</f>
        <v>85.29999999999994</v>
      </c>
      <c r="BE248" s="4">
        <f t="shared" si="1964"/>
        <v>86.599999999999937</v>
      </c>
      <c r="BF248" s="4">
        <f t="shared" ref="BF248" si="1965">BE248+1.4</f>
        <v>87.999999999999943</v>
      </c>
      <c r="BG248" s="4">
        <f t="shared" ref="BG248:BH248" si="1966">BF248+1.3</f>
        <v>89.29999999999994</v>
      </c>
      <c r="BH248" s="4">
        <f t="shared" si="1966"/>
        <v>90.599999999999937</v>
      </c>
      <c r="BI248">
        <f t="shared" ref="BI248" si="196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8">C249+12</f>
        <v>174</v>
      </c>
      <c r="E249" s="4">
        <f t="shared" si="1968"/>
        <v>186</v>
      </c>
      <c r="F249" s="4">
        <f t="shared" si="1968"/>
        <v>198</v>
      </c>
      <c r="G249" s="4">
        <f t="shared" si="1968"/>
        <v>210</v>
      </c>
      <c r="H249" s="4">
        <f t="shared" si="1968"/>
        <v>222</v>
      </c>
      <c r="I249" s="4">
        <f t="shared" si="1968"/>
        <v>234</v>
      </c>
      <c r="J249" s="4">
        <f t="shared" si="1968"/>
        <v>246</v>
      </c>
      <c r="K249">
        <f t="shared" si="1968"/>
        <v>258</v>
      </c>
      <c r="L249" s="4">
        <f t="shared" si="1968"/>
        <v>270</v>
      </c>
      <c r="M249" s="4">
        <f t="shared" si="1968"/>
        <v>282</v>
      </c>
      <c r="N249" s="4">
        <f t="shared" si="1968"/>
        <v>294</v>
      </c>
      <c r="O249" s="4">
        <f t="shared" si="1968"/>
        <v>306</v>
      </c>
      <c r="P249" s="4">
        <f t="shared" si="1968"/>
        <v>318</v>
      </c>
      <c r="Q249" s="4">
        <f t="shared" si="1968"/>
        <v>330</v>
      </c>
      <c r="R249" s="4">
        <f t="shared" si="1968"/>
        <v>342</v>
      </c>
      <c r="S249" s="4">
        <f t="shared" si="1968"/>
        <v>354</v>
      </c>
      <c r="T249" s="4">
        <f t="shared" si="1968"/>
        <v>366</v>
      </c>
      <c r="U249">
        <f t="shared" si="1968"/>
        <v>378</v>
      </c>
      <c r="V249" s="4">
        <f t="shared" si="1968"/>
        <v>390</v>
      </c>
      <c r="W249" s="4">
        <f t="shared" si="1968"/>
        <v>402</v>
      </c>
      <c r="X249" s="4">
        <f t="shared" si="1968"/>
        <v>414</v>
      </c>
      <c r="Y249" s="4">
        <f t="shared" si="1968"/>
        <v>426</v>
      </c>
      <c r="Z249" s="4">
        <f t="shared" si="1968"/>
        <v>438</v>
      </c>
      <c r="AA249" s="4">
        <f t="shared" si="1968"/>
        <v>450</v>
      </c>
      <c r="AB249" s="4">
        <f t="shared" si="1968"/>
        <v>462</v>
      </c>
      <c r="AC249" s="4">
        <f t="shared" si="1968"/>
        <v>474</v>
      </c>
      <c r="AD249" s="4">
        <f t="shared" si="1968"/>
        <v>486</v>
      </c>
      <c r="AE249">
        <f t="shared" si="1968"/>
        <v>498</v>
      </c>
      <c r="AF249" s="4">
        <f t="shared" si="1968"/>
        <v>510</v>
      </c>
      <c r="AG249" s="4">
        <f t="shared" si="1968"/>
        <v>522</v>
      </c>
      <c r="AH249" s="4">
        <f t="shared" si="1968"/>
        <v>534</v>
      </c>
      <c r="AI249" s="4">
        <f t="shared" si="1968"/>
        <v>546</v>
      </c>
      <c r="AJ249" s="4">
        <f t="shared" si="1968"/>
        <v>558</v>
      </c>
      <c r="AK249" s="4">
        <f t="shared" si="1968"/>
        <v>570</v>
      </c>
      <c r="AL249" s="4">
        <f t="shared" si="1968"/>
        <v>582</v>
      </c>
      <c r="AM249" s="4">
        <f t="shared" si="1968"/>
        <v>594</v>
      </c>
      <c r="AN249" s="4">
        <f t="shared" si="1968"/>
        <v>606</v>
      </c>
      <c r="AO249">
        <f t="shared" si="1968"/>
        <v>618</v>
      </c>
      <c r="AP249" s="4">
        <f t="shared" si="1968"/>
        <v>630</v>
      </c>
      <c r="AQ249" s="4">
        <f t="shared" si="1968"/>
        <v>642</v>
      </c>
      <c r="AR249" s="4">
        <f t="shared" si="1968"/>
        <v>654</v>
      </c>
      <c r="AS249" s="4">
        <f t="shared" si="1968"/>
        <v>666</v>
      </c>
      <c r="AT249" s="4">
        <f t="shared" si="1968"/>
        <v>678</v>
      </c>
      <c r="AU249" s="4">
        <f t="shared" si="1968"/>
        <v>690</v>
      </c>
      <c r="AV249" s="4">
        <f t="shared" si="1968"/>
        <v>702</v>
      </c>
      <c r="AW249" s="4">
        <f t="shared" si="1968"/>
        <v>714</v>
      </c>
      <c r="AX249" s="4">
        <f t="shared" si="1968"/>
        <v>726</v>
      </c>
      <c r="AY249">
        <f t="shared" si="1968"/>
        <v>738</v>
      </c>
      <c r="AZ249" s="4">
        <f t="shared" si="1968"/>
        <v>750</v>
      </c>
      <c r="BA249" s="4">
        <f t="shared" si="1968"/>
        <v>762</v>
      </c>
      <c r="BB249" s="4">
        <f t="shared" si="1968"/>
        <v>774</v>
      </c>
      <c r="BC249" s="4">
        <f t="shared" si="1968"/>
        <v>786</v>
      </c>
      <c r="BD249" s="4">
        <f t="shared" si="1968"/>
        <v>798</v>
      </c>
      <c r="BE249" s="4">
        <f t="shared" si="1968"/>
        <v>810</v>
      </c>
      <c r="BF249" s="4">
        <f t="shared" si="1968"/>
        <v>822</v>
      </c>
      <c r="BG249" s="4">
        <f t="shared" si="1968"/>
        <v>834</v>
      </c>
      <c r="BH249" s="4">
        <f t="shared" si="1968"/>
        <v>846</v>
      </c>
      <c r="BI249">
        <f t="shared" si="1968"/>
        <v>858</v>
      </c>
      <c r="BJ249" t="s">
        <v>1</v>
      </c>
    </row>
    <row r="250" spans="1:62">
      <c r="A250" s="4" t="s">
        <v>5</v>
      </c>
    </row>
    <row r="251" spans="1:62">
      <c r="A251" s="4" t="s">
        <v>326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9">V252+1</f>
        <v>87</v>
      </c>
      <c r="X252" s="4">
        <f t="shared" si="1969"/>
        <v>88</v>
      </c>
      <c r="Y252" s="4">
        <f t="shared" si="1969"/>
        <v>89</v>
      </c>
      <c r="Z252" s="4">
        <f>Y252</f>
        <v>89</v>
      </c>
      <c r="AA252" s="4">
        <f t="shared" si="1969"/>
        <v>90</v>
      </c>
      <c r="AB252" s="4">
        <f t="shared" si="1969"/>
        <v>91</v>
      </c>
      <c r="AC252" s="4">
        <f>AB252</f>
        <v>91</v>
      </c>
      <c r="AD252" s="4">
        <f t="shared" ref="AD252:AE252" si="1970">AC252</f>
        <v>91</v>
      </c>
      <c r="AE252">
        <f t="shared" si="1970"/>
        <v>91</v>
      </c>
      <c r="AF252" s="4">
        <f t="shared" si="1969"/>
        <v>92</v>
      </c>
      <c r="AG252" s="4">
        <f>AF252</f>
        <v>92</v>
      </c>
      <c r="AH252" s="4">
        <f t="shared" si="1969"/>
        <v>93</v>
      </c>
      <c r="AI252" s="4">
        <f>AH252</f>
        <v>93</v>
      </c>
      <c r="AJ252" s="4">
        <f>AI252</f>
        <v>93</v>
      </c>
      <c r="AK252" s="4">
        <f t="shared" si="1969"/>
        <v>94</v>
      </c>
      <c r="AL252" s="4">
        <f>AK252</f>
        <v>94</v>
      </c>
      <c r="AM252" s="4">
        <f>AL252+1</f>
        <v>95</v>
      </c>
      <c r="AN252" s="4">
        <f t="shared" ref="AN252:BH252" si="1971">AM252</f>
        <v>95</v>
      </c>
      <c r="AO252">
        <f t="shared" si="1971"/>
        <v>95</v>
      </c>
      <c r="AP252" s="4">
        <f t="shared" si="1971"/>
        <v>95</v>
      </c>
      <c r="AQ252" s="4">
        <f>AP252+1</f>
        <v>96</v>
      </c>
      <c r="AR252" s="4">
        <f t="shared" si="1971"/>
        <v>96</v>
      </c>
      <c r="AS252" s="4">
        <f t="shared" si="1971"/>
        <v>96</v>
      </c>
      <c r="AT252" s="4">
        <f>AS252+1</f>
        <v>97</v>
      </c>
      <c r="AU252" s="4">
        <f t="shared" si="1971"/>
        <v>97</v>
      </c>
      <c r="AV252" s="4">
        <f t="shared" si="1971"/>
        <v>97</v>
      </c>
      <c r="AW252" s="4">
        <f t="shared" si="1971"/>
        <v>97</v>
      </c>
      <c r="AX252" s="4">
        <f>AW252+1</f>
        <v>98</v>
      </c>
      <c r="AY252">
        <f t="shared" si="1971"/>
        <v>98</v>
      </c>
      <c r="AZ252" s="4">
        <f t="shared" si="1971"/>
        <v>98</v>
      </c>
      <c r="BA252" s="4">
        <f t="shared" si="1971"/>
        <v>98</v>
      </c>
      <c r="BB252" s="4">
        <f t="shared" si="1971"/>
        <v>98</v>
      </c>
      <c r="BC252" s="4">
        <f>BB252+1</f>
        <v>99</v>
      </c>
      <c r="BD252" s="4">
        <f t="shared" si="1971"/>
        <v>99</v>
      </c>
      <c r="BE252" s="4">
        <f t="shared" si="1971"/>
        <v>99</v>
      </c>
      <c r="BF252" s="4">
        <f t="shared" si="1971"/>
        <v>99</v>
      </c>
      <c r="BG252" s="4">
        <f t="shared" si="1971"/>
        <v>99</v>
      </c>
      <c r="BH252" s="4">
        <f t="shared" si="1971"/>
        <v>99</v>
      </c>
      <c r="BI252">
        <f>BH252+1</f>
        <v>100</v>
      </c>
      <c r="BJ252" t="s">
        <v>1</v>
      </c>
    </row>
    <row r="253" spans="1:62">
      <c r="A253" s="4" t="s">
        <v>522</v>
      </c>
      <c r="B253" s="4">
        <v>5</v>
      </c>
      <c r="C253" s="4">
        <f>B253+2</f>
        <v>7</v>
      </c>
      <c r="D253" s="4">
        <f t="shared" ref="D253:BI253" si="1972">C253+2</f>
        <v>9</v>
      </c>
      <c r="E253" s="4">
        <f t="shared" si="1972"/>
        <v>11</v>
      </c>
      <c r="F253" s="4">
        <f t="shared" si="1972"/>
        <v>13</v>
      </c>
      <c r="G253" s="4">
        <f t="shared" si="1972"/>
        <v>15</v>
      </c>
      <c r="H253" s="4">
        <f t="shared" si="1972"/>
        <v>17</v>
      </c>
      <c r="I253" s="4">
        <f t="shared" si="1972"/>
        <v>19</v>
      </c>
      <c r="J253" s="4">
        <f t="shared" si="1972"/>
        <v>21</v>
      </c>
      <c r="K253" s="4">
        <f t="shared" si="1972"/>
        <v>23</v>
      </c>
      <c r="L253" s="4">
        <f t="shared" si="1972"/>
        <v>25</v>
      </c>
      <c r="M253" s="4">
        <f t="shared" si="1972"/>
        <v>27</v>
      </c>
      <c r="N253" s="4">
        <f t="shared" si="1972"/>
        <v>29</v>
      </c>
      <c r="O253" s="4">
        <f t="shared" si="1972"/>
        <v>31</v>
      </c>
      <c r="P253" s="4">
        <f t="shared" si="1972"/>
        <v>33</v>
      </c>
      <c r="Q253" s="4">
        <f t="shared" si="1972"/>
        <v>35</v>
      </c>
      <c r="R253" s="4">
        <f t="shared" si="1972"/>
        <v>37</v>
      </c>
      <c r="S253" s="4">
        <f t="shared" si="1972"/>
        <v>39</v>
      </c>
      <c r="T253" s="4">
        <f t="shared" si="1972"/>
        <v>41</v>
      </c>
      <c r="U253" s="4">
        <f t="shared" si="1972"/>
        <v>43</v>
      </c>
      <c r="V253" s="4">
        <f t="shared" si="1972"/>
        <v>45</v>
      </c>
      <c r="W253" s="4">
        <f t="shared" si="1972"/>
        <v>47</v>
      </c>
      <c r="X253" s="4">
        <f t="shared" si="1972"/>
        <v>49</v>
      </c>
      <c r="Y253" s="4">
        <f t="shared" si="1972"/>
        <v>51</v>
      </c>
      <c r="Z253" s="4">
        <f t="shared" si="1972"/>
        <v>53</v>
      </c>
      <c r="AA253" s="4">
        <f t="shared" si="1972"/>
        <v>55</v>
      </c>
      <c r="AB253" s="4">
        <f t="shared" si="1972"/>
        <v>57</v>
      </c>
      <c r="AC253" s="4">
        <f t="shared" si="1972"/>
        <v>59</v>
      </c>
      <c r="AD253" s="4">
        <f t="shared" si="1972"/>
        <v>61</v>
      </c>
      <c r="AE253" s="4">
        <f t="shared" si="1972"/>
        <v>63</v>
      </c>
      <c r="AF253" s="4">
        <f t="shared" si="1972"/>
        <v>65</v>
      </c>
      <c r="AG253" s="4">
        <f t="shared" si="1972"/>
        <v>67</v>
      </c>
      <c r="AH253" s="4">
        <f t="shared" si="1972"/>
        <v>69</v>
      </c>
      <c r="AI253" s="4">
        <f t="shared" si="1972"/>
        <v>71</v>
      </c>
      <c r="AJ253" s="4">
        <f t="shared" si="1972"/>
        <v>73</v>
      </c>
      <c r="AK253" s="4">
        <f t="shared" si="1972"/>
        <v>75</v>
      </c>
      <c r="AL253" s="4">
        <f t="shared" si="1972"/>
        <v>77</v>
      </c>
      <c r="AM253" s="4">
        <f t="shared" si="1972"/>
        <v>79</v>
      </c>
      <c r="AN253" s="4">
        <f t="shared" si="1972"/>
        <v>81</v>
      </c>
      <c r="AO253" s="4">
        <f t="shared" si="1972"/>
        <v>83</v>
      </c>
      <c r="AP253" s="4">
        <f t="shared" si="1972"/>
        <v>85</v>
      </c>
      <c r="AQ253" s="4">
        <f t="shared" si="1972"/>
        <v>87</v>
      </c>
      <c r="AR253" s="4">
        <f t="shared" si="1972"/>
        <v>89</v>
      </c>
      <c r="AS253" s="4">
        <f t="shared" si="1972"/>
        <v>91</v>
      </c>
      <c r="AT253" s="4">
        <f t="shared" si="1972"/>
        <v>93</v>
      </c>
      <c r="AU253" s="4">
        <f t="shared" si="1972"/>
        <v>95</v>
      </c>
      <c r="AV253" s="4">
        <f t="shared" si="1972"/>
        <v>97</v>
      </c>
      <c r="AW253" s="4">
        <f t="shared" si="1972"/>
        <v>99</v>
      </c>
      <c r="AX253" s="4">
        <f t="shared" si="1972"/>
        <v>101</v>
      </c>
      <c r="AY253" s="4">
        <f t="shared" si="1972"/>
        <v>103</v>
      </c>
      <c r="AZ253" s="4">
        <f t="shared" si="1972"/>
        <v>105</v>
      </c>
      <c r="BA253" s="4">
        <f t="shared" si="1972"/>
        <v>107</v>
      </c>
      <c r="BB253" s="4">
        <f t="shared" si="1972"/>
        <v>109</v>
      </c>
      <c r="BC253" s="4">
        <f t="shared" si="1972"/>
        <v>111</v>
      </c>
      <c r="BD253" s="4">
        <f t="shared" si="1972"/>
        <v>113</v>
      </c>
      <c r="BE253" s="4">
        <f t="shared" si="1972"/>
        <v>115</v>
      </c>
      <c r="BF253" s="4">
        <f t="shared" si="1972"/>
        <v>117</v>
      </c>
      <c r="BG253" s="4">
        <f t="shared" si="1972"/>
        <v>119</v>
      </c>
      <c r="BH253" s="4">
        <f t="shared" si="1972"/>
        <v>121</v>
      </c>
      <c r="BI253" s="4">
        <f t="shared" si="1972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3">C254+5</f>
        <v>35</v>
      </c>
      <c r="E254" s="4">
        <f t="shared" si="1973"/>
        <v>40</v>
      </c>
      <c r="F254" s="4">
        <f t="shared" si="1973"/>
        <v>45</v>
      </c>
      <c r="G254" s="4">
        <f t="shared" si="1973"/>
        <v>50</v>
      </c>
      <c r="H254" s="4">
        <f t="shared" si="1973"/>
        <v>55</v>
      </c>
      <c r="I254" s="4">
        <f t="shared" si="1973"/>
        <v>60</v>
      </c>
      <c r="J254" s="4">
        <f t="shared" si="1973"/>
        <v>65</v>
      </c>
      <c r="K254">
        <f t="shared" si="1973"/>
        <v>70</v>
      </c>
      <c r="L254" s="4">
        <f t="shared" si="1973"/>
        <v>75</v>
      </c>
      <c r="M254" s="4">
        <f t="shared" si="1973"/>
        <v>80</v>
      </c>
      <c r="N254" s="4">
        <f t="shared" si="1973"/>
        <v>85</v>
      </c>
      <c r="O254" s="4">
        <f t="shared" si="1973"/>
        <v>90</v>
      </c>
      <c r="P254" s="4">
        <f t="shared" si="1973"/>
        <v>95</v>
      </c>
      <c r="Q254" s="4">
        <f t="shared" si="1973"/>
        <v>100</v>
      </c>
      <c r="R254" s="4">
        <f t="shared" si="1973"/>
        <v>105</v>
      </c>
      <c r="S254" s="4">
        <f t="shared" si="1973"/>
        <v>110</v>
      </c>
      <c r="T254" s="4">
        <f t="shared" si="1973"/>
        <v>115</v>
      </c>
      <c r="U254">
        <f t="shared" si="1973"/>
        <v>120</v>
      </c>
      <c r="V254" s="4">
        <f t="shared" si="1973"/>
        <v>125</v>
      </c>
      <c r="W254" s="4">
        <f t="shared" si="1973"/>
        <v>130</v>
      </c>
      <c r="X254" s="4">
        <f t="shared" si="1973"/>
        <v>135</v>
      </c>
      <c r="Y254" s="4">
        <f t="shared" si="1973"/>
        <v>140</v>
      </c>
      <c r="Z254" s="4">
        <f t="shared" si="1973"/>
        <v>145</v>
      </c>
      <c r="AA254" s="4">
        <f t="shared" si="1973"/>
        <v>150</v>
      </c>
      <c r="AB254" s="4">
        <f t="shared" si="1973"/>
        <v>155</v>
      </c>
      <c r="AC254" s="4">
        <f t="shared" si="1973"/>
        <v>160</v>
      </c>
      <c r="AD254" s="4">
        <f t="shared" si="1973"/>
        <v>165</v>
      </c>
      <c r="AE254">
        <f t="shared" si="1973"/>
        <v>170</v>
      </c>
      <c r="AF254" s="4">
        <f t="shared" si="1973"/>
        <v>175</v>
      </c>
      <c r="AG254" s="4">
        <f t="shared" si="1973"/>
        <v>180</v>
      </c>
      <c r="AH254" s="4">
        <f t="shared" si="1973"/>
        <v>185</v>
      </c>
      <c r="AI254" s="4">
        <f t="shared" si="1973"/>
        <v>190</v>
      </c>
      <c r="AJ254" s="4">
        <f t="shared" si="1973"/>
        <v>195</v>
      </c>
      <c r="AK254" s="4">
        <f t="shared" si="1973"/>
        <v>200</v>
      </c>
      <c r="AL254" s="4">
        <f t="shared" si="1973"/>
        <v>205</v>
      </c>
      <c r="AM254" s="4">
        <f t="shared" si="1973"/>
        <v>210</v>
      </c>
      <c r="AN254" s="4">
        <f t="shared" si="1973"/>
        <v>215</v>
      </c>
      <c r="AO254">
        <f t="shared" si="1973"/>
        <v>220</v>
      </c>
      <c r="AP254" s="4">
        <f t="shared" si="1973"/>
        <v>225</v>
      </c>
      <c r="AQ254" s="4">
        <f t="shared" si="1973"/>
        <v>230</v>
      </c>
      <c r="AR254" s="4">
        <f t="shared" si="1973"/>
        <v>235</v>
      </c>
      <c r="AS254" s="4">
        <f t="shared" si="1973"/>
        <v>240</v>
      </c>
      <c r="AT254" s="4">
        <f t="shared" si="1973"/>
        <v>245</v>
      </c>
      <c r="AU254" s="4">
        <f t="shared" si="1973"/>
        <v>250</v>
      </c>
      <c r="AV254" s="4">
        <f t="shared" si="1973"/>
        <v>255</v>
      </c>
      <c r="AW254" s="4">
        <f t="shared" si="1973"/>
        <v>260</v>
      </c>
      <c r="AX254" s="4">
        <f t="shared" si="1973"/>
        <v>265</v>
      </c>
      <c r="AY254">
        <f t="shared" si="1973"/>
        <v>270</v>
      </c>
      <c r="AZ254" s="4">
        <f t="shared" si="1973"/>
        <v>275</v>
      </c>
      <c r="BA254" s="4">
        <f t="shared" si="1973"/>
        <v>280</v>
      </c>
      <c r="BB254" s="4">
        <f t="shared" si="1973"/>
        <v>285</v>
      </c>
      <c r="BC254" s="4">
        <f t="shared" si="1973"/>
        <v>290</v>
      </c>
      <c r="BD254" s="4">
        <f t="shared" si="1973"/>
        <v>295</v>
      </c>
      <c r="BE254" s="4">
        <f t="shared" si="1973"/>
        <v>300</v>
      </c>
      <c r="BF254" s="4">
        <f t="shared" si="1973"/>
        <v>305</v>
      </c>
      <c r="BG254" s="4">
        <f t="shared" si="1973"/>
        <v>310</v>
      </c>
      <c r="BH254" s="4">
        <f t="shared" si="1973"/>
        <v>315</v>
      </c>
      <c r="BI254">
        <f t="shared" si="1973"/>
        <v>320</v>
      </c>
      <c r="BJ254" t="s">
        <v>1</v>
      </c>
    </row>
    <row r="255" spans="1:62">
      <c r="A255" s="4" t="s">
        <v>5</v>
      </c>
    </row>
    <row r="256" spans="1:62">
      <c r="A256" s="4" t="s">
        <v>327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4">E257+1.4</f>
        <v>16</v>
      </c>
      <c r="G257" s="4">
        <f t="shared" ref="G257:H257" si="1975">F257+1.3</f>
        <v>17.3</v>
      </c>
      <c r="H257" s="4">
        <f t="shared" si="1975"/>
        <v>18.600000000000001</v>
      </c>
      <c r="I257" s="4">
        <f t="shared" ref="I257" si="1976">H257+1.4</f>
        <v>20</v>
      </c>
      <c r="J257" s="4">
        <f t="shared" ref="J257:K257" si="1977">I257+1.3</f>
        <v>21.3</v>
      </c>
      <c r="K257">
        <f t="shared" si="1977"/>
        <v>22.6</v>
      </c>
      <c r="L257" s="4">
        <f t="shared" ref="L257" si="1978">K257+1.4</f>
        <v>24</v>
      </c>
      <c r="M257" s="4">
        <f t="shared" ref="M257:N257" si="1979">L257+1.3</f>
        <v>25.3</v>
      </c>
      <c r="N257" s="4">
        <f t="shared" si="1979"/>
        <v>26.6</v>
      </c>
      <c r="O257" s="4">
        <f t="shared" ref="O257" si="1980">N257+1.4</f>
        <v>28</v>
      </c>
      <c r="P257" s="4">
        <f t="shared" ref="P257:Q257" si="1981">O257+1.3</f>
        <v>29.3</v>
      </c>
      <c r="Q257" s="4">
        <f t="shared" si="1981"/>
        <v>30.6</v>
      </c>
      <c r="R257" s="4">
        <f t="shared" ref="R257" si="1982">Q257+1.4</f>
        <v>32</v>
      </c>
      <c r="S257" s="4">
        <f t="shared" ref="S257:T257" si="1983">R257+1.3</f>
        <v>33.299999999999997</v>
      </c>
      <c r="T257" s="4">
        <f t="shared" si="1983"/>
        <v>34.599999999999994</v>
      </c>
      <c r="U257">
        <f t="shared" ref="U257" si="1984">T257+1.4</f>
        <v>35.999999999999993</v>
      </c>
      <c r="V257" s="4">
        <f t="shared" ref="V257:W257" si="1985">U257+1.3</f>
        <v>37.29999999999999</v>
      </c>
      <c r="W257" s="4">
        <f t="shared" si="1985"/>
        <v>38.599999999999987</v>
      </c>
      <c r="X257" s="4">
        <f t="shared" ref="X257" si="1986">W257+1.4</f>
        <v>39.999999999999986</v>
      </c>
      <c r="Y257" s="4">
        <f t="shared" ref="Y257:Z257" si="1987">X257+1.3</f>
        <v>41.299999999999983</v>
      </c>
      <c r="Z257" s="4">
        <f t="shared" si="1987"/>
        <v>42.59999999999998</v>
      </c>
      <c r="AA257" s="4">
        <f t="shared" ref="AA257" si="1988">Z257+1.4</f>
        <v>43.999999999999979</v>
      </c>
      <c r="AB257" s="4">
        <f t="shared" ref="AB257:AC257" si="1989">AA257+1.3</f>
        <v>45.299999999999976</v>
      </c>
      <c r="AC257" s="4">
        <f t="shared" si="1989"/>
        <v>46.599999999999973</v>
      </c>
      <c r="AD257" s="4">
        <f t="shared" ref="AD257" si="1990">AC257+1.4</f>
        <v>47.999999999999972</v>
      </c>
      <c r="AE257">
        <f t="shared" ref="AE257:AF257" si="1991">AD257+1.3</f>
        <v>49.299999999999969</v>
      </c>
      <c r="AF257" s="4">
        <f t="shared" si="1991"/>
        <v>50.599999999999966</v>
      </c>
      <c r="AG257" s="4">
        <f t="shared" ref="AG257" si="1992">AF257+1.4</f>
        <v>51.999999999999964</v>
      </c>
      <c r="AH257" s="4">
        <f t="shared" ref="AH257:AI257" si="1993">AG257+1.3</f>
        <v>53.299999999999962</v>
      </c>
      <c r="AI257" s="4">
        <f t="shared" si="1993"/>
        <v>54.599999999999959</v>
      </c>
      <c r="AJ257" s="4">
        <f t="shared" ref="AJ257" si="1994">AI257+1.4</f>
        <v>55.999999999999957</v>
      </c>
      <c r="AK257" s="4">
        <f t="shared" ref="AK257:AL257" si="1995">AJ257+1.3</f>
        <v>57.299999999999955</v>
      </c>
      <c r="AL257" s="4">
        <f t="shared" si="1995"/>
        <v>58.599999999999952</v>
      </c>
      <c r="AM257" s="4">
        <f t="shared" ref="AM257" si="1996">AL257+1.4</f>
        <v>59.99999999999995</v>
      </c>
      <c r="AN257" s="4">
        <f t="shared" ref="AN257:AO257" si="1997">AM257+1.3</f>
        <v>61.299999999999947</v>
      </c>
      <c r="AO257">
        <f t="shared" si="1997"/>
        <v>62.599999999999945</v>
      </c>
      <c r="AP257" s="4">
        <f t="shared" ref="AP257" si="1998">AO257+1.4</f>
        <v>63.999999999999943</v>
      </c>
      <c r="AQ257" s="4">
        <f t="shared" ref="AQ257:AR257" si="1999">AP257+1.3</f>
        <v>65.29999999999994</v>
      </c>
      <c r="AR257" s="4">
        <f t="shared" si="1999"/>
        <v>66.599999999999937</v>
      </c>
      <c r="AS257" s="4">
        <f t="shared" ref="AS257" si="2000">AR257+1.4</f>
        <v>67.999999999999943</v>
      </c>
      <c r="AT257" s="4">
        <f t="shared" ref="AT257:AU257" si="2001">AS257+1.3</f>
        <v>69.29999999999994</v>
      </c>
      <c r="AU257" s="4">
        <f t="shared" si="2001"/>
        <v>70.599999999999937</v>
      </c>
      <c r="AV257" s="4">
        <f t="shared" ref="AV257" si="2002">AU257+1.4</f>
        <v>71.999999999999943</v>
      </c>
      <c r="AW257" s="4">
        <f t="shared" ref="AW257:AX257" si="2003">AV257+1.3</f>
        <v>73.29999999999994</v>
      </c>
      <c r="AX257" s="4">
        <f t="shared" si="2003"/>
        <v>74.599999999999937</v>
      </c>
      <c r="AY257">
        <f t="shared" ref="AY257" si="2004">AX257+1.4</f>
        <v>75.999999999999943</v>
      </c>
      <c r="AZ257" s="4">
        <f t="shared" ref="AZ257:BA257" si="2005">AY257+1.3</f>
        <v>77.29999999999994</v>
      </c>
      <c r="BA257" s="4">
        <f t="shared" si="2005"/>
        <v>78.599999999999937</v>
      </c>
      <c r="BB257" s="4">
        <f t="shared" ref="BB257" si="2006">BA257+1.4</f>
        <v>79.999999999999943</v>
      </c>
      <c r="BC257" s="4">
        <f t="shared" ref="BC257:BD257" si="2007">BB257+1.3</f>
        <v>81.29999999999994</v>
      </c>
      <c r="BD257" s="4">
        <f t="shared" si="2007"/>
        <v>82.599999999999937</v>
      </c>
      <c r="BE257" s="4">
        <f t="shared" ref="BE257" si="2008">BD257+1.4</f>
        <v>83.999999999999943</v>
      </c>
      <c r="BF257" s="4">
        <f t="shared" ref="BF257:BG257" si="2009">BE257+1.3</f>
        <v>85.29999999999994</v>
      </c>
      <c r="BG257" s="4">
        <f t="shared" si="2009"/>
        <v>86.599999999999937</v>
      </c>
      <c r="BH257" s="4">
        <f t="shared" ref="BH257" si="2010">BG257+1.4</f>
        <v>87.999999999999943</v>
      </c>
      <c r="BI257">
        <f t="shared" ref="BI257" si="2011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12">E258+1</f>
        <v>5</v>
      </c>
      <c r="G258" s="4">
        <f t="shared" ref="G258" si="2013">F258</f>
        <v>5</v>
      </c>
      <c r="H258" s="4">
        <f t="shared" ref="H258" si="2014">G258+1</f>
        <v>6</v>
      </c>
      <c r="I258" s="4">
        <f t="shared" ref="I258" si="2015">H258</f>
        <v>6</v>
      </c>
      <c r="J258" s="4">
        <f t="shared" ref="J258" si="2016">I258+1</f>
        <v>7</v>
      </c>
      <c r="K258" s="4">
        <f t="shared" ref="K258" si="2017">J258</f>
        <v>7</v>
      </c>
      <c r="L258" s="4">
        <f t="shared" ref="L258" si="2018">K258+1</f>
        <v>8</v>
      </c>
      <c r="M258" s="4">
        <f t="shared" ref="M258" si="2019">L258</f>
        <v>8</v>
      </c>
      <c r="N258" s="4">
        <f t="shared" ref="N258" si="2020">M258+1</f>
        <v>9</v>
      </c>
      <c r="O258" s="4">
        <f t="shared" ref="O258" si="2021">N258</f>
        <v>9</v>
      </c>
      <c r="P258" s="4">
        <f t="shared" ref="P258" si="2022">O258+1</f>
        <v>10</v>
      </c>
      <c r="Q258" s="4">
        <f t="shared" ref="Q258" si="2023">P258</f>
        <v>10</v>
      </c>
      <c r="R258" s="4">
        <f t="shared" ref="R258" si="2024">Q258+1</f>
        <v>11</v>
      </c>
      <c r="S258" s="4">
        <f t="shared" ref="S258" si="2025">R258</f>
        <v>11</v>
      </c>
      <c r="T258" s="4">
        <f t="shared" ref="T258" si="2026">S258+1</f>
        <v>12</v>
      </c>
      <c r="U258" s="4">
        <f t="shared" ref="U258" si="2027">T258</f>
        <v>12</v>
      </c>
      <c r="V258" s="4">
        <f t="shared" ref="V258" si="2028">U258+1</f>
        <v>13</v>
      </c>
      <c r="W258" s="4">
        <f t="shared" ref="W258" si="2029">V258</f>
        <v>13</v>
      </c>
      <c r="X258" s="4">
        <f t="shared" ref="X258" si="2030">W258+1</f>
        <v>14</v>
      </c>
      <c r="Y258" s="4">
        <f t="shared" ref="Y258" si="2031">X258</f>
        <v>14</v>
      </c>
      <c r="Z258" s="4">
        <f t="shared" ref="Z258" si="2032">Y258+1</f>
        <v>15</v>
      </c>
      <c r="AA258" s="4">
        <f t="shared" ref="AA258" si="2033">Z258</f>
        <v>15</v>
      </c>
      <c r="AB258" s="4">
        <f t="shared" ref="AB258" si="2034">AA258+1</f>
        <v>16</v>
      </c>
      <c r="AC258" s="4">
        <f t="shared" ref="AC258" si="2035">AB258</f>
        <v>16</v>
      </c>
      <c r="AD258" s="4">
        <f t="shared" ref="AD258" si="2036">AC258+1</f>
        <v>17</v>
      </c>
      <c r="AE258" s="4">
        <f t="shared" ref="AE258" si="2037">AD258</f>
        <v>17</v>
      </c>
      <c r="AF258" s="4">
        <f t="shared" ref="AF258" si="2038">AE258+1</f>
        <v>18</v>
      </c>
      <c r="AG258" s="4">
        <f t="shared" ref="AG258" si="2039">AF258</f>
        <v>18</v>
      </c>
      <c r="AH258" s="4">
        <f t="shared" ref="AH258" si="2040">AG258+1</f>
        <v>19</v>
      </c>
      <c r="AI258" s="4">
        <f t="shared" ref="AI258" si="2041">AH258</f>
        <v>19</v>
      </c>
      <c r="AJ258" s="4">
        <f t="shared" ref="AJ258" si="2042">AI258+1</f>
        <v>20</v>
      </c>
      <c r="AK258" s="4">
        <f t="shared" ref="AK258" si="2043">AJ258</f>
        <v>20</v>
      </c>
      <c r="AL258" s="4">
        <f t="shared" ref="AL258" si="2044">AK258+1</f>
        <v>21</v>
      </c>
      <c r="AM258" s="4">
        <f t="shared" ref="AM258" si="2045">AL258</f>
        <v>21</v>
      </c>
      <c r="AN258" s="4">
        <f t="shared" ref="AN258" si="2046">AM258+1</f>
        <v>22</v>
      </c>
      <c r="AO258" s="4">
        <f t="shared" ref="AO258" si="2047">AN258</f>
        <v>22</v>
      </c>
      <c r="AP258" s="4">
        <f t="shared" ref="AP258" si="2048">AO258+1</f>
        <v>23</v>
      </c>
      <c r="AQ258" s="4">
        <f t="shared" ref="AQ258" si="2049">AP258</f>
        <v>23</v>
      </c>
      <c r="AR258" s="4">
        <f t="shared" ref="AR258" si="2050">AQ258+1</f>
        <v>24</v>
      </c>
      <c r="AS258" s="4">
        <f t="shared" ref="AS258" si="2051">AR258</f>
        <v>24</v>
      </c>
      <c r="AT258" s="4">
        <f t="shared" ref="AT258" si="2052">AS258+1</f>
        <v>25</v>
      </c>
      <c r="AU258" s="4">
        <f t="shared" ref="AU258" si="2053">AT258</f>
        <v>25</v>
      </c>
      <c r="AV258" s="4">
        <f t="shared" ref="AV258" si="2054">AU258+1</f>
        <v>26</v>
      </c>
      <c r="AW258" s="4">
        <f t="shared" ref="AW258" si="2055">AV258</f>
        <v>26</v>
      </c>
      <c r="AX258" s="4">
        <f t="shared" ref="AX258" si="2056">AW258+1</f>
        <v>27</v>
      </c>
      <c r="AY258" s="4">
        <f t="shared" ref="AY258" si="2057">AX258</f>
        <v>27</v>
      </c>
      <c r="AZ258" s="4">
        <f t="shared" ref="AZ258" si="2058">AY258+1</f>
        <v>28</v>
      </c>
      <c r="BA258" s="4">
        <f t="shared" ref="BA258" si="2059">AZ258</f>
        <v>28</v>
      </c>
      <c r="BB258" s="4">
        <f t="shared" ref="BB258" si="2060">BA258+1</f>
        <v>29</v>
      </c>
      <c r="BC258" s="4">
        <f t="shared" ref="BC258" si="2061">BB258</f>
        <v>29</v>
      </c>
      <c r="BD258" s="4">
        <f t="shared" ref="BD258" si="2062">BC258+1</f>
        <v>30</v>
      </c>
      <c r="BE258" s="4">
        <f t="shared" ref="BE258" si="2063">BD258</f>
        <v>30</v>
      </c>
      <c r="BF258" s="4">
        <f t="shared" ref="BF258" si="2064">BE258+1</f>
        <v>31</v>
      </c>
      <c r="BG258" s="4">
        <f t="shared" ref="BG258" si="2065">BF258</f>
        <v>31</v>
      </c>
      <c r="BH258" s="4">
        <f t="shared" ref="BH258" si="2066">BG258+1</f>
        <v>32</v>
      </c>
      <c r="BI258" s="4">
        <f t="shared" ref="BI258" si="2067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8">C259+4</f>
        <v>28</v>
      </c>
      <c r="E259" s="4">
        <f t="shared" si="2068"/>
        <v>32</v>
      </c>
      <c r="F259" s="4">
        <f t="shared" si="2068"/>
        <v>36</v>
      </c>
      <c r="G259" s="4">
        <f t="shared" si="2068"/>
        <v>40</v>
      </c>
      <c r="H259" s="4">
        <f t="shared" si="2068"/>
        <v>44</v>
      </c>
      <c r="I259" s="4">
        <f>H259+3</f>
        <v>47</v>
      </c>
      <c r="J259" s="4">
        <f t="shared" si="2068"/>
        <v>51</v>
      </c>
      <c r="K259">
        <f>J259+3</f>
        <v>54</v>
      </c>
      <c r="L259" s="4">
        <f t="shared" ref="L259:Q259" si="2069">K259+3</f>
        <v>57</v>
      </c>
      <c r="M259" s="4">
        <f t="shared" si="2069"/>
        <v>60</v>
      </c>
      <c r="N259" s="4">
        <f t="shared" si="2069"/>
        <v>63</v>
      </c>
      <c r="O259" s="4">
        <f t="shared" si="2069"/>
        <v>66</v>
      </c>
      <c r="P259" s="4">
        <f t="shared" si="2069"/>
        <v>69</v>
      </c>
      <c r="Q259" s="4">
        <f t="shared" si="2069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70">T259</f>
        <v>75</v>
      </c>
      <c r="V259" s="4">
        <f t="shared" si="2070"/>
        <v>75</v>
      </c>
      <c r="W259" s="4">
        <f t="shared" si="2070"/>
        <v>75</v>
      </c>
      <c r="X259" s="4">
        <f t="shared" si="2070"/>
        <v>75</v>
      </c>
      <c r="Y259" s="4">
        <f t="shared" si="2070"/>
        <v>75</v>
      </c>
      <c r="Z259" s="4">
        <f t="shared" si="2070"/>
        <v>75</v>
      </c>
      <c r="AA259" s="4">
        <f t="shared" si="2070"/>
        <v>75</v>
      </c>
      <c r="AB259" s="4">
        <f t="shared" si="2070"/>
        <v>75</v>
      </c>
      <c r="AC259" s="4">
        <f t="shared" si="2070"/>
        <v>75</v>
      </c>
      <c r="AD259" s="4">
        <f t="shared" si="2070"/>
        <v>75</v>
      </c>
      <c r="AE259" s="4">
        <f t="shared" si="2070"/>
        <v>75</v>
      </c>
      <c r="AF259" s="4">
        <f t="shared" si="2070"/>
        <v>75</v>
      </c>
      <c r="AG259" s="4">
        <f t="shared" si="2070"/>
        <v>75</v>
      </c>
      <c r="AH259" s="4">
        <f t="shared" si="2070"/>
        <v>75</v>
      </c>
      <c r="AI259" s="4">
        <f t="shared" si="2070"/>
        <v>75</v>
      </c>
      <c r="AJ259" s="4">
        <f t="shared" si="2070"/>
        <v>75</v>
      </c>
      <c r="AK259" s="4">
        <f t="shared" si="2070"/>
        <v>75</v>
      </c>
      <c r="AL259" s="4">
        <f t="shared" si="2070"/>
        <v>75</v>
      </c>
      <c r="AM259" s="4">
        <f t="shared" si="2070"/>
        <v>75</v>
      </c>
      <c r="AN259" s="4">
        <f t="shared" si="2070"/>
        <v>75</v>
      </c>
      <c r="AO259" s="4">
        <f t="shared" si="2070"/>
        <v>75</v>
      </c>
      <c r="AP259" s="4">
        <f t="shared" si="2070"/>
        <v>75</v>
      </c>
      <c r="AQ259" s="4">
        <f t="shared" si="2070"/>
        <v>75</v>
      </c>
      <c r="AR259" s="4">
        <f t="shared" si="2070"/>
        <v>75</v>
      </c>
      <c r="AS259" s="4">
        <f t="shared" si="2070"/>
        <v>75</v>
      </c>
      <c r="AT259" s="4">
        <f t="shared" si="2070"/>
        <v>75</v>
      </c>
      <c r="AU259" s="4">
        <f t="shared" si="2070"/>
        <v>75</v>
      </c>
      <c r="AV259" s="4">
        <f t="shared" si="2070"/>
        <v>75</v>
      </c>
      <c r="AW259" s="4">
        <f t="shared" si="2070"/>
        <v>75</v>
      </c>
      <c r="AX259" s="4">
        <f t="shared" si="2070"/>
        <v>75</v>
      </c>
      <c r="AY259" s="4">
        <f t="shared" si="2070"/>
        <v>75</v>
      </c>
      <c r="AZ259" s="4">
        <f t="shared" si="2070"/>
        <v>75</v>
      </c>
      <c r="BA259" s="4">
        <f t="shared" si="2070"/>
        <v>75</v>
      </c>
      <c r="BB259" s="4">
        <f t="shared" si="2070"/>
        <v>75</v>
      </c>
      <c r="BC259" s="4">
        <f t="shared" si="2070"/>
        <v>75</v>
      </c>
      <c r="BD259" s="4">
        <f t="shared" si="2070"/>
        <v>75</v>
      </c>
      <c r="BE259" s="4">
        <f t="shared" si="2070"/>
        <v>75</v>
      </c>
      <c r="BF259" s="4">
        <f t="shared" si="2070"/>
        <v>75</v>
      </c>
      <c r="BG259" s="4">
        <f t="shared" si="2070"/>
        <v>75</v>
      </c>
      <c r="BH259" s="4">
        <f t="shared" si="2070"/>
        <v>75</v>
      </c>
      <c r="BI259" s="4">
        <f t="shared" si="2070"/>
        <v>75</v>
      </c>
      <c r="BJ259" t="s">
        <v>1</v>
      </c>
    </row>
    <row r="260" spans="1:62">
      <c r="A260" s="4" t="s">
        <v>5</v>
      </c>
    </row>
    <row r="262" spans="1:62">
      <c r="A262" s="4" t="s">
        <v>328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71">C263+2</f>
        <v>17.3</v>
      </c>
      <c r="E263" s="4">
        <f t="shared" si="2071"/>
        <v>19.3</v>
      </c>
      <c r="F263" s="4">
        <f t="shared" si="2071"/>
        <v>21.3</v>
      </c>
      <c r="G263" s="4">
        <f t="shared" si="2071"/>
        <v>23.3</v>
      </c>
      <c r="H263" s="4">
        <f t="shared" si="2071"/>
        <v>25.3</v>
      </c>
      <c r="I263" s="4">
        <f t="shared" si="2071"/>
        <v>27.3</v>
      </c>
      <c r="J263" s="4">
        <f t="shared" si="2071"/>
        <v>29.3</v>
      </c>
      <c r="K263">
        <f t="shared" si="2071"/>
        <v>31.3</v>
      </c>
      <c r="L263" s="4">
        <f t="shared" si="2071"/>
        <v>33.299999999999997</v>
      </c>
      <c r="M263" s="4">
        <f t="shared" si="2071"/>
        <v>35.299999999999997</v>
      </c>
      <c r="N263" s="4">
        <f t="shared" si="2071"/>
        <v>37.299999999999997</v>
      </c>
      <c r="O263" s="4">
        <f t="shared" si="2071"/>
        <v>39.299999999999997</v>
      </c>
      <c r="P263" s="4">
        <f t="shared" si="2071"/>
        <v>41.3</v>
      </c>
      <c r="Q263" s="4">
        <f t="shared" si="2071"/>
        <v>43.3</v>
      </c>
      <c r="R263" s="4">
        <f t="shared" si="2071"/>
        <v>45.3</v>
      </c>
      <c r="S263" s="4">
        <f t="shared" si="2071"/>
        <v>47.3</v>
      </c>
      <c r="T263" s="4">
        <f t="shared" si="2071"/>
        <v>49.3</v>
      </c>
      <c r="U263">
        <f t="shared" si="2071"/>
        <v>51.3</v>
      </c>
      <c r="V263" s="4">
        <f t="shared" si="2071"/>
        <v>53.3</v>
      </c>
      <c r="W263" s="4">
        <f t="shared" si="2071"/>
        <v>55.3</v>
      </c>
      <c r="X263" s="4">
        <f t="shared" si="2071"/>
        <v>57.3</v>
      </c>
      <c r="Y263" s="4">
        <f t="shared" si="2071"/>
        <v>59.3</v>
      </c>
      <c r="Z263" s="4">
        <f t="shared" si="2071"/>
        <v>61.3</v>
      </c>
      <c r="AA263" s="4">
        <f t="shared" si="2071"/>
        <v>63.3</v>
      </c>
      <c r="AB263" s="4">
        <f t="shared" si="2071"/>
        <v>65.3</v>
      </c>
      <c r="AC263" s="4">
        <f t="shared" si="2071"/>
        <v>67.3</v>
      </c>
      <c r="AD263" s="4">
        <f t="shared" si="2071"/>
        <v>69.3</v>
      </c>
      <c r="AE263">
        <f t="shared" si="2071"/>
        <v>71.3</v>
      </c>
      <c r="AF263" s="4">
        <f t="shared" si="2071"/>
        <v>73.3</v>
      </c>
      <c r="AG263" s="4">
        <f t="shared" si="2071"/>
        <v>75.3</v>
      </c>
      <c r="AH263" s="4">
        <f t="shared" si="2071"/>
        <v>77.3</v>
      </c>
      <c r="AI263" s="4">
        <f t="shared" si="2071"/>
        <v>79.3</v>
      </c>
      <c r="AJ263" s="4">
        <f t="shared" si="2071"/>
        <v>81.3</v>
      </c>
      <c r="AK263" s="4">
        <f t="shared" si="2071"/>
        <v>83.3</v>
      </c>
      <c r="AL263" s="4">
        <f t="shared" si="2071"/>
        <v>85.3</v>
      </c>
      <c r="AM263" s="4">
        <f t="shared" si="2071"/>
        <v>87.3</v>
      </c>
      <c r="AN263" s="4">
        <f t="shared" si="2071"/>
        <v>89.3</v>
      </c>
      <c r="AO263">
        <f t="shared" si="2071"/>
        <v>91.3</v>
      </c>
      <c r="AP263" s="4">
        <f t="shared" si="2071"/>
        <v>93.3</v>
      </c>
      <c r="AQ263" s="4">
        <f t="shared" si="2071"/>
        <v>95.3</v>
      </c>
      <c r="AR263" s="4">
        <f t="shared" si="2071"/>
        <v>97.3</v>
      </c>
      <c r="AS263" s="4">
        <f t="shared" si="2071"/>
        <v>99.3</v>
      </c>
      <c r="AT263" s="9">
        <f t="shared" si="2071"/>
        <v>101.3</v>
      </c>
      <c r="AU263" s="9">
        <f t="shared" si="2071"/>
        <v>103.3</v>
      </c>
      <c r="AV263" s="9">
        <f t="shared" si="2071"/>
        <v>105.3</v>
      </c>
      <c r="AW263" s="9">
        <f t="shared" si="2071"/>
        <v>107.3</v>
      </c>
      <c r="AX263" s="9">
        <f t="shared" si="2071"/>
        <v>109.3</v>
      </c>
      <c r="AY263" s="3">
        <f t="shared" si="2071"/>
        <v>111.3</v>
      </c>
      <c r="AZ263" s="9">
        <f t="shared" si="2071"/>
        <v>113.3</v>
      </c>
      <c r="BA263" s="9">
        <f t="shared" si="2071"/>
        <v>115.3</v>
      </c>
      <c r="BB263" s="9">
        <f t="shared" si="2071"/>
        <v>117.3</v>
      </c>
      <c r="BC263" s="9">
        <f t="shared" si="2071"/>
        <v>119.3</v>
      </c>
      <c r="BD263" s="9">
        <f t="shared" si="2071"/>
        <v>121.3</v>
      </c>
      <c r="BE263" s="9">
        <f t="shared" si="2071"/>
        <v>123.3</v>
      </c>
      <c r="BF263" s="9">
        <f t="shared" si="2071"/>
        <v>125.3</v>
      </c>
      <c r="BG263" s="9">
        <f t="shared" si="2071"/>
        <v>127.3</v>
      </c>
      <c r="BH263" s="9">
        <f t="shared" si="2071"/>
        <v>129.30000000000001</v>
      </c>
      <c r="BI263" s="3">
        <f t="shared" si="2071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72">C264+10</f>
        <v>60</v>
      </c>
      <c r="E264" s="4">
        <f t="shared" si="2072"/>
        <v>70</v>
      </c>
      <c r="F264" s="4">
        <f t="shared" si="2072"/>
        <v>80</v>
      </c>
      <c r="G264" s="4">
        <f t="shared" si="2072"/>
        <v>90</v>
      </c>
      <c r="H264" s="4">
        <f t="shared" si="2072"/>
        <v>100</v>
      </c>
      <c r="I264" s="4">
        <f t="shared" si="2072"/>
        <v>110</v>
      </c>
      <c r="J264" s="4">
        <f>I264+12</f>
        <v>122</v>
      </c>
      <c r="K264">
        <f t="shared" ref="K264:Q264" si="2073">J264+12</f>
        <v>134</v>
      </c>
      <c r="L264" s="4">
        <f t="shared" si="2073"/>
        <v>146</v>
      </c>
      <c r="M264" s="4">
        <f t="shared" si="2073"/>
        <v>158</v>
      </c>
      <c r="N264" s="4">
        <f t="shared" si="2073"/>
        <v>170</v>
      </c>
      <c r="O264" s="4">
        <f t="shared" si="2073"/>
        <v>182</v>
      </c>
      <c r="P264" s="4">
        <f t="shared" si="2073"/>
        <v>194</v>
      </c>
      <c r="Q264" s="4">
        <f t="shared" si="2073"/>
        <v>206</v>
      </c>
      <c r="R264" s="4">
        <f>Q264+14</f>
        <v>220</v>
      </c>
      <c r="S264" s="4">
        <f t="shared" ref="S264:W264" si="2074">R264+14</f>
        <v>234</v>
      </c>
      <c r="T264" s="4">
        <f t="shared" si="2074"/>
        <v>248</v>
      </c>
      <c r="U264">
        <f t="shared" si="2074"/>
        <v>262</v>
      </c>
      <c r="V264" s="4">
        <f t="shared" si="2074"/>
        <v>276</v>
      </c>
      <c r="W264" s="4">
        <f t="shared" si="2074"/>
        <v>290</v>
      </c>
      <c r="X264" s="4">
        <f>W264+16</f>
        <v>306</v>
      </c>
      <c r="Y264" s="4">
        <f t="shared" ref="Y264:AC264" si="2075">X264+16</f>
        <v>322</v>
      </c>
      <c r="Z264" s="4">
        <f t="shared" si="2075"/>
        <v>338</v>
      </c>
      <c r="AA264" s="4">
        <f t="shared" si="2075"/>
        <v>354</v>
      </c>
      <c r="AB264" s="4">
        <f t="shared" si="2075"/>
        <v>370</v>
      </c>
      <c r="AC264" s="4">
        <f t="shared" si="2075"/>
        <v>386</v>
      </c>
      <c r="AD264" s="4">
        <f>AC264+18</f>
        <v>404</v>
      </c>
      <c r="AE264">
        <f t="shared" ref="AE264:BI264" si="2076">AD264+18</f>
        <v>422</v>
      </c>
      <c r="AF264" s="4">
        <f t="shared" si="2076"/>
        <v>440</v>
      </c>
      <c r="AG264" s="4">
        <f t="shared" si="2076"/>
        <v>458</v>
      </c>
      <c r="AH264" s="4">
        <f t="shared" si="2076"/>
        <v>476</v>
      </c>
      <c r="AI264" s="4">
        <f t="shared" si="2076"/>
        <v>494</v>
      </c>
      <c r="AJ264" s="4">
        <f t="shared" si="2076"/>
        <v>512</v>
      </c>
      <c r="AK264" s="4">
        <f t="shared" si="2076"/>
        <v>530</v>
      </c>
      <c r="AL264" s="4">
        <f t="shared" si="2076"/>
        <v>548</v>
      </c>
      <c r="AM264" s="4">
        <f t="shared" si="2076"/>
        <v>566</v>
      </c>
      <c r="AN264" s="4">
        <f t="shared" si="2076"/>
        <v>584</v>
      </c>
      <c r="AO264">
        <f t="shared" si="2076"/>
        <v>602</v>
      </c>
      <c r="AP264" s="4">
        <f t="shared" si="2076"/>
        <v>620</v>
      </c>
      <c r="AQ264" s="4">
        <f t="shared" si="2076"/>
        <v>638</v>
      </c>
      <c r="AR264" s="4">
        <f t="shared" si="2076"/>
        <v>656</v>
      </c>
      <c r="AS264" s="4">
        <f t="shared" si="2076"/>
        <v>674</v>
      </c>
      <c r="AT264" s="4">
        <f t="shared" si="2076"/>
        <v>692</v>
      </c>
      <c r="AU264" s="4">
        <f t="shared" si="2076"/>
        <v>710</v>
      </c>
      <c r="AV264" s="4">
        <f t="shared" si="2076"/>
        <v>728</v>
      </c>
      <c r="AW264" s="4">
        <f t="shared" si="2076"/>
        <v>746</v>
      </c>
      <c r="AX264" s="4">
        <f t="shared" si="2076"/>
        <v>764</v>
      </c>
      <c r="AY264">
        <f t="shared" si="2076"/>
        <v>782</v>
      </c>
      <c r="AZ264" s="4">
        <f t="shared" si="2076"/>
        <v>800</v>
      </c>
      <c r="BA264" s="4">
        <f t="shared" si="2076"/>
        <v>818</v>
      </c>
      <c r="BB264" s="4">
        <f t="shared" si="2076"/>
        <v>836</v>
      </c>
      <c r="BC264" s="4">
        <f t="shared" si="2076"/>
        <v>854</v>
      </c>
      <c r="BD264" s="4">
        <f t="shared" si="2076"/>
        <v>872</v>
      </c>
      <c r="BE264" s="4">
        <f t="shared" si="2076"/>
        <v>890</v>
      </c>
      <c r="BF264" s="4">
        <f t="shared" si="2076"/>
        <v>908</v>
      </c>
      <c r="BG264" s="4">
        <f t="shared" si="2076"/>
        <v>926</v>
      </c>
      <c r="BH264" s="4">
        <f t="shared" si="2076"/>
        <v>944</v>
      </c>
      <c r="BI264">
        <f t="shared" si="2076"/>
        <v>962</v>
      </c>
      <c r="BJ264" t="s">
        <v>1</v>
      </c>
    </row>
    <row r="265" spans="1:62">
      <c r="A265" s="4" t="s">
        <v>5</v>
      </c>
    </row>
    <row r="266" spans="1:62">
      <c r="A266" s="4" t="s">
        <v>329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7">AF267+26</f>
        <v>330</v>
      </c>
      <c r="AH267" s="4">
        <f>AG267+27</f>
        <v>357</v>
      </c>
      <c r="AI267" s="4">
        <f t="shared" si="2077"/>
        <v>383</v>
      </c>
      <c r="AJ267" s="4">
        <f t="shared" si="2077"/>
        <v>409</v>
      </c>
      <c r="AK267" s="4">
        <f t="shared" si="2077"/>
        <v>435</v>
      </c>
      <c r="AL267" s="4">
        <f>AK267+27</f>
        <v>462</v>
      </c>
      <c r="AM267" s="4">
        <f t="shared" ref="AM267:AO267" si="2078">AL267+26</f>
        <v>488</v>
      </c>
      <c r="AN267" s="4">
        <f t="shared" si="2078"/>
        <v>514</v>
      </c>
      <c r="AO267">
        <f t="shared" si="2078"/>
        <v>540</v>
      </c>
      <c r="AP267" s="4">
        <f t="shared" ref="AP267" si="2079">AO267+27</f>
        <v>567</v>
      </c>
      <c r="AQ267" s="4">
        <f t="shared" ref="AQ267:AS267" si="2080">AP267+26</f>
        <v>593</v>
      </c>
      <c r="AR267" s="4">
        <f t="shared" si="2080"/>
        <v>619</v>
      </c>
      <c r="AS267" s="4">
        <f t="shared" si="2080"/>
        <v>645</v>
      </c>
      <c r="AT267" s="4">
        <f t="shared" ref="AT267" si="2081">AS267+27</f>
        <v>672</v>
      </c>
      <c r="AU267" s="4">
        <f t="shared" ref="AU267:AW267" si="2082">AT267+26</f>
        <v>698</v>
      </c>
      <c r="AV267" s="4">
        <f t="shared" si="2082"/>
        <v>724</v>
      </c>
      <c r="AW267" s="4">
        <f t="shared" si="2082"/>
        <v>750</v>
      </c>
      <c r="AX267" s="4">
        <f t="shared" ref="AX267" si="2083">AW267+27</f>
        <v>777</v>
      </c>
      <c r="AY267">
        <f t="shared" ref="AY267:BA267" si="2084">AX267+26</f>
        <v>803</v>
      </c>
      <c r="AZ267" s="4">
        <f t="shared" si="2084"/>
        <v>829</v>
      </c>
      <c r="BA267" s="4">
        <f t="shared" si="2084"/>
        <v>855</v>
      </c>
      <c r="BB267" s="4">
        <f t="shared" ref="BB267" si="2085">BA267+27</f>
        <v>882</v>
      </c>
      <c r="BC267" s="4">
        <f t="shared" ref="BC267:BE267" si="2086">BB267+26</f>
        <v>908</v>
      </c>
      <c r="BD267" s="4">
        <f t="shared" si="2086"/>
        <v>934</v>
      </c>
      <c r="BE267" s="4">
        <f t="shared" si="2086"/>
        <v>960</v>
      </c>
      <c r="BF267" s="4">
        <f t="shared" ref="BF267" si="2087">BE267+27</f>
        <v>987</v>
      </c>
      <c r="BG267" s="4">
        <f t="shared" ref="BG267:BI267" si="2088">BF267+26</f>
        <v>1013</v>
      </c>
      <c r="BH267" s="4">
        <f t="shared" si="2088"/>
        <v>1039</v>
      </c>
      <c r="BI267">
        <f t="shared" si="2088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9">AF268+26</f>
        <v>336</v>
      </c>
      <c r="AH268" s="4">
        <f>AG268+27</f>
        <v>363</v>
      </c>
      <c r="AI268" s="4">
        <f t="shared" si="2089"/>
        <v>389</v>
      </c>
      <c r="AJ268" s="4">
        <f t="shared" si="2089"/>
        <v>415</v>
      </c>
      <c r="AK268" s="4">
        <f t="shared" si="2089"/>
        <v>441</v>
      </c>
      <c r="AL268" s="4">
        <f>AK268+27</f>
        <v>468</v>
      </c>
      <c r="AM268" s="4">
        <f t="shared" ref="AM268:AO268" si="2090">AL268+26</f>
        <v>494</v>
      </c>
      <c r="AN268" s="4">
        <f t="shared" si="2090"/>
        <v>520</v>
      </c>
      <c r="AO268">
        <f t="shared" si="2090"/>
        <v>546</v>
      </c>
      <c r="AP268" s="4">
        <f t="shared" ref="AP268" si="2091">AO268+27</f>
        <v>573</v>
      </c>
      <c r="AQ268" s="4">
        <f t="shared" ref="AQ268:AS268" si="2092">AP268+26</f>
        <v>599</v>
      </c>
      <c r="AR268" s="4">
        <f t="shared" si="2092"/>
        <v>625</v>
      </c>
      <c r="AS268" s="4">
        <f t="shared" si="2092"/>
        <v>651</v>
      </c>
      <c r="AT268" s="4">
        <f t="shared" ref="AT268" si="2093">AS268+27</f>
        <v>678</v>
      </c>
      <c r="AU268" s="4">
        <f t="shared" ref="AU268:AW268" si="2094">AT268+26</f>
        <v>704</v>
      </c>
      <c r="AV268" s="4">
        <f t="shared" si="2094"/>
        <v>730</v>
      </c>
      <c r="AW268" s="4">
        <f t="shared" si="2094"/>
        <v>756</v>
      </c>
      <c r="AX268" s="4">
        <f t="shared" ref="AX268" si="2095">AW268+27</f>
        <v>783</v>
      </c>
      <c r="AY268">
        <f t="shared" ref="AY268:BA268" si="2096">AX268+26</f>
        <v>809</v>
      </c>
      <c r="AZ268" s="4">
        <f t="shared" si="2096"/>
        <v>835</v>
      </c>
      <c r="BA268" s="4">
        <f t="shared" si="2096"/>
        <v>861</v>
      </c>
      <c r="BB268" s="4">
        <f t="shared" ref="BB268" si="2097">BA268+27</f>
        <v>888</v>
      </c>
      <c r="BC268" s="4">
        <f t="shared" ref="BC268:BE268" si="2098">BB268+26</f>
        <v>914</v>
      </c>
      <c r="BD268" s="4">
        <f t="shared" si="2098"/>
        <v>940</v>
      </c>
      <c r="BE268" s="4">
        <f t="shared" si="2098"/>
        <v>966</v>
      </c>
      <c r="BF268" s="4">
        <f t="shared" ref="BF268" si="2099">BE268+27</f>
        <v>993</v>
      </c>
      <c r="BG268" s="4">
        <f t="shared" ref="BG268:BI268" si="2100">BF268+26</f>
        <v>1019</v>
      </c>
      <c r="BH268" s="4">
        <f t="shared" si="2100"/>
        <v>1045</v>
      </c>
      <c r="BI268">
        <f t="shared" si="2100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101">AG269+8.8</f>
        <v>119</v>
      </c>
      <c r="AI269" s="9">
        <f t="shared" ref="AI269" si="2102">AH269+8.7</f>
        <v>127.7</v>
      </c>
      <c r="AJ269" s="9">
        <f t="shared" ref="AJ269" si="2103">AI269+8.8</f>
        <v>136.5</v>
      </c>
      <c r="AK269" s="9">
        <f t="shared" ref="AK269" si="2104">AJ269+8.7</f>
        <v>145.19999999999999</v>
      </c>
      <c r="AL269" s="9">
        <f t="shared" ref="AL269" si="2105">AK269+8.8</f>
        <v>154</v>
      </c>
      <c r="AM269" s="9">
        <f t="shared" ref="AM269" si="2106">AL269+8.7</f>
        <v>162.69999999999999</v>
      </c>
      <c r="AN269" s="9">
        <f t="shared" ref="AN269" si="2107">AM269+8.8</f>
        <v>171.5</v>
      </c>
      <c r="AO269" s="3">
        <f t="shared" ref="AO269" si="2108">AN269+8.7</f>
        <v>180.2</v>
      </c>
      <c r="AP269" s="9">
        <f t="shared" ref="AP269" si="2109">AO269+8.8</f>
        <v>189</v>
      </c>
      <c r="AQ269" s="9">
        <f t="shared" ref="AQ269" si="2110">AP269+8.7</f>
        <v>197.7</v>
      </c>
      <c r="AR269" s="9">
        <f t="shared" ref="AR269" si="2111">AQ269+8.8</f>
        <v>206.5</v>
      </c>
      <c r="AS269" s="9">
        <f t="shared" ref="AS269" si="2112">AR269+8.7</f>
        <v>215.2</v>
      </c>
      <c r="AT269" s="9">
        <f t="shared" ref="AT269" si="2113">AS269+8.8</f>
        <v>224</v>
      </c>
      <c r="AU269" s="9">
        <f t="shared" ref="AU269" si="2114">AT269+8.7</f>
        <v>232.7</v>
      </c>
      <c r="AV269" s="9">
        <f t="shared" ref="AV269" si="2115">AU269+8.8</f>
        <v>241.5</v>
      </c>
      <c r="AW269" s="9">
        <f t="shared" ref="AW269" si="2116">AV269+8.7</f>
        <v>250.2</v>
      </c>
      <c r="AX269" s="9">
        <f t="shared" ref="AX269" si="2117">AW269+8.8</f>
        <v>259</v>
      </c>
      <c r="AY269" s="3">
        <f t="shared" ref="AY269" si="2118">AX269+8.7</f>
        <v>267.7</v>
      </c>
      <c r="AZ269" s="9">
        <f t="shared" ref="AZ269" si="2119">AY269+8.8</f>
        <v>276.5</v>
      </c>
      <c r="BA269" s="9">
        <f t="shared" ref="BA269" si="2120">AZ269+8.7</f>
        <v>285.2</v>
      </c>
      <c r="BB269" s="9">
        <f t="shared" ref="BB269" si="2121">BA269+8.8</f>
        <v>294</v>
      </c>
      <c r="BC269" s="9">
        <f t="shared" ref="BC269" si="2122">BB269+8.7</f>
        <v>302.7</v>
      </c>
      <c r="BD269" s="9">
        <f t="shared" ref="BD269" si="2123">BC269+8.8</f>
        <v>311.5</v>
      </c>
      <c r="BE269" s="9">
        <f t="shared" ref="BE269" si="2124">BD269+8.7</f>
        <v>320.2</v>
      </c>
      <c r="BF269" s="9">
        <f t="shared" ref="BF269" si="2125">BE269+8.8</f>
        <v>329</v>
      </c>
      <c r="BG269" s="9">
        <f t="shared" ref="BG269" si="2126">BF269+8.7</f>
        <v>337.7</v>
      </c>
      <c r="BH269" s="9">
        <f t="shared" ref="BH269" si="2127">BG269+8.8</f>
        <v>346.5</v>
      </c>
      <c r="BI269" s="3">
        <f t="shared" ref="BI269:BI270" si="2128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9">AG270+8.8</f>
        <v>121</v>
      </c>
      <c r="AI270" s="9">
        <f t="shared" ref="AI270" si="2130">AH270+8.7</f>
        <v>129.69999999999999</v>
      </c>
      <c r="AJ270" s="9">
        <f t="shared" ref="AJ270" si="2131">AI270+8.8</f>
        <v>138.5</v>
      </c>
      <c r="AK270" s="9">
        <f t="shared" ref="AK270" si="2132">AJ270+8.7</f>
        <v>147.19999999999999</v>
      </c>
      <c r="AL270" s="9">
        <f t="shared" ref="AL270" si="2133">AK270+8.8</f>
        <v>156</v>
      </c>
      <c r="AM270" s="9">
        <f t="shared" ref="AM270" si="2134">AL270+8.7</f>
        <v>164.7</v>
      </c>
      <c r="AN270" s="9">
        <f t="shared" ref="AN270" si="2135">AM270+8.8</f>
        <v>173.5</v>
      </c>
      <c r="AO270" s="3">
        <f t="shared" ref="AO270" si="2136">AN270+8.7</f>
        <v>182.2</v>
      </c>
      <c r="AP270" s="9">
        <f t="shared" ref="AP270" si="2137">AO270+8.8</f>
        <v>191</v>
      </c>
      <c r="AQ270" s="9">
        <f t="shared" ref="AQ270" si="2138">AP270+8.7</f>
        <v>199.7</v>
      </c>
      <c r="AR270" s="9">
        <f t="shared" ref="AR270" si="2139">AQ270+8.8</f>
        <v>208.5</v>
      </c>
      <c r="AS270" s="9">
        <f t="shared" ref="AS270" si="2140">AR270+8.7</f>
        <v>217.2</v>
      </c>
      <c r="AT270" s="9">
        <f t="shared" ref="AT270" si="2141">AS270+8.8</f>
        <v>226</v>
      </c>
      <c r="AU270" s="9">
        <f t="shared" ref="AU270" si="2142">AT270+8.7</f>
        <v>234.7</v>
      </c>
      <c r="AV270" s="9">
        <f t="shared" ref="AV270" si="2143">AU270+8.8</f>
        <v>243.5</v>
      </c>
      <c r="AW270" s="9">
        <f t="shared" ref="AW270" si="2144">AV270+8.7</f>
        <v>252.2</v>
      </c>
      <c r="AX270" s="9">
        <f t="shared" ref="AX270" si="2145">AW270+8.8</f>
        <v>261</v>
      </c>
      <c r="AY270" s="3">
        <f t="shared" ref="AY270" si="2146">AX270+8.7</f>
        <v>269.7</v>
      </c>
      <c r="AZ270" s="9">
        <f t="shared" ref="AZ270" si="2147">AY270+8.8</f>
        <v>278.5</v>
      </c>
      <c r="BA270" s="9">
        <f t="shared" ref="BA270" si="2148">AZ270+8.7</f>
        <v>287.2</v>
      </c>
      <c r="BB270" s="9">
        <f t="shared" ref="BB270" si="2149">BA270+8.8</f>
        <v>296</v>
      </c>
      <c r="BC270" s="9">
        <f t="shared" ref="BC270" si="2150">BB270+8.7</f>
        <v>304.7</v>
      </c>
      <c r="BD270" s="9">
        <f t="shared" ref="BD270" si="2151">BC270+8.8</f>
        <v>313.5</v>
      </c>
      <c r="BE270" s="9">
        <f t="shared" ref="BE270" si="2152">BD270+8.7</f>
        <v>322.2</v>
      </c>
      <c r="BF270" s="9">
        <f t="shared" ref="BF270" si="2153">BE270+8.8</f>
        <v>331</v>
      </c>
      <c r="BG270" s="9">
        <f t="shared" ref="BG270" si="2154">BF270+8.7</f>
        <v>339.7</v>
      </c>
      <c r="BH270" s="9">
        <f t="shared" ref="BH270" si="2155">BG270+8.8</f>
        <v>348.5</v>
      </c>
      <c r="BI270" s="3">
        <f t="shared" si="2128"/>
        <v>357.2</v>
      </c>
      <c r="BJ270" t="s">
        <v>1</v>
      </c>
    </row>
    <row r="271" spans="1:62">
      <c r="A271" s="4" t="s">
        <v>5</v>
      </c>
    </row>
    <row r="272" spans="1:62">
      <c r="A272" s="4" t="s">
        <v>330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6">F273+1.4</f>
        <v>20</v>
      </c>
      <c r="H273" s="4">
        <f t="shared" ref="H273:I273" si="2157">G273+1.3</f>
        <v>21.3</v>
      </c>
      <c r="I273" s="4">
        <f t="shared" si="2157"/>
        <v>22.6</v>
      </c>
      <c r="J273" s="4">
        <f t="shared" ref="J273" si="2158">I273+1.4</f>
        <v>24</v>
      </c>
      <c r="K273">
        <f t="shared" ref="K273:L273" si="2159">J273+1.3</f>
        <v>25.3</v>
      </c>
      <c r="L273" s="4">
        <f t="shared" si="2159"/>
        <v>26.6</v>
      </c>
      <c r="M273" s="4">
        <f t="shared" ref="M273" si="2160">L273+1.4</f>
        <v>28</v>
      </c>
      <c r="N273" s="4">
        <f t="shared" ref="N273:O273" si="2161">M273+1.3</f>
        <v>29.3</v>
      </c>
      <c r="O273" s="4">
        <f t="shared" si="2161"/>
        <v>30.6</v>
      </c>
      <c r="P273" s="4">
        <f t="shared" ref="P273" si="2162">O273+1.4</f>
        <v>32</v>
      </c>
      <c r="Q273" s="4">
        <f t="shared" ref="Q273:R273" si="2163">P273+1.3</f>
        <v>33.299999999999997</v>
      </c>
      <c r="R273" s="4">
        <f t="shared" si="2163"/>
        <v>34.599999999999994</v>
      </c>
      <c r="S273" s="4">
        <f t="shared" ref="S273" si="2164">R273+1.4</f>
        <v>35.999999999999993</v>
      </c>
      <c r="T273" s="4">
        <f t="shared" ref="T273:U273" si="2165">S273+1.3</f>
        <v>37.29999999999999</v>
      </c>
      <c r="U273">
        <f t="shared" si="2165"/>
        <v>38.599999999999987</v>
      </c>
      <c r="V273" s="4">
        <f t="shared" ref="V273" si="2166">U273+1.4</f>
        <v>39.999999999999986</v>
      </c>
      <c r="W273" s="4">
        <f t="shared" ref="W273:X273" si="2167">V273+1.3</f>
        <v>41.299999999999983</v>
      </c>
      <c r="X273" s="4">
        <f t="shared" si="2167"/>
        <v>42.59999999999998</v>
      </c>
      <c r="Y273" s="4">
        <f t="shared" ref="Y273" si="2168">X273+1.4</f>
        <v>43.999999999999979</v>
      </c>
      <c r="Z273" s="4">
        <f t="shared" ref="Z273:AA273" si="2169">Y273+1.3</f>
        <v>45.299999999999976</v>
      </c>
      <c r="AA273" s="4">
        <f t="shared" si="2169"/>
        <v>46.599999999999973</v>
      </c>
      <c r="AB273" s="4">
        <f t="shared" ref="AB273" si="2170">AA273+1.4</f>
        <v>47.999999999999972</v>
      </c>
      <c r="AC273" s="4">
        <f t="shared" ref="AC273:AD273" si="2171">AB273+1.3</f>
        <v>49.299999999999969</v>
      </c>
      <c r="AD273" s="4">
        <f t="shared" si="2171"/>
        <v>50.599999999999966</v>
      </c>
      <c r="AE273">
        <f t="shared" ref="AE273" si="2172">AD273+1.4</f>
        <v>51.999999999999964</v>
      </c>
      <c r="AF273" s="4">
        <f t="shared" ref="AF273:AG273" si="2173">AE273+1.3</f>
        <v>53.299999999999962</v>
      </c>
      <c r="AG273" s="4">
        <f t="shared" si="2173"/>
        <v>54.599999999999959</v>
      </c>
      <c r="AH273" s="4">
        <f t="shared" ref="AH273" si="2174">AG273+1.4</f>
        <v>55.999999999999957</v>
      </c>
      <c r="AI273" s="4">
        <f t="shared" ref="AI273:AJ273" si="2175">AH273+1.3</f>
        <v>57.299999999999955</v>
      </c>
      <c r="AJ273" s="4">
        <f t="shared" si="2175"/>
        <v>58.599999999999952</v>
      </c>
      <c r="AK273" s="4">
        <f t="shared" ref="AK273" si="2176">AJ273+1.4</f>
        <v>59.99999999999995</v>
      </c>
      <c r="AL273" s="4">
        <f t="shared" ref="AL273:AM273" si="2177">AK273+1.3</f>
        <v>61.299999999999947</v>
      </c>
      <c r="AM273" s="4">
        <f t="shared" si="2177"/>
        <v>62.599999999999945</v>
      </c>
      <c r="AN273" s="4">
        <f t="shared" ref="AN273" si="2178">AM273+1.4</f>
        <v>63.999999999999943</v>
      </c>
      <c r="AO273">
        <f t="shared" ref="AO273:AP273" si="2179">AN273+1.3</f>
        <v>65.29999999999994</v>
      </c>
      <c r="AP273" s="4">
        <f t="shared" si="2179"/>
        <v>66.599999999999937</v>
      </c>
      <c r="AQ273" s="4">
        <f t="shared" ref="AQ273" si="2180">AP273+1.4</f>
        <v>67.999999999999943</v>
      </c>
      <c r="AR273" s="4">
        <f t="shared" ref="AR273:AS273" si="2181">AQ273+1.3</f>
        <v>69.29999999999994</v>
      </c>
      <c r="AS273" s="4">
        <f t="shared" si="2181"/>
        <v>70.599999999999937</v>
      </c>
      <c r="AT273" s="4">
        <f t="shared" ref="AT273" si="2182">AS273+1.4</f>
        <v>71.999999999999943</v>
      </c>
      <c r="AU273" s="4">
        <f t="shared" ref="AU273:AV273" si="2183">AT273+1.3</f>
        <v>73.29999999999994</v>
      </c>
      <c r="AV273" s="4">
        <f t="shared" si="2183"/>
        <v>74.599999999999937</v>
      </c>
      <c r="AW273" s="4">
        <f t="shared" ref="AW273" si="2184">AV273+1.4</f>
        <v>75.999999999999943</v>
      </c>
      <c r="AX273" s="4">
        <f t="shared" ref="AX273:AY273" si="2185">AW273+1.3</f>
        <v>77.29999999999994</v>
      </c>
      <c r="AY273">
        <f t="shared" si="2185"/>
        <v>78.599999999999937</v>
      </c>
      <c r="AZ273" s="4">
        <f t="shared" ref="AZ273" si="2186">AY273+1.4</f>
        <v>79.999999999999943</v>
      </c>
      <c r="BA273" s="4">
        <f t="shared" ref="BA273:BB273" si="2187">AZ273+1.3</f>
        <v>81.29999999999994</v>
      </c>
      <c r="BB273" s="4">
        <f t="shared" si="2187"/>
        <v>82.599999999999937</v>
      </c>
      <c r="BC273" s="4">
        <f t="shared" ref="BC273" si="2188">BB273+1.4</f>
        <v>83.999999999999943</v>
      </c>
      <c r="BD273" s="4">
        <f t="shared" ref="BD273:BE273" si="2189">BC273+1.3</f>
        <v>85.29999999999994</v>
      </c>
      <c r="BE273" s="4">
        <f t="shared" si="2189"/>
        <v>86.599999999999937</v>
      </c>
      <c r="BF273" s="4">
        <f t="shared" ref="BF273" si="2190">BE273+1.4</f>
        <v>87.999999999999943</v>
      </c>
      <c r="BG273" s="4">
        <f t="shared" ref="BG273:BH273" si="2191">BF273+1.3</f>
        <v>89.29999999999994</v>
      </c>
      <c r="BH273" s="4">
        <f t="shared" si="2191"/>
        <v>90.599999999999937</v>
      </c>
      <c r="BI273">
        <f t="shared" ref="BI273" si="2192">BH273+1.4</f>
        <v>91.999999999999943</v>
      </c>
      <c r="BJ273" t="s">
        <v>1</v>
      </c>
    </row>
    <row r="274" spans="1:62">
      <c r="A274" s="4" t="s">
        <v>525</v>
      </c>
      <c r="B274" s="4">
        <v>3</v>
      </c>
      <c r="C274" s="4">
        <f>B274+1</f>
        <v>4</v>
      </c>
      <c r="D274" s="4">
        <f t="shared" ref="D274:I274" si="2193">C274+1</f>
        <v>5</v>
      </c>
      <c r="E274" s="4">
        <f t="shared" si="2193"/>
        <v>6</v>
      </c>
      <c r="F274" s="4">
        <f t="shared" si="2193"/>
        <v>7</v>
      </c>
      <c r="G274" s="4">
        <f t="shared" si="2193"/>
        <v>8</v>
      </c>
      <c r="H274" s="4">
        <f t="shared" si="2193"/>
        <v>9</v>
      </c>
      <c r="I274" s="4">
        <f t="shared" si="2193"/>
        <v>10</v>
      </c>
      <c r="J274" s="4">
        <f>I274+2</f>
        <v>12</v>
      </c>
      <c r="K274" s="4">
        <f t="shared" ref="K274:Q274" si="2194">J274+2</f>
        <v>14</v>
      </c>
      <c r="L274" s="4">
        <f t="shared" si="2194"/>
        <v>16</v>
      </c>
      <c r="M274" s="4">
        <f t="shared" si="2194"/>
        <v>18</v>
      </c>
      <c r="N274" s="4">
        <f t="shared" si="2194"/>
        <v>20</v>
      </c>
      <c r="O274" s="4">
        <f t="shared" si="2194"/>
        <v>22</v>
      </c>
      <c r="P274" s="4">
        <f t="shared" si="2194"/>
        <v>24</v>
      </c>
      <c r="Q274" s="4">
        <f t="shared" si="2194"/>
        <v>26</v>
      </c>
      <c r="R274" s="4">
        <f>Q274+8</f>
        <v>34</v>
      </c>
      <c r="S274" s="4">
        <f>R274+8</f>
        <v>42</v>
      </c>
      <c r="T274" s="4">
        <f t="shared" ref="T274:W274" si="2195">S274+8</f>
        <v>50</v>
      </c>
      <c r="U274" s="4">
        <f t="shared" si="2195"/>
        <v>58</v>
      </c>
      <c r="V274" s="4">
        <f t="shared" si="2195"/>
        <v>66</v>
      </c>
      <c r="W274" s="4">
        <f t="shared" si="2195"/>
        <v>74</v>
      </c>
      <c r="X274" s="4">
        <f>W274+16</f>
        <v>90</v>
      </c>
      <c r="Y274" s="4">
        <f t="shared" ref="Y274:AC274" si="2196">X274+16</f>
        <v>106</v>
      </c>
      <c r="Z274" s="4">
        <f t="shared" si="2196"/>
        <v>122</v>
      </c>
      <c r="AA274" s="4">
        <f t="shared" si="2196"/>
        <v>138</v>
      </c>
      <c r="AB274" s="4">
        <f t="shared" si="2196"/>
        <v>154</v>
      </c>
      <c r="AC274" s="4">
        <f t="shared" si="2196"/>
        <v>170</v>
      </c>
      <c r="AD274" s="4">
        <f>AC274+24</f>
        <v>194</v>
      </c>
      <c r="AE274" s="4">
        <f t="shared" ref="AE274:BI274" si="2197">AD274+24</f>
        <v>218</v>
      </c>
      <c r="AF274" s="4">
        <f t="shared" si="2197"/>
        <v>242</v>
      </c>
      <c r="AG274" s="4">
        <f t="shared" si="2197"/>
        <v>266</v>
      </c>
      <c r="AH274" s="4">
        <f t="shared" si="2197"/>
        <v>290</v>
      </c>
      <c r="AI274" s="4">
        <f t="shared" si="2197"/>
        <v>314</v>
      </c>
      <c r="AJ274" s="4">
        <f t="shared" si="2197"/>
        <v>338</v>
      </c>
      <c r="AK274" s="4">
        <f t="shared" si="2197"/>
        <v>362</v>
      </c>
      <c r="AL274" s="4">
        <f t="shared" si="2197"/>
        <v>386</v>
      </c>
      <c r="AM274" s="4">
        <f t="shared" si="2197"/>
        <v>410</v>
      </c>
      <c r="AN274" s="4">
        <f t="shared" si="2197"/>
        <v>434</v>
      </c>
      <c r="AO274" s="4">
        <f t="shared" si="2197"/>
        <v>458</v>
      </c>
      <c r="AP274" s="4">
        <f t="shared" si="2197"/>
        <v>482</v>
      </c>
      <c r="AQ274" s="4">
        <f t="shared" si="2197"/>
        <v>506</v>
      </c>
      <c r="AR274" s="4">
        <f t="shared" si="2197"/>
        <v>530</v>
      </c>
      <c r="AS274" s="4">
        <f t="shared" si="2197"/>
        <v>554</v>
      </c>
      <c r="AT274" s="4">
        <f t="shared" si="2197"/>
        <v>578</v>
      </c>
      <c r="AU274" s="4">
        <f t="shared" si="2197"/>
        <v>602</v>
      </c>
      <c r="AV274" s="4">
        <f t="shared" si="2197"/>
        <v>626</v>
      </c>
      <c r="AW274" s="4">
        <f t="shared" si="2197"/>
        <v>650</v>
      </c>
      <c r="AX274" s="4">
        <f t="shared" si="2197"/>
        <v>674</v>
      </c>
      <c r="AY274" s="4">
        <f t="shared" si="2197"/>
        <v>698</v>
      </c>
      <c r="AZ274" s="4">
        <f t="shared" si="2197"/>
        <v>722</v>
      </c>
      <c r="BA274" s="4">
        <f t="shared" si="2197"/>
        <v>746</v>
      </c>
      <c r="BB274" s="4">
        <f t="shared" si="2197"/>
        <v>770</v>
      </c>
      <c r="BC274" s="4">
        <f t="shared" si="2197"/>
        <v>794</v>
      </c>
      <c r="BD274" s="4">
        <f t="shared" si="2197"/>
        <v>818</v>
      </c>
      <c r="BE274" s="4">
        <f t="shared" si="2197"/>
        <v>842</v>
      </c>
      <c r="BF274" s="4">
        <f t="shared" si="2197"/>
        <v>866</v>
      </c>
      <c r="BG274" s="4">
        <f t="shared" si="2197"/>
        <v>890</v>
      </c>
      <c r="BH274" s="4">
        <f t="shared" si="2197"/>
        <v>914</v>
      </c>
      <c r="BI274" s="4">
        <f t="shared" si="2197"/>
        <v>938</v>
      </c>
      <c r="BJ274" t="s">
        <v>1</v>
      </c>
    </row>
    <row r="275" spans="1:62">
      <c r="A275" s="4" t="s">
        <v>5</v>
      </c>
    </row>
    <row r="276" spans="1:62">
      <c r="A276" s="4" t="s">
        <v>467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8">F278+1.4</f>
        <v>20</v>
      </c>
      <c r="H278" s="4">
        <f t="shared" ref="H278:I278" si="2199">G278+1.3</f>
        <v>21.3</v>
      </c>
      <c r="I278" s="4">
        <f t="shared" si="2199"/>
        <v>22.6</v>
      </c>
      <c r="J278" s="4">
        <f t="shared" ref="J278" si="2200">I278+1.4</f>
        <v>24</v>
      </c>
      <c r="K278">
        <f t="shared" ref="K278:L278" si="2201">J278+1.3</f>
        <v>25.3</v>
      </c>
      <c r="L278" s="4">
        <f t="shared" si="2201"/>
        <v>26.6</v>
      </c>
      <c r="M278" s="4">
        <f t="shared" ref="M278" si="2202">L278+1.4</f>
        <v>28</v>
      </c>
      <c r="N278" s="4">
        <f t="shared" ref="N278:O278" si="2203">M278+1.3</f>
        <v>29.3</v>
      </c>
      <c r="O278" s="4">
        <f t="shared" si="2203"/>
        <v>30.6</v>
      </c>
      <c r="P278" s="4">
        <f t="shared" ref="P278" si="2204">O278+1.4</f>
        <v>32</v>
      </c>
      <c r="Q278" s="4">
        <f t="shared" ref="Q278:R278" si="2205">P278+1.3</f>
        <v>33.299999999999997</v>
      </c>
      <c r="R278" s="4">
        <f t="shared" si="2205"/>
        <v>34.599999999999994</v>
      </c>
      <c r="S278" s="4">
        <f t="shared" ref="S278" si="2206">R278+1.4</f>
        <v>35.999999999999993</v>
      </c>
      <c r="T278" s="4">
        <f t="shared" ref="T278:U278" si="2207">S278+1.3</f>
        <v>37.29999999999999</v>
      </c>
      <c r="U278">
        <f t="shared" si="2207"/>
        <v>38.599999999999987</v>
      </c>
      <c r="V278" s="4">
        <f t="shared" ref="V278" si="2208">U278+1.4</f>
        <v>39.999999999999986</v>
      </c>
      <c r="W278" s="4">
        <f t="shared" ref="W278:X278" si="2209">V278+1.3</f>
        <v>41.299999999999983</v>
      </c>
      <c r="X278" s="4">
        <f t="shared" si="2209"/>
        <v>42.59999999999998</v>
      </c>
      <c r="Y278" s="4">
        <f t="shared" ref="Y278" si="2210">X278+1.4</f>
        <v>43.999999999999979</v>
      </c>
      <c r="Z278" s="4">
        <f t="shared" ref="Z278:AA278" si="2211">Y278+1.3</f>
        <v>45.299999999999976</v>
      </c>
      <c r="AA278" s="4">
        <f t="shared" si="2211"/>
        <v>46.599999999999973</v>
      </c>
      <c r="AB278" s="4">
        <f t="shared" ref="AB278" si="2212">AA278+1.4</f>
        <v>47.999999999999972</v>
      </c>
      <c r="AC278" s="4">
        <f t="shared" ref="AC278:AD278" si="2213">AB278+1.3</f>
        <v>49.299999999999969</v>
      </c>
      <c r="AD278" s="4">
        <f t="shared" si="2213"/>
        <v>50.599999999999966</v>
      </c>
      <c r="AE278">
        <f t="shared" ref="AE278" si="2214">AD278+1.4</f>
        <v>51.999999999999964</v>
      </c>
      <c r="AF278" s="4">
        <f t="shared" ref="AF278:AG278" si="2215">AE278+1.3</f>
        <v>53.299999999999962</v>
      </c>
      <c r="AG278" s="4">
        <f t="shared" si="2215"/>
        <v>54.599999999999959</v>
      </c>
      <c r="AH278" s="4">
        <f t="shared" ref="AH278" si="2216">AG278+1.4</f>
        <v>55.999999999999957</v>
      </c>
      <c r="AI278" s="4">
        <f t="shared" ref="AI278:AJ278" si="2217">AH278+1.3</f>
        <v>57.299999999999955</v>
      </c>
      <c r="AJ278" s="4">
        <f t="shared" si="2217"/>
        <v>58.599999999999952</v>
      </c>
      <c r="AK278" s="4">
        <f t="shared" ref="AK278" si="2218">AJ278+1.4</f>
        <v>59.99999999999995</v>
      </c>
      <c r="AL278" s="4">
        <f t="shared" ref="AL278:AM278" si="2219">AK278+1.3</f>
        <v>61.299999999999947</v>
      </c>
      <c r="AM278" s="4">
        <f t="shared" si="2219"/>
        <v>62.599999999999945</v>
      </c>
      <c r="AN278" s="4">
        <f t="shared" ref="AN278" si="2220">AM278+1.4</f>
        <v>63.999999999999943</v>
      </c>
      <c r="AO278">
        <f t="shared" ref="AO278:AP278" si="2221">AN278+1.3</f>
        <v>65.29999999999994</v>
      </c>
      <c r="AP278" s="4">
        <f t="shared" si="2221"/>
        <v>66.599999999999937</v>
      </c>
      <c r="AQ278" s="4">
        <f t="shared" ref="AQ278" si="2222">AP278+1.4</f>
        <v>67.999999999999943</v>
      </c>
      <c r="AR278" s="4">
        <f t="shared" ref="AR278:AS278" si="2223">AQ278+1.3</f>
        <v>69.29999999999994</v>
      </c>
      <c r="AS278" s="4">
        <f t="shared" si="2223"/>
        <v>70.599999999999937</v>
      </c>
      <c r="AT278" s="4">
        <f t="shared" ref="AT278" si="2224">AS278+1.4</f>
        <v>71.999999999999943</v>
      </c>
      <c r="AU278" s="4">
        <f t="shared" ref="AU278:AV278" si="2225">AT278+1.3</f>
        <v>73.29999999999994</v>
      </c>
      <c r="AV278" s="4">
        <f t="shared" si="2225"/>
        <v>74.599999999999937</v>
      </c>
      <c r="AW278" s="4">
        <f t="shared" ref="AW278" si="2226">AV278+1.4</f>
        <v>75.999999999999943</v>
      </c>
      <c r="AX278" s="4">
        <f t="shared" ref="AX278:AY278" si="2227">AW278+1.3</f>
        <v>77.29999999999994</v>
      </c>
      <c r="AY278">
        <f t="shared" si="2227"/>
        <v>78.599999999999937</v>
      </c>
      <c r="AZ278" s="4">
        <f t="shared" ref="AZ278" si="2228">AY278+1.4</f>
        <v>79.999999999999943</v>
      </c>
      <c r="BA278" s="4">
        <f t="shared" ref="BA278:BB278" si="2229">AZ278+1.3</f>
        <v>81.29999999999994</v>
      </c>
      <c r="BB278" s="4">
        <f t="shared" si="2229"/>
        <v>82.599999999999937</v>
      </c>
      <c r="BC278" s="4">
        <f t="shared" ref="BC278" si="2230">BB278+1.4</f>
        <v>83.999999999999943</v>
      </c>
      <c r="BD278" s="4">
        <f t="shared" ref="BD278:BE278" si="2231">BC278+1.3</f>
        <v>85.29999999999994</v>
      </c>
      <c r="BE278" s="4">
        <f t="shared" si="2231"/>
        <v>86.599999999999937</v>
      </c>
      <c r="BF278" s="4">
        <f t="shared" ref="BF278" si="2232">BE278+1.4</f>
        <v>87.999999999999943</v>
      </c>
      <c r="BG278" s="4">
        <f t="shared" ref="BG278:BH278" si="2233">BF278+1.3</f>
        <v>89.29999999999994</v>
      </c>
      <c r="BH278" s="4">
        <f t="shared" si="2233"/>
        <v>90.599999999999937</v>
      </c>
      <c r="BI278">
        <f t="shared" ref="BI278" si="2234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5">C279+15</f>
        <v>105</v>
      </c>
      <c r="E279" s="4">
        <f t="shared" si="2235"/>
        <v>120</v>
      </c>
      <c r="F279" s="4">
        <f t="shared" si="2235"/>
        <v>135</v>
      </c>
      <c r="G279" s="4">
        <f t="shared" si="2235"/>
        <v>150</v>
      </c>
      <c r="H279" s="4">
        <f t="shared" si="2235"/>
        <v>165</v>
      </c>
      <c r="I279" s="4">
        <f t="shared" si="2235"/>
        <v>180</v>
      </c>
      <c r="J279" s="4">
        <f t="shared" si="2235"/>
        <v>195</v>
      </c>
      <c r="K279" s="4">
        <f t="shared" si="2235"/>
        <v>210</v>
      </c>
      <c r="L279" s="4">
        <f t="shared" si="2235"/>
        <v>225</v>
      </c>
      <c r="M279" s="4">
        <f t="shared" si="2235"/>
        <v>240</v>
      </c>
      <c r="N279" s="4">
        <f t="shared" si="2235"/>
        <v>255</v>
      </c>
      <c r="O279" s="4">
        <f t="shared" si="2235"/>
        <v>270</v>
      </c>
      <c r="P279" s="4">
        <f t="shared" si="2235"/>
        <v>285</v>
      </c>
      <c r="Q279" s="4">
        <f t="shared" si="2235"/>
        <v>300</v>
      </c>
      <c r="R279" s="4">
        <f t="shared" si="2235"/>
        <v>315</v>
      </c>
      <c r="S279" s="4">
        <f t="shared" si="2235"/>
        <v>330</v>
      </c>
      <c r="T279" s="4">
        <f t="shared" si="2235"/>
        <v>345</v>
      </c>
      <c r="U279" s="4">
        <f t="shared" si="2235"/>
        <v>360</v>
      </c>
      <c r="V279" s="4">
        <f t="shared" si="2235"/>
        <v>375</v>
      </c>
      <c r="W279" s="4">
        <f t="shared" si="2235"/>
        <v>390</v>
      </c>
      <c r="X279" s="4">
        <f t="shared" si="2235"/>
        <v>405</v>
      </c>
      <c r="Y279" s="4">
        <f t="shared" si="2235"/>
        <v>420</v>
      </c>
      <c r="Z279" s="4">
        <f t="shared" si="2235"/>
        <v>435</v>
      </c>
      <c r="AA279" s="4">
        <f t="shared" si="2235"/>
        <v>450</v>
      </c>
      <c r="AB279" s="4">
        <f t="shared" si="2235"/>
        <v>465</v>
      </c>
      <c r="AC279" s="4">
        <f t="shared" si="2235"/>
        <v>480</v>
      </c>
      <c r="AD279" s="4">
        <f t="shared" si="2235"/>
        <v>495</v>
      </c>
      <c r="AE279" s="4">
        <f t="shared" si="2235"/>
        <v>510</v>
      </c>
      <c r="AF279" s="4">
        <f t="shared" si="2235"/>
        <v>525</v>
      </c>
      <c r="AG279" s="4">
        <f t="shared" si="2235"/>
        <v>540</v>
      </c>
      <c r="AH279" s="4">
        <f t="shared" si="2235"/>
        <v>555</v>
      </c>
      <c r="AI279" s="4">
        <f t="shared" si="2235"/>
        <v>570</v>
      </c>
      <c r="AJ279" s="4">
        <f t="shared" si="2235"/>
        <v>585</v>
      </c>
      <c r="AK279" s="4">
        <f t="shared" si="2235"/>
        <v>600</v>
      </c>
      <c r="AL279" s="4">
        <f t="shared" si="2235"/>
        <v>615</v>
      </c>
      <c r="AM279" s="4">
        <f t="shared" si="2235"/>
        <v>630</v>
      </c>
      <c r="AN279" s="4">
        <f t="shared" si="2235"/>
        <v>645</v>
      </c>
      <c r="AO279" s="4">
        <f t="shared" si="2235"/>
        <v>660</v>
      </c>
      <c r="AP279" s="4">
        <f t="shared" si="2235"/>
        <v>675</v>
      </c>
      <c r="AQ279" s="4">
        <f t="shared" si="2235"/>
        <v>690</v>
      </c>
      <c r="AR279" s="4">
        <f t="shared" si="2235"/>
        <v>705</v>
      </c>
      <c r="AS279" s="4">
        <f t="shared" si="2235"/>
        <v>720</v>
      </c>
      <c r="AT279" s="4">
        <f t="shared" si="2235"/>
        <v>735</v>
      </c>
      <c r="AU279" s="4">
        <f t="shared" si="2235"/>
        <v>750</v>
      </c>
      <c r="AV279" s="4">
        <f t="shared" si="2235"/>
        <v>765</v>
      </c>
      <c r="AW279" s="4">
        <f t="shared" si="2235"/>
        <v>780</v>
      </c>
      <c r="AX279" s="4">
        <f t="shared" si="2235"/>
        <v>795</v>
      </c>
      <c r="AY279" s="4">
        <f t="shared" si="2235"/>
        <v>810</v>
      </c>
      <c r="AZ279" s="4">
        <f t="shared" si="2235"/>
        <v>825</v>
      </c>
      <c r="BA279" s="4">
        <f t="shared" si="2235"/>
        <v>840</v>
      </c>
      <c r="BB279" s="4">
        <f t="shared" si="2235"/>
        <v>855</v>
      </c>
      <c r="BC279" s="4">
        <f t="shared" si="2235"/>
        <v>870</v>
      </c>
      <c r="BD279" s="4">
        <f t="shared" si="2235"/>
        <v>885</v>
      </c>
      <c r="BE279" s="4">
        <f t="shared" si="2235"/>
        <v>900</v>
      </c>
      <c r="BF279" s="4">
        <f t="shared" si="2235"/>
        <v>915</v>
      </c>
      <c r="BG279" s="4">
        <f t="shared" si="2235"/>
        <v>930</v>
      </c>
      <c r="BH279" s="4">
        <f t="shared" si="2235"/>
        <v>945</v>
      </c>
      <c r="BI279" s="4">
        <f t="shared" si="2235"/>
        <v>960</v>
      </c>
      <c r="BJ279" t="s">
        <v>1</v>
      </c>
    </row>
    <row r="280" spans="1:62">
      <c r="A280" s="4" t="s">
        <v>5</v>
      </c>
    </row>
    <row r="281" spans="1:62">
      <c r="A281" s="4" t="s">
        <v>331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6">C282+4</f>
        <v>33</v>
      </c>
      <c r="E282" s="4">
        <f t="shared" si="2236"/>
        <v>37</v>
      </c>
      <c r="F282" s="4">
        <f t="shared" si="2236"/>
        <v>41</v>
      </c>
      <c r="G282" s="4">
        <f t="shared" si="2236"/>
        <v>45</v>
      </c>
      <c r="H282" s="4">
        <f t="shared" si="2236"/>
        <v>49</v>
      </c>
      <c r="I282" s="4">
        <f t="shared" si="2236"/>
        <v>53</v>
      </c>
      <c r="J282" s="4">
        <f t="shared" si="2236"/>
        <v>57</v>
      </c>
      <c r="K282">
        <f t="shared" si="2236"/>
        <v>61</v>
      </c>
      <c r="L282" s="4">
        <f t="shared" si="2236"/>
        <v>65</v>
      </c>
      <c r="M282" s="4">
        <f t="shared" si="2236"/>
        <v>69</v>
      </c>
      <c r="N282" s="4">
        <f t="shared" si="2236"/>
        <v>73</v>
      </c>
      <c r="O282" s="4">
        <f t="shared" si="2236"/>
        <v>77</v>
      </c>
      <c r="P282" s="4">
        <f t="shared" si="2236"/>
        <v>81</v>
      </c>
      <c r="Q282" s="4">
        <f t="shared" si="2236"/>
        <v>85</v>
      </c>
      <c r="R282" s="4">
        <f t="shared" si="2236"/>
        <v>89</v>
      </c>
      <c r="S282" s="4">
        <f t="shared" si="2236"/>
        <v>93</v>
      </c>
      <c r="T282" s="4">
        <f t="shared" si="2236"/>
        <v>97</v>
      </c>
      <c r="U282">
        <f t="shared" si="2236"/>
        <v>101</v>
      </c>
      <c r="V282" s="4">
        <f t="shared" si="2236"/>
        <v>105</v>
      </c>
      <c r="W282" s="4">
        <f t="shared" si="2236"/>
        <v>109</v>
      </c>
      <c r="X282" s="4">
        <f t="shared" si="2236"/>
        <v>113</v>
      </c>
      <c r="Y282" s="4">
        <f t="shared" si="2236"/>
        <v>117</v>
      </c>
      <c r="Z282" s="4">
        <f t="shared" si="2236"/>
        <v>121</v>
      </c>
      <c r="AA282" s="4">
        <f t="shared" si="2236"/>
        <v>125</v>
      </c>
      <c r="AB282" s="4">
        <f t="shared" si="2236"/>
        <v>129</v>
      </c>
      <c r="AC282" s="4">
        <f t="shared" si="2236"/>
        <v>133</v>
      </c>
      <c r="AD282" s="4">
        <f t="shared" si="2236"/>
        <v>137</v>
      </c>
      <c r="AE282">
        <f t="shared" si="2236"/>
        <v>141</v>
      </c>
      <c r="AF282" s="4">
        <f t="shared" si="2236"/>
        <v>145</v>
      </c>
      <c r="AG282" s="4">
        <f t="shared" si="2236"/>
        <v>149</v>
      </c>
      <c r="AH282" s="4">
        <f t="shared" si="2236"/>
        <v>153</v>
      </c>
      <c r="AI282" s="4">
        <f t="shared" si="2236"/>
        <v>157</v>
      </c>
      <c r="AJ282" s="4">
        <f t="shared" si="2236"/>
        <v>161</v>
      </c>
      <c r="AK282" s="4">
        <f t="shared" si="2236"/>
        <v>165</v>
      </c>
      <c r="AL282" s="4">
        <f t="shared" si="2236"/>
        <v>169</v>
      </c>
      <c r="AM282" s="4">
        <f t="shared" si="2236"/>
        <v>173</v>
      </c>
      <c r="AN282" s="4">
        <f t="shared" si="2236"/>
        <v>177</v>
      </c>
      <c r="AO282">
        <f t="shared" si="2236"/>
        <v>181</v>
      </c>
      <c r="AP282" s="4">
        <f t="shared" si="2236"/>
        <v>185</v>
      </c>
      <c r="AQ282" s="4">
        <f t="shared" si="2236"/>
        <v>189</v>
      </c>
      <c r="AR282" s="4">
        <f t="shared" si="2236"/>
        <v>193</v>
      </c>
      <c r="AS282" s="4">
        <f t="shared" si="2236"/>
        <v>197</v>
      </c>
      <c r="AT282" s="4">
        <f t="shared" si="2236"/>
        <v>201</v>
      </c>
      <c r="AU282" s="4">
        <f t="shared" si="2236"/>
        <v>205</v>
      </c>
      <c r="AV282" s="4">
        <f t="shared" si="2236"/>
        <v>209</v>
      </c>
      <c r="AW282" s="4">
        <f t="shared" si="2236"/>
        <v>213</v>
      </c>
      <c r="AX282" s="4">
        <f t="shared" si="2236"/>
        <v>217</v>
      </c>
      <c r="AY282">
        <f t="shared" si="2236"/>
        <v>221</v>
      </c>
      <c r="AZ282" s="4">
        <f t="shared" si="2236"/>
        <v>225</v>
      </c>
      <c r="BA282" s="4">
        <f t="shared" si="2236"/>
        <v>229</v>
      </c>
      <c r="BB282" s="4">
        <f t="shared" si="2236"/>
        <v>233</v>
      </c>
      <c r="BC282" s="4">
        <f t="shared" si="2236"/>
        <v>237</v>
      </c>
      <c r="BD282" s="4">
        <f t="shared" si="2236"/>
        <v>241</v>
      </c>
      <c r="BE282" s="4">
        <f t="shared" si="2236"/>
        <v>245</v>
      </c>
      <c r="BF282" s="4">
        <f t="shared" si="2236"/>
        <v>249</v>
      </c>
      <c r="BG282" s="4">
        <f t="shared" si="2236"/>
        <v>253</v>
      </c>
      <c r="BH282" s="4">
        <f t="shared" si="2236"/>
        <v>257</v>
      </c>
      <c r="BI282">
        <f t="shared" si="2236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7">C283+2</f>
        <v>17.3</v>
      </c>
      <c r="E283" s="4">
        <f t="shared" si="2237"/>
        <v>19.3</v>
      </c>
      <c r="F283" s="4">
        <f t="shared" si="2237"/>
        <v>21.3</v>
      </c>
      <c r="G283" s="4">
        <f t="shared" si="2237"/>
        <v>23.3</v>
      </c>
      <c r="H283" s="4">
        <f t="shared" si="2237"/>
        <v>25.3</v>
      </c>
      <c r="I283" s="4">
        <f t="shared" si="2237"/>
        <v>27.3</v>
      </c>
      <c r="J283" s="4">
        <f t="shared" si="2237"/>
        <v>29.3</v>
      </c>
      <c r="K283">
        <f t="shared" si="2237"/>
        <v>31.3</v>
      </c>
      <c r="L283" s="4">
        <f t="shared" si="2237"/>
        <v>33.299999999999997</v>
      </c>
      <c r="M283" s="4">
        <f t="shared" si="2237"/>
        <v>35.299999999999997</v>
      </c>
      <c r="N283" s="4">
        <f t="shared" si="2237"/>
        <v>37.299999999999997</v>
      </c>
      <c r="O283" s="4">
        <f t="shared" si="2237"/>
        <v>39.299999999999997</v>
      </c>
      <c r="P283" s="4">
        <f t="shared" si="2237"/>
        <v>41.3</v>
      </c>
      <c r="Q283" s="4">
        <f t="shared" si="2237"/>
        <v>43.3</v>
      </c>
      <c r="R283" s="4">
        <f t="shared" si="2237"/>
        <v>45.3</v>
      </c>
      <c r="S283" s="4">
        <f t="shared" si="2237"/>
        <v>47.3</v>
      </c>
      <c r="T283" s="4">
        <f t="shared" si="2237"/>
        <v>49.3</v>
      </c>
      <c r="U283">
        <f t="shared" si="2237"/>
        <v>51.3</v>
      </c>
      <c r="V283" s="4">
        <f t="shared" si="2237"/>
        <v>53.3</v>
      </c>
      <c r="W283" s="4">
        <f t="shared" si="2237"/>
        <v>55.3</v>
      </c>
      <c r="X283" s="4">
        <f t="shared" si="2237"/>
        <v>57.3</v>
      </c>
      <c r="Y283" s="4">
        <f t="shared" si="2237"/>
        <v>59.3</v>
      </c>
      <c r="Z283" s="4">
        <f t="shared" si="2237"/>
        <v>61.3</v>
      </c>
      <c r="AA283" s="4">
        <f t="shared" si="2237"/>
        <v>63.3</v>
      </c>
      <c r="AB283" s="4">
        <f t="shared" si="2237"/>
        <v>65.3</v>
      </c>
      <c r="AC283" s="4">
        <f t="shared" si="2237"/>
        <v>67.3</v>
      </c>
      <c r="AD283" s="4">
        <f t="shared" si="2237"/>
        <v>69.3</v>
      </c>
      <c r="AE283">
        <f t="shared" si="2237"/>
        <v>71.3</v>
      </c>
      <c r="AF283" s="4">
        <f t="shared" si="2237"/>
        <v>73.3</v>
      </c>
      <c r="AG283" s="4">
        <f t="shared" si="2237"/>
        <v>75.3</v>
      </c>
      <c r="AH283" s="4">
        <f t="shared" si="2237"/>
        <v>77.3</v>
      </c>
      <c r="AI283" s="4">
        <f t="shared" si="2237"/>
        <v>79.3</v>
      </c>
      <c r="AJ283" s="4">
        <f t="shared" si="2237"/>
        <v>81.3</v>
      </c>
      <c r="AK283" s="4">
        <f t="shared" si="2237"/>
        <v>83.3</v>
      </c>
      <c r="AL283" s="4">
        <f t="shared" si="2237"/>
        <v>85.3</v>
      </c>
      <c r="AM283" s="4">
        <f t="shared" si="2237"/>
        <v>87.3</v>
      </c>
      <c r="AN283" s="4">
        <f t="shared" si="2237"/>
        <v>89.3</v>
      </c>
      <c r="AO283">
        <f t="shared" si="2237"/>
        <v>91.3</v>
      </c>
      <c r="AP283" s="4">
        <f t="shared" si="2237"/>
        <v>93.3</v>
      </c>
      <c r="AQ283" s="4">
        <f t="shared" si="2237"/>
        <v>95.3</v>
      </c>
      <c r="AR283" s="4">
        <f t="shared" si="2237"/>
        <v>97.3</v>
      </c>
      <c r="AS283" s="4">
        <f t="shared" si="2237"/>
        <v>99.3</v>
      </c>
      <c r="AT283" s="9">
        <f t="shared" si="2237"/>
        <v>101.3</v>
      </c>
      <c r="AU283" s="9">
        <f t="shared" si="2237"/>
        <v>103.3</v>
      </c>
      <c r="AV283" s="9">
        <f t="shared" si="2237"/>
        <v>105.3</v>
      </c>
      <c r="AW283" s="9">
        <f t="shared" si="2237"/>
        <v>107.3</v>
      </c>
      <c r="AX283" s="9">
        <f t="shared" si="2237"/>
        <v>109.3</v>
      </c>
      <c r="AY283" s="3">
        <f t="shared" si="2237"/>
        <v>111.3</v>
      </c>
      <c r="AZ283" s="9">
        <f t="shared" si="2237"/>
        <v>113.3</v>
      </c>
      <c r="BA283" s="9">
        <f t="shared" si="2237"/>
        <v>115.3</v>
      </c>
      <c r="BB283" s="9">
        <f t="shared" si="2237"/>
        <v>117.3</v>
      </c>
      <c r="BC283" s="9">
        <f t="shared" si="2237"/>
        <v>119.3</v>
      </c>
      <c r="BD283" s="9">
        <f t="shared" si="2237"/>
        <v>121.3</v>
      </c>
      <c r="BE283" s="9">
        <f t="shared" si="2237"/>
        <v>123.3</v>
      </c>
      <c r="BF283" s="9">
        <f t="shared" si="2237"/>
        <v>125.3</v>
      </c>
      <c r="BG283" s="9">
        <f t="shared" si="2237"/>
        <v>127.3</v>
      </c>
      <c r="BH283" s="9">
        <f t="shared" si="2237"/>
        <v>129.30000000000001</v>
      </c>
      <c r="BI283" s="3">
        <f t="shared" si="2237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8">C284+10</f>
        <v>80</v>
      </c>
      <c r="E284" s="4">
        <f t="shared" si="2238"/>
        <v>90</v>
      </c>
      <c r="F284" s="4">
        <f t="shared" si="2238"/>
        <v>100</v>
      </c>
      <c r="G284" s="4">
        <f t="shared" si="2238"/>
        <v>110</v>
      </c>
      <c r="H284" s="4">
        <f t="shared" si="2238"/>
        <v>120</v>
      </c>
      <c r="I284" s="4">
        <f t="shared" si="2238"/>
        <v>130</v>
      </c>
      <c r="J284" s="4">
        <f t="shared" si="2238"/>
        <v>140</v>
      </c>
      <c r="K284">
        <f t="shared" si="2238"/>
        <v>150</v>
      </c>
      <c r="L284" s="4">
        <f t="shared" si="2238"/>
        <v>160</v>
      </c>
      <c r="M284" s="4">
        <f t="shared" si="2238"/>
        <v>170</v>
      </c>
      <c r="N284" s="4">
        <f t="shared" si="2238"/>
        <v>180</v>
      </c>
      <c r="O284" s="4">
        <f t="shared" si="2238"/>
        <v>190</v>
      </c>
      <c r="P284" s="4">
        <f t="shared" si="2238"/>
        <v>200</v>
      </c>
      <c r="Q284" s="4">
        <f t="shared" si="2238"/>
        <v>210</v>
      </c>
      <c r="R284" s="4">
        <f t="shared" si="2238"/>
        <v>220</v>
      </c>
      <c r="S284" s="4">
        <f t="shared" si="2238"/>
        <v>230</v>
      </c>
      <c r="T284" s="4">
        <f t="shared" si="2238"/>
        <v>240</v>
      </c>
      <c r="U284">
        <f t="shared" si="2238"/>
        <v>250</v>
      </c>
      <c r="V284" s="4">
        <f t="shared" si="2238"/>
        <v>260</v>
      </c>
      <c r="W284" s="4">
        <f t="shared" si="2238"/>
        <v>270</v>
      </c>
      <c r="X284" s="4">
        <f t="shared" si="2238"/>
        <v>280</v>
      </c>
      <c r="Y284" s="4">
        <f t="shared" si="2238"/>
        <v>290</v>
      </c>
      <c r="Z284" s="4">
        <f t="shared" si="2238"/>
        <v>300</v>
      </c>
      <c r="AA284" s="4">
        <f t="shared" si="2238"/>
        <v>310</v>
      </c>
      <c r="AB284" s="4">
        <f t="shared" si="2238"/>
        <v>320</v>
      </c>
      <c r="AC284" s="4">
        <f t="shared" si="2238"/>
        <v>330</v>
      </c>
      <c r="AD284" s="4">
        <f t="shared" si="2238"/>
        <v>340</v>
      </c>
      <c r="AE284">
        <f t="shared" si="2238"/>
        <v>350</v>
      </c>
      <c r="AF284" s="4">
        <f t="shared" si="2238"/>
        <v>360</v>
      </c>
      <c r="AG284" s="4">
        <f t="shared" si="2238"/>
        <v>370</v>
      </c>
      <c r="AH284" s="4">
        <f t="shared" si="2238"/>
        <v>380</v>
      </c>
      <c r="AI284" s="4">
        <f t="shared" si="2238"/>
        <v>390</v>
      </c>
      <c r="AJ284" s="4">
        <f t="shared" si="2238"/>
        <v>400</v>
      </c>
      <c r="AK284" s="4">
        <f t="shared" si="2238"/>
        <v>410</v>
      </c>
      <c r="AL284" s="4">
        <f t="shared" si="2238"/>
        <v>420</v>
      </c>
      <c r="AM284" s="4">
        <f t="shared" si="2238"/>
        <v>430</v>
      </c>
      <c r="AN284" s="4">
        <f t="shared" si="2238"/>
        <v>440</v>
      </c>
      <c r="AO284">
        <f t="shared" si="2238"/>
        <v>450</v>
      </c>
      <c r="AP284" s="4">
        <f t="shared" si="2238"/>
        <v>460</v>
      </c>
      <c r="AQ284" s="4">
        <f t="shared" si="2238"/>
        <v>470</v>
      </c>
      <c r="AR284" s="4">
        <f t="shared" si="2238"/>
        <v>480</v>
      </c>
      <c r="AS284" s="4">
        <f t="shared" si="2238"/>
        <v>490</v>
      </c>
      <c r="AT284" s="4">
        <f t="shared" si="2238"/>
        <v>500</v>
      </c>
      <c r="AU284" s="4">
        <f t="shared" si="2238"/>
        <v>510</v>
      </c>
      <c r="AV284" s="4">
        <f t="shared" si="2238"/>
        <v>520</v>
      </c>
      <c r="AW284" s="4">
        <f t="shared" si="2238"/>
        <v>530</v>
      </c>
      <c r="AX284" s="4">
        <f t="shared" si="2238"/>
        <v>540</v>
      </c>
      <c r="AY284">
        <f t="shared" si="2238"/>
        <v>550</v>
      </c>
      <c r="AZ284" s="4">
        <f t="shared" si="2238"/>
        <v>560</v>
      </c>
      <c r="BA284" s="4">
        <f t="shared" si="2238"/>
        <v>570</v>
      </c>
      <c r="BB284" s="4">
        <f t="shared" si="2238"/>
        <v>580</v>
      </c>
      <c r="BC284" s="4">
        <f t="shared" si="2238"/>
        <v>590</v>
      </c>
      <c r="BD284" s="4">
        <f t="shared" si="2238"/>
        <v>600</v>
      </c>
      <c r="BE284" s="4">
        <f t="shared" si="2238"/>
        <v>610</v>
      </c>
      <c r="BF284" s="4">
        <f t="shared" si="2238"/>
        <v>620</v>
      </c>
      <c r="BG284" s="4">
        <f t="shared" si="2238"/>
        <v>630</v>
      </c>
      <c r="BH284" s="4">
        <f t="shared" si="2238"/>
        <v>640</v>
      </c>
      <c r="BI284">
        <f t="shared" si="2238"/>
        <v>650</v>
      </c>
      <c r="BJ284" t="s">
        <v>1</v>
      </c>
    </row>
    <row r="285" spans="1:62">
      <c r="A285" s="4" t="s">
        <v>530</v>
      </c>
      <c r="B285" s="4" t="s">
        <v>1</v>
      </c>
      <c r="K285"/>
      <c r="U285"/>
      <c r="AE285"/>
      <c r="AO285"/>
      <c r="AY285"/>
      <c r="BI285"/>
    </row>
    <row r="286" spans="1:62">
      <c r="A286" s="4" t="s">
        <v>5</v>
      </c>
    </row>
    <row r="287" spans="1:62">
      <c r="A287" s="4" t="s">
        <v>332</v>
      </c>
    </row>
    <row r="288" spans="1:62">
      <c r="A288" s="4" t="s">
        <v>77</v>
      </c>
      <c r="B288" s="4">
        <v>20</v>
      </c>
      <c r="C288" s="4">
        <v>25</v>
      </c>
      <c r="D288" s="4">
        <v>30</v>
      </c>
      <c r="E288" s="4">
        <v>35</v>
      </c>
      <c r="F288" s="4">
        <v>40</v>
      </c>
      <c r="G288" s="4">
        <v>45</v>
      </c>
      <c r="H288" s="4">
        <v>50</v>
      </c>
      <c r="I288" s="4">
        <v>55</v>
      </c>
      <c r="J288" s="4">
        <v>65</v>
      </c>
      <c r="K288" s="1">
        <v>75</v>
      </c>
      <c r="L288" s="4">
        <v>85</v>
      </c>
      <c r="M288" s="4">
        <v>95</v>
      </c>
      <c r="N288" s="4">
        <v>105</v>
      </c>
      <c r="O288" s="4">
        <v>115</v>
      </c>
      <c r="P288" s="4">
        <v>125</v>
      </c>
      <c r="Q288" s="4">
        <v>135</v>
      </c>
      <c r="R288" s="4">
        <v>150</v>
      </c>
      <c r="S288" s="4">
        <v>165</v>
      </c>
      <c r="T288" s="4">
        <v>180</v>
      </c>
      <c r="U288" s="2">
        <v>195</v>
      </c>
      <c r="V288" s="4">
        <v>210</v>
      </c>
      <c r="W288" s="4">
        <v>225</v>
      </c>
      <c r="X288" s="4">
        <f>W288+20</f>
        <v>245</v>
      </c>
      <c r="Y288" s="4">
        <f t="shared" ref="Y288:AC288" si="2239">X288+20</f>
        <v>265</v>
      </c>
      <c r="Z288" s="4">
        <f t="shared" si="2239"/>
        <v>285</v>
      </c>
      <c r="AA288" s="4">
        <f t="shared" si="2239"/>
        <v>305</v>
      </c>
      <c r="AB288" s="4">
        <f t="shared" si="2239"/>
        <v>325</v>
      </c>
      <c r="AC288" s="4">
        <f t="shared" si="2239"/>
        <v>345</v>
      </c>
      <c r="AD288" s="4">
        <f>AC288+25</f>
        <v>370</v>
      </c>
      <c r="AE288" s="4">
        <f t="shared" ref="AE288:BI288" si="2240">AD288+25</f>
        <v>395</v>
      </c>
      <c r="AF288" s="4">
        <f t="shared" si="2240"/>
        <v>420</v>
      </c>
      <c r="AG288" s="4">
        <f t="shared" si="2240"/>
        <v>445</v>
      </c>
      <c r="AH288" s="4">
        <f t="shared" si="2240"/>
        <v>470</v>
      </c>
      <c r="AI288" s="4">
        <f t="shared" si="2240"/>
        <v>495</v>
      </c>
      <c r="AJ288" s="4">
        <f t="shared" si="2240"/>
        <v>520</v>
      </c>
      <c r="AK288" s="4">
        <f t="shared" si="2240"/>
        <v>545</v>
      </c>
      <c r="AL288" s="4">
        <f t="shared" si="2240"/>
        <v>570</v>
      </c>
      <c r="AM288" s="4">
        <f t="shared" si="2240"/>
        <v>595</v>
      </c>
      <c r="AN288" s="4">
        <f t="shared" si="2240"/>
        <v>620</v>
      </c>
      <c r="AO288" s="4">
        <f t="shared" si="2240"/>
        <v>645</v>
      </c>
      <c r="AP288" s="4">
        <f t="shared" si="2240"/>
        <v>670</v>
      </c>
      <c r="AQ288" s="4">
        <f t="shared" si="2240"/>
        <v>695</v>
      </c>
      <c r="AR288" s="4">
        <f t="shared" si="2240"/>
        <v>720</v>
      </c>
      <c r="AS288" s="4">
        <f t="shared" si="2240"/>
        <v>745</v>
      </c>
      <c r="AT288" s="4">
        <f t="shared" si="2240"/>
        <v>770</v>
      </c>
      <c r="AU288" s="4">
        <f t="shared" si="2240"/>
        <v>795</v>
      </c>
      <c r="AV288" s="4">
        <f t="shared" si="2240"/>
        <v>820</v>
      </c>
      <c r="AW288" s="4">
        <f t="shared" si="2240"/>
        <v>845</v>
      </c>
      <c r="AX288" s="4">
        <f t="shared" si="2240"/>
        <v>870</v>
      </c>
      <c r="AY288" s="4">
        <f t="shared" si="2240"/>
        <v>895</v>
      </c>
      <c r="AZ288" s="4">
        <f t="shared" si="2240"/>
        <v>920</v>
      </c>
      <c r="BA288" s="4">
        <f t="shared" si="2240"/>
        <v>945</v>
      </c>
      <c r="BB288" s="4">
        <f t="shared" si="2240"/>
        <v>970</v>
      </c>
      <c r="BC288" s="4">
        <f t="shared" si="2240"/>
        <v>995</v>
      </c>
      <c r="BD288" s="4">
        <f t="shared" si="2240"/>
        <v>1020</v>
      </c>
      <c r="BE288" s="4">
        <f t="shared" si="2240"/>
        <v>1045</v>
      </c>
      <c r="BF288" s="4">
        <f t="shared" si="2240"/>
        <v>1070</v>
      </c>
      <c r="BG288" s="4">
        <f t="shared" si="2240"/>
        <v>1095</v>
      </c>
      <c r="BH288" s="4">
        <f t="shared" si="2240"/>
        <v>1120</v>
      </c>
      <c r="BI288" s="4">
        <f t="shared" si="2240"/>
        <v>1145</v>
      </c>
      <c r="BJ288" t="s">
        <v>1</v>
      </c>
    </row>
    <row r="289" spans="1:62">
      <c r="A289" s="4" t="s">
        <v>78</v>
      </c>
      <c r="B289" s="4">
        <v>30</v>
      </c>
      <c r="C289" s="4">
        <v>35</v>
      </c>
      <c r="D289" s="4">
        <v>40</v>
      </c>
      <c r="E289" s="4">
        <v>45</v>
      </c>
      <c r="F289" s="4">
        <v>50</v>
      </c>
      <c r="G289" s="4">
        <v>55</v>
      </c>
      <c r="H289" s="4">
        <v>60</v>
      </c>
      <c r="I289" s="4">
        <v>65</v>
      </c>
      <c r="J289" s="4">
        <v>75</v>
      </c>
      <c r="K289" s="1">
        <v>85</v>
      </c>
      <c r="L289" s="4">
        <v>95</v>
      </c>
      <c r="M289" s="4">
        <v>105</v>
      </c>
      <c r="N289" s="4">
        <v>115</v>
      </c>
      <c r="O289" s="4">
        <v>125</v>
      </c>
      <c r="P289" s="4">
        <v>135</v>
      </c>
      <c r="Q289" s="4">
        <v>145</v>
      </c>
      <c r="R289" s="4">
        <v>160</v>
      </c>
      <c r="S289" s="4">
        <v>175</v>
      </c>
      <c r="T289" s="4">
        <v>190</v>
      </c>
      <c r="U289" s="2">
        <v>205</v>
      </c>
      <c r="V289" s="4">
        <v>220</v>
      </c>
      <c r="W289" s="4">
        <v>235</v>
      </c>
      <c r="X289" s="4">
        <f>W289+20</f>
        <v>255</v>
      </c>
      <c r="Y289" s="4">
        <f t="shared" ref="Y289:AC289" si="2241">X289+20</f>
        <v>275</v>
      </c>
      <c r="Z289" s="4">
        <f t="shared" si="2241"/>
        <v>295</v>
      </c>
      <c r="AA289" s="4">
        <f t="shared" si="2241"/>
        <v>315</v>
      </c>
      <c r="AB289" s="4">
        <f t="shared" si="2241"/>
        <v>335</v>
      </c>
      <c r="AC289" s="4">
        <f t="shared" si="2241"/>
        <v>355</v>
      </c>
      <c r="AD289" s="4">
        <f>AC289+25</f>
        <v>380</v>
      </c>
      <c r="AE289" s="4">
        <f t="shared" ref="AE289:BI289" si="2242">AD289+25</f>
        <v>405</v>
      </c>
      <c r="AF289" s="4">
        <f t="shared" si="2242"/>
        <v>430</v>
      </c>
      <c r="AG289" s="4">
        <f t="shared" si="2242"/>
        <v>455</v>
      </c>
      <c r="AH289" s="4">
        <f t="shared" si="2242"/>
        <v>480</v>
      </c>
      <c r="AI289" s="4">
        <f t="shared" si="2242"/>
        <v>505</v>
      </c>
      <c r="AJ289" s="4">
        <f t="shared" si="2242"/>
        <v>530</v>
      </c>
      <c r="AK289" s="4">
        <f t="shared" si="2242"/>
        <v>555</v>
      </c>
      <c r="AL289" s="4">
        <f t="shared" si="2242"/>
        <v>580</v>
      </c>
      <c r="AM289" s="4">
        <f t="shared" si="2242"/>
        <v>605</v>
      </c>
      <c r="AN289" s="4">
        <f t="shared" si="2242"/>
        <v>630</v>
      </c>
      <c r="AO289" s="4">
        <f t="shared" si="2242"/>
        <v>655</v>
      </c>
      <c r="AP289" s="4">
        <f t="shared" si="2242"/>
        <v>680</v>
      </c>
      <c r="AQ289" s="4">
        <f t="shared" si="2242"/>
        <v>705</v>
      </c>
      <c r="AR289" s="4">
        <f t="shared" si="2242"/>
        <v>730</v>
      </c>
      <c r="AS289" s="4">
        <f t="shared" si="2242"/>
        <v>755</v>
      </c>
      <c r="AT289" s="4">
        <f t="shared" si="2242"/>
        <v>780</v>
      </c>
      <c r="AU289" s="4">
        <f t="shared" si="2242"/>
        <v>805</v>
      </c>
      <c r="AV289" s="4">
        <f t="shared" si="2242"/>
        <v>830</v>
      </c>
      <c r="AW289" s="4">
        <f t="shared" si="2242"/>
        <v>855</v>
      </c>
      <c r="AX289" s="4">
        <f t="shared" si="2242"/>
        <v>880</v>
      </c>
      <c r="AY289" s="4">
        <f t="shared" si="2242"/>
        <v>905</v>
      </c>
      <c r="AZ289" s="4">
        <f t="shared" si="2242"/>
        <v>930</v>
      </c>
      <c r="BA289" s="4">
        <f t="shared" si="2242"/>
        <v>955</v>
      </c>
      <c r="BB289" s="4">
        <f t="shared" si="2242"/>
        <v>980</v>
      </c>
      <c r="BC289" s="4">
        <f t="shared" si="2242"/>
        <v>1005</v>
      </c>
      <c r="BD289" s="4">
        <f t="shared" si="2242"/>
        <v>1030</v>
      </c>
      <c r="BE289" s="4">
        <f t="shared" si="2242"/>
        <v>1055</v>
      </c>
      <c r="BF289" s="4">
        <f t="shared" si="2242"/>
        <v>1080</v>
      </c>
      <c r="BG289" s="4">
        <f t="shared" si="2242"/>
        <v>1105</v>
      </c>
      <c r="BH289" s="4">
        <f t="shared" si="2242"/>
        <v>1130</v>
      </c>
      <c r="BI289" s="4">
        <f t="shared" si="2242"/>
        <v>1155</v>
      </c>
      <c r="BJ289" t="s">
        <v>1</v>
      </c>
    </row>
    <row r="290" spans="1:62">
      <c r="A290" s="4" t="s">
        <v>0</v>
      </c>
      <c r="B290" s="4">
        <v>2</v>
      </c>
      <c r="C290" s="4">
        <v>2</v>
      </c>
      <c r="D290" s="4">
        <v>3</v>
      </c>
      <c r="E290" s="4">
        <v>3</v>
      </c>
      <c r="F290" s="4">
        <v>4</v>
      </c>
      <c r="G290" s="4">
        <v>4</v>
      </c>
      <c r="H290" s="4">
        <v>5</v>
      </c>
      <c r="I290" s="4">
        <v>5</v>
      </c>
      <c r="J290" s="4">
        <v>6</v>
      </c>
      <c r="K290" s="1">
        <v>7</v>
      </c>
      <c r="L290" s="4">
        <v>8</v>
      </c>
      <c r="M290" s="4">
        <v>9</v>
      </c>
      <c r="N290" s="4">
        <v>10</v>
      </c>
      <c r="O290" s="4">
        <v>11</v>
      </c>
      <c r="P290" s="4">
        <v>12</v>
      </c>
      <c r="Q290" s="4">
        <v>13</v>
      </c>
      <c r="R290" s="4">
        <v>15</v>
      </c>
      <c r="S290" s="4">
        <v>16</v>
      </c>
      <c r="T290" s="4">
        <v>18</v>
      </c>
      <c r="U290" s="2">
        <v>19</v>
      </c>
      <c r="V290" s="4">
        <v>21</v>
      </c>
      <c r="W290" s="4">
        <v>22</v>
      </c>
      <c r="X290" s="4">
        <v>25</v>
      </c>
      <c r="Y290" s="4">
        <v>27</v>
      </c>
      <c r="Z290" s="4">
        <v>30</v>
      </c>
      <c r="AA290" s="4">
        <v>32</v>
      </c>
      <c r="AB290" s="4">
        <v>35</v>
      </c>
      <c r="AC290" s="4">
        <v>37</v>
      </c>
      <c r="AD290" s="4">
        <v>41</v>
      </c>
      <c r="AE290" s="1">
        <v>44</v>
      </c>
      <c r="AF290" s="4">
        <f>AE290+4</f>
        <v>48</v>
      </c>
      <c r="AG290" s="4">
        <f>AF290+3</f>
        <v>51</v>
      </c>
      <c r="AH290" s="4">
        <f t="shared" ref="AH290" si="2243">AG290+4</f>
        <v>55</v>
      </c>
      <c r="AI290" s="4">
        <f t="shared" ref="AI290" si="2244">AH290+3</f>
        <v>58</v>
      </c>
      <c r="AJ290" s="4">
        <f t="shared" ref="AJ290" si="2245">AI290+4</f>
        <v>62</v>
      </c>
      <c r="AK290" s="4">
        <f t="shared" ref="AK290" si="2246">AJ290+3</f>
        <v>65</v>
      </c>
      <c r="AL290" s="4">
        <f t="shared" ref="AL290" si="2247">AK290+4</f>
        <v>69</v>
      </c>
      <c r="AM290" s="4">
        <f t="shared" ref="AM290" si="2248">AL290+3</f>
        <v>72</v>
      </c>
      <c r="AN290" s="4">
        <f t="shared" ref="AN290" si="2249">AM290+4</f>
        <v>76</v>
      </c>
      <c r="AO290">
        <f t="shared" ref="AO290" si="2250">AN290+3</f>
        <v>79</v>
      </c>
      <c r="AP290" s="4">
        <f t="shared" ref="AP290" si="2251">AO290+4</f>
        <v>83</v>
      </c>
      <c r="AQ290" s="4">
        <f t="shared" ref="AQ290" si="2252">AP290+3</f>
        <v>86</v>
      </c>
      <c r="AR290" s="4">
        <f t="shared" ref="AR290" si="2253">AQ290+4</f>
        <v>90</v>
      </c>
      <c r="AS290" s="4">
        <f t="shared" ref="AS290" si="2254">AR290+3</f>
        <v>93</v>
      </c>
      <c r="AT290" s="4">
        <f t="shared" ref="AT290" si="2255">AS290+4</f>
        <v>97</v>
      </c>
      <c r="AU290" s="4">
        <f t="shared" ref="AU290" si="2256">AT290+3</f>
        <v>100</v>
      </c>
      <c r="AV290" s="4">
        <f t="shared" ref="AV290" si="2257">AU290+4</f>
        <v>104</v>
      </c>
      <c r="AW290" s="4">
        <f t="shared" ref="AW290" si="2258">AV290+3</f>
        <v>107</v>
      </c>
      <c r="AX290" s="4">
        <f t="shared" ref="AX290" si="2259">AW290+4</f>
        <v>111</v>
      </c>
      <c r="AY290">
        <f t="shared" ref="AY290" si="2260">AX290+3</f>
        <v>114</v>
      </c>
      <c r="AZ290" s="4">
        <f t="shared" ref="AZ290" si="2261">AY290+4</f>
        <v>118</v>
      </c>
      <c r="BA290" s="4">
        <f t="shared" ref="BA290" si="2262">AZ290+3</f>
        <v>121</v>
      </c>
      <c r="BB290" s="4">
        <f t="shared" ref="BB290" si="2263">BA290+4</f>
        <v>125</v>
      </c>
      <c r="BC290" s="4">
        <f t="shared" ref="BC290" si="2264">BB290+3</f>
        <v>128</v>
      </c>
      <c r="BD290" s="4">
        <f t="shared" ref="BD290" si="2265">BC290+4</f>
        <v>132</v>
      </c>
      <c r="BE290" s="4">
        <f t="shared" ref="BE290" si="2266">BD290+3</f>
        <v>135</v>
      </c>
      <c r="BF290" s="4">
        <f t="shared" ref="BF290" si="2267">BE290+4</f>
        <v>139</v>
      </c>
      <c r="BG290" s="4">
        <f t="shared" ref="BG290" si="2268">BF290+3</f>
        <v>142</v>
      </c>
      <c r="BH290" s="4">
        <f t="shared" ref="BH290" si="2269">BG290+4</f>
        <v>146</v>
      </c>
      <c r="BI290">
        <f t="shared" ref="BI290:BI291" si="2270">BH290+3</f>
        <v>149</v>
      </c>
      <c r="BJ290" t="s">
        <v>1</v>
      </c>
    </row>
    <row r="291" spans="1:62">
      <c r="A291" s="4" t="s">
        <v>2</v>
      </c>
      <c r="B291" s="4">
        <v>3</v>
      </c>
      <c r="C291" s="4">
        <v>3</v>
      </c>
      <c r="D291" s="4">
        <v>4</v>
      </c>
      <c r="E291" s="4">
        <v>4</v>
      </c>
      <c r="F291" s="4">
        <v>5</v>
      </c>
      <c r="G291" s="4">
        <v>5</v>
      </c>
      <c r="H291" s="4">
        <v>6</v>
      </c>
      <c r="I291" s="4">
        <v>6</v>
      </c>
      <c r="J291" s="4">
        <v>7</v>
      </c>
      <c r="K291" s="1">
        <v>8</v>
      </c>
      <c r="L291" s="4">
        <v>9</v>
      </c>
      <c r="M291" s="4">
        <v>10</v>
      </c>
      <c r="N291" s="4">
        <v>11</v>
      </c>
      <c r="O291" s="4">
        <v>12</v>
      </c>
      <c r="P291" s="4">
        <v>13</v>
      </c>
      <c r="Q291" s="4">
        <v>14</v>
      </c>
      <c r="R291" s="4">
        <v>16</v>
      </c>
      <c r="S291" s="4">
        <v>17</v>
      </c>
      <c r="T291" s="4">
        <v>19</v>
      </c>
      <c r="U291" s="2">
        <v>20</v>
      </c>
      <c r="V291" s="4">
        <v>22</v>
      </c>
      <c r="W291" s="4">
        <v>23</v>
      </c>
      <c r="X291" s="4">
        <v>26</v>
      </c>
      <c r="Y291" s="4">
        <v>28</v>
      </c>
      <c r="Z291" s="4">
        <v>31</v>
      </c>
      <c r="AA291" s="4">
        <v>33</v>
      </c>
      <c r="AB291" s="4">
        <v>36</v>
      </c>
      <c r="AC291" s="4">
        <v>38</v>
      </c>
      <c r="AD291" s="4">
        <v>42</v>
      </c>
      <c r="AE291" s="1">
        <v>45</v>
      </c>
      <c r="AF291" s="4">
        <f>AE291+4</f>
        <v>49</v>
      </c>
      <c r="AG291" s="4">
        <f>AF291+3</f>
        <v>52</v>
      </c>
      <c r="AH291" s="4">
        <f t="shared" ref="AH291" si="2271">AG291+4</f>
        <v>56</v>
      </c>
      <c r="AI291" s="4">
        <f t="shared" ref="AI291" si="2272">AH291+3</f>
        <v>59</v>
      </c>
      <c r="AJ291" s="4">
        <f t="shared" ref="AJ291" si="2273">AI291+4</f>
        <v>63</v>
      </c>
      <c r="AK291" s="4">
        <f t="shared" ref="AK291" si="2274">AJ291+3</f>
        <v>66</v>
      </c>
      <c r="AL291" s="4">
        <f t="shared" ref="AL291" si="2275">AK291+4</f>
        <v>70</v>
      </c>
      <c r="AM291" s="4">
        <f t="shared" ref="AM291" si="2276">AL291+3</f>
        <v>73</v>
      </c>
      <c r="AN291" s="4">
        <f t="shared" ref="AN291" si="2277">AM291+4</f>
        <v>77</v>
      </c>
      <c r="AO291">
        <f t="shared" ref="AO291" si="2278">AN291+3</f>
        <v>80</v>
      </c>
      <c r="AP291" s="4">
        <f t="shared" ref="AP291" si="2279">AO291+4</f>
        <v>84</v>
      </c>
      <c r="AQ291" s="4">
        <f t="shared" ref="AQ291" si="2280">AP291+3</f>
        <v>87</v>
      </c>
      <c r="AR291" s="4">
        <f t="shared" ref="AR291" si="2281">AQ291+4</f>
        <v>91</v>
      </c>
      <c r="AS291" s="4">
        <f t="shared" ref="AS291" si="2282">AR291+3</f>
        <v>94</v>
      </c>
      <c r="AT291" s="4">
        <f t="shared" ref="AT291" si="2283">AS291+4</f>
        <v>98</v>
      </c>
      <c r="AU291" s="4">
        <f t="shared" ref="AU291" si="2284">AT291+3</f>
        <v>101</v>
      </c>
      <c r="AV291" s="4">
        <f t="shared" ref="AV291" si="2285">AU291+4</f>
        <v>105</v>
      </c>
      <c r="AW291" s="4">
        <f t="shared" ref="AW291" si="2286">AV291+3</f>
        <v>108</v>
      </c>
      <c r="AX291" s="4">
        <f t="shared" ref="AX291" si="2287">AW291+4</f>
        <v>112</v>
      </c>
      <c r="AY291">
        <f t="shared" ref="AY291" si="2288">AX291+3</f>
        <v>115</v>
      </c>
      <c r="AZ291" s="4">
        <f t="shared" ref="AZ291" si="2289">AY291+4</f>
        <v>119</v>
      </c>
      <c r="BA291" s="4">
        <f t="shared" ref="BA291" si="2290">AZ291+3</f>
        <v>122</v>
      </c>
      <c r="BB291" s="4">
        <f t="shared" ref="BB291" si="2291">BA291+4</f>
        <v>126</v>
      </c>
      <c r="BC291" s="4">
        <f t="shared" ref="BC291" si="2292">BB291+3</f>
        <v>129</v>
      </c>
      <c r="BD291" s="4">
        <f t="shared" ref="BD291" si="2293">BC291+4</f>
        <v>133</v>
      </c>
      <c r="BE291" s="4">
        <f t="shared" ref="BE291" si="2294">BD291+3</f>
        <v>136</v>
      </c>
      <c r="BF291" s="4">
        <f t="shared" ref="BF291" si="2295">BE291+4</f>
        <v>140</v>
      </c>
      <c r="BG291" s="4">
        <f t="shared" ref="BG291" si="2296">BF291+3</f>
        <v>143</v>
      </c>
      <c r="BH291" s="4">
        <f t="shared" ref="BH291" si="2297">BG291+4</f>
        <v>147</v>
      </c>
      <c r="BI291">
        <f t="shared" si="2270"/>
        <v>150</v>
      </c>
      <c r="BJ291" t="s">
        <v>1</v>
      </c>
    </row>
    <row r="292" spans="1:62">
      <c r="A292" s="4" t="s">
        <v>79</v>
      </c>
      <c r="B292" s="4">
        <v>30</v>
      </c>
      <c r="C292" s="4">
        <v>34</v>
      </c>
      <c r="D292" s="4">
        <v>37</v>
      </c>
      <c r="E292" s="4">
        <v>40</v>
      </c>
      <c r="F292" s="4">
        <v>42</v>
      </c>
      <c r="G292" s="4">
        <v>44</v>
      </c>
      <c r="H292" s="4">
        <v>45</v>
      </c>
      <c r="I292" s="4">
        <v>46</v>
      </c>
      <c r="J292" s="4">
        <v>48</v>
      </c>
      <c r="K292" s="1">
        <v>48</v>
      </c>
      <c r="L292" s="4">
        <v>49</v>
      </c>
      <c r="M292" s="4">
        <v>50</v>
      </c>
      <c r="N292" s="4">
        <v>51</v>
      </c>
      <c r="O292" s="4">
        <v>51</v>
      </c>
      <c r="P292" s="4">
        <v>52</v>
      </c>
      <c r="Q292" s="4">
        <v>53</v>
      </c>
      <c r="R292" s="4">
        <v>53</v>
      </c>
      <c r="S292" s="4">
        <v>53</v>
      </c>
      <c r="T292" s="4">
        <v>54</v>
      </c>
      <c r="U292" s="2">
        <v>54</v>
      </c>
      <c r="V292" s="4">
        <v>54</v>
      </c>
      <c r="W292" s="4">
        <v>55</v>
      </c>
      <c r="X292" s="4">
        <v>55</v>
      </c>
      <c r="Y292" s="4">
        <v>55</v>
      </c>
      <c r="Z292" s="4">
        <v>55</v>
      </c>
      <c r="AA292" s="4">
        <v>56</v>
      </c>
      <c r="AB292" s="4">
        <v>56</v>
      </c>
      <c r="AC292" s="4">
        <v>56</v>
      </c>
      <c r="AD292" s="4">
        <v>56</v>
      </c>
      <c r="AE292" s="1">
        <v>56</v>
      </c>
      <c r="AF292" s="4">
        <f>AE292+1</f>
        <v>57</v>
      </c>
      <c r="AG292" s="4">
        <f t="shared" ref="AG292:BH292" si="2298">AF292</f>
        <v>57</v>
      </c>
      <c r="AH292" s="4">
        <f t="shared" si="2298"/>
        <v>57</v>
      </c>
      <c r="AI292" s="4">
        <f t="shared" si="2298"/>
        <v>57</v>
      </c>
      <c r="AJ292" s="4">
        <f t="shared" si="2298"/>
        <v>57</v>
      </c>
      <c r="AK292" s="4">
        <f t="shared" si="2298"/>
        <v>57</v>
      </c>
      <c r="AL292" s="4">
        <f t="shared" si="2298"/>
        <v>57</v>
      </c>
      <c r="AM292" s="4">
        <f>AL292+1</f>
        <v>58</v>
      </c>
      <c r="AN292" s="4">
        <f t="shared" si="2298"/>
        <v>58</v>
      </c>
      <c r="AO292">
        <f t="shared" si="2298"/>
        <v>58</v>
      </c>
      <c r="AP292" s="4">
        <f t="shared" si="2298"/>
        <v>58</v>
      </c>
      <c r="AQ292" s="4">
        <f t="shared" si="2298"/>
        <v>58</v>
      </c>
      <c r="AR292" s="4">
        <f t="shared" si="2298"/>
        <v>58</v>
      </c>
      <c r="AS292" s="4">
        <f t="shared" si="2298"/>
        <v>58</v>
      </c>
      <c r="AT292" s="4">
        <f t="shared" si="2298"/>
        <v>58</v>
      </c>
      <c r="AU292" s="4">
        <f t="shared" si="2298"/>
        <v>58</v>
      </c>
      <c r="AV292" s="4">
        <f t="shared" si="2298"/>
        <v>58</v>
      </c>
      <c r="AW292" s="4">
        <f t="shared" si="2298"/>
        <v>58</v>
      </c>
      <c r="AX292" s="4">
        <f>AW292+1</f>
        <v>59</v>
      </c>
      <c r="AY292">
        <f t="shared" si="2298"/>
        <v>59</v>
      </c>
      <c r="AZ292" s="4">
        <f t="shared" si="2298"/>
        <v>59</v>
      </c>
      <c r="BA292" s="4">
        <f t="shared" si="2298"/>
        <v>59</v>
      </c>
      <c r="BB292" s="4">
        <f t="shared" si="2298"/>
        <v>59</v>
      </c>
      <c r="BC292" s="4">
        <f t="shared" si="2298"/>
        <v>59</v>
      </c>
      <c r="BD292" s="4">
        <f t="shared" si="2298"/>
        <v>59</v>
      </c>
      <c r="BE292" s="4">
        <f t="shared" si="2298"/>
        <v>59</v>
      </c>
      <c r="BF292" s="4">
        <f t="shared" si="2298"/>
        <v>59</v>
      </c>
      <c r="BG292" s="4">
        <f t="shared" si="2298"/>
        <v>59</v>
      </c>
      <c r="BH292" s="4">
        <f t="shared" si="2298"/>
        <v>59</v>
      </c>
      <c r="BI292">
        <f>BH292+1</f>
        <v>60</v>
      </c>
      <c r="BJ292" t="s">
        <v>1</v>
      </c>
    </row>
    <row r="293" spans="1:62">
      <c r="A293" s="4" t="s">
        <v>5</v>
      </c>
    </row>
    <row r="294" spans="1:62">
      <c r="A294" s="4" t="s">
        <v>333</v>
      </c>
    </row>
    <row r="295" spans="1:62">
      <c r="A295" s="4" t="s">
        <v>80</v>
      </c>
      <c r="B295" s="4">
        <v>1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1">
        <v>1</v>
      </c>
      <c r="L295" s="4">
        <v>1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4">
        <v>1</v>
      </c>
      <c r="U295" s="2">
        <v>1</v>
      </c>
      <c r="V295" s="4">
        <v>1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</v>
      </c>
      <c r="AC295" s="4">
        <v>1</v>
      </c>
      <c r="AD295" s="4">
        <v>1</v>
      </c>
      <c r="AE295">
        <v>1</v>
      </c>
      <c r="AF295" s="4">
        <v>1</v>
      </c>
      <c r="AG295" s="4">
        <v>1</v>
      </c>
      <c r="AH295" s="4">
        <v>1</v>
      </c>
      <c r="AI295" s="4">
        <v>1</v>
      </c>
      <c r="AJ295" s="4">
        <v>1</v>
      </c>
      <c r="AK295" s="4">
        <v>1</v>
      </c>
      <c r="AL295" s="4">
        <v>1</v>
      </c>
      <c r="AM295" s="4">
        <v>1</v>
      </c>
      <c r="AN295" s="4">
        <v>1</v>
      </c>
      <c r="AO295">
        <v>1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>
        <v>1</v>
      </c>
      <c r="AZ295" s="4">
        <v>1</v>
      </c>
      <c r="BA295" s="4">
        <v>1</v>
      </c>
      <c r="BB295" s="4">
        <v>1</v>
      </c>
      <c r="BC295" s="4">
        <v>1</v>
      </c>
      <c r="BD295" s="4">
        <v>1</v>
      </c>
      <c r="BE295" s="4">
        <v>1</v>
      </c>
      <c r="BF295" s="4">
        <v>1</v>
      </c>
      <c r="BG295" s="4">
        <v>1</v>
      </c>
      <c r="BH295" s="4">
        <v>1</v>
      </c>
      <c r="BI295">
        <v>1</v>
      </c>
      <c r="BJ295" t="s">
        <v>1</v>
      </c>
    </row>
    <row r="296" spans="1:62">
      <c r="A296" s="4" t="s">
        <v>81</v>
      </c>
      <c r="B296" s="4">
        <v>120</v>
      </c>
      <c r="C296" s="4">
        <v>156</v>
      </c>
      <c r="D296" s="4">
        <v>192</v>
      </c>
      <c r="E296" s="4">
        <v>228</v>
      </c>
      <c r="F296" s="4">
        <v>264</v>
      </c>
      <c r="G296" s="4">
        <v>300</v>
      </c>
      <c r="H296" s="4">
        <v>336</v>
      </c>
      <c r="I296" s="4">
        <v>372</v>
      </c>
      <c r="J296" s="4">
        <v>420</v>
      </c>
      <c r="K296" s="1">
        <v>468</v>
      </c>
      <c r="L296" s="4">
        <v>516</v>
      </c>
      <c r="M296" s="4">
        <v>564</v>
      </c>
      <c r="N296" s="4">
        <v>612</v>
      </c>
      <c r="O296" s="4">
        <v>660</v>
      </c>
      <c r="P296" s="4">
        <v>708</v>
      </c>
      <c r="Q296" s="4">
        <v>756</v>
      </c>
      <c r="R296" s="4">
        <v>816</v>
      </c>
      <c r="S296" s="4">
        <v>876</v>
      </c>
      <c r="T296" s="4">
        <v>936</v>
      </c>
      <c r="U296" s="2">
        <v>996</v>
      </c>
      <c r="V296" s="4">
        <v>1056</v>
      </c>
      <c r="W296" s="4">
        <v>1116</v>
      </c>
      <c r="X296" s="4">
        <v>1194</v>
      </c>
      <c r="Y296" s="4">
        <v>1272</v>
      </c>
      <c r="Z296" s="4">
        <v>1350</v>
      </c>
      <c r="AA296" s="4">
        <v>1428</v>
      </c>
      <c r="AB296" s="4">
        <v>1506</v>
      </c>
      <c r="AC296" s="4">
        <v>1584</v>
      </c>
      <c r="AD296" s="4">
        <v>1680</v>
      </c>
      <c r="AE296" s="1">
        <v>1776</v>
      </c>
      <c r="AF296" s="4">
        <f>AE296+96</f>
        <v>1872</v>
      </c>
      <c r="AG296" s="4">
        <f>AF296+96</f>
        <v>1968</v>
      </c>
      <c r="AH296" s="4">
        <f t="shared" ref="AH296:BI296" si="2299">AG296+96</f>
        <v>2064</v>
      </c>
      <c r="AI296" s="4">
        <f t="shared" si="2299"/>
        <v>2160</v>
      </c>
      <c r="AJ296" s="4">
        <f t="shared" si="2299"/>
        <v>2256</v>
      </c>
      <c r="AK296" s="4">
        <f t="shared" si="2299"/>
        <v>2352</v>
      </c>
      <c r="AL296" s="4">
        <f t="shared" si="2299"/>
        <v>2448</v>
      </c>
      <c r="AM296" s="4">
        <f t="shared" si="2299"/>
        <v>2544</v>
      </c>
      <c r="AN296" s="4">
        <f t="shared" si="2299"/>
        <v>2640</v>
      </c>
      <c r="AO296">
        <f t="shared" si="2299"/>
        <v>2736</v>
      </c>
      <c r="AP296" s="4">
        <f t="shared" si="2299"/>
        <v>2832</v>
      </c>
      <c r="AQ296" s="4">
        <f t="shared" si="2299"/>
        <v>2928</v>
      </c>
      <c r="AR296" s="4">
        <f t="shared" si="2299"/>
        <v>3024</v>
      </c>
      <c r="AS296" s="4">
        <f t="shared" si="2299"/>
        <v>3120</v>
      </c>
      <c r="AT296" s="4">
        <f t="shared" si="2299"/>
        <v>3216</v>
      </c>
      <c r="AU296" s="4">
        <f t="shared" si="2299"/>
        <v>3312</v>
      </c>
      <c r="AV296" s="4">
        <f t="shared" si="2299"/>
        <v>3408</v>
      </c>
      <c r="AW296" s="4">
        <f t="shared" si="2299"/>
        <v>3504</v>
      </c>
      <c r="AX296" s="4">
        <f t="shared" si="2299"/>
        <v>3600</v>
      </c>
      <c r="AY296">
        <f t="shared" si="2299"/>
        <v>3696</v>
      </c>
      <c r="AZ296" s="4">
        <f t="shared" si="2299"/>
        <v>3792</v>
      </c>
      <c r="BA296" s="4">
        <f t="shared" si="2299"/>
        <v>3888</v>
      </c>
      <c r="BB296" s="4">
        <f t="shared" si="2299"/>
        <v>3984</v>
      </c>
      <c r="BC296" s="4">
        <f t="shared" si="2299"/>
        <v>4080</v>
      </c>
      <c r="BD296" s="4">
        <f t="shared" si="2299"/>
        <v>4176</v>
      </c>
      <c r="BE296" s="4">
        <f t="shared" si="2299"/>
        <v>4272</v>
      </c>
      <c r="BF296" s="4">
        <f t="shared" si="2299"/>
        <v>4368</v>
      </c>
      <c r="BG296" s="4">
        <f t="shared" si="2299"/>
        <v>4464</v>
      </c>
      <c r="BH296" s="4">
        <f t="shared" si="2299"/>
        <v>4560</v>
      </c>
      <c r="BI296">
        <f t="shared" si="2299"/>
        <v>4656</v>
      </c>
      <c r="BJ296" t="s">
        <v>1</v>
      </c>
    </row>
    <row r="297" spans="1:62">
      <c r="A297" s="4" t="s">
        <v>9</v>
      </c>
      <c r="B297" s="4">
        <v>1</v>
      </c>
      <c r="C297" s="4">
        <v>1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1">
        <v>1</v>
      </c>
      <c r="L297" s="4">
        <v>1</v>
      </c>
      <c r="M297" s="4">
        <v>1</v>
      </c>
      <c r="N297" s="4">
        <v>1</v>
      </c>
      <c r="O297" s="4">
        <v>1</v>
      </c>
      <c r="P297" s="4">
        <v>1</v>
      </c>
      <c r="Q297" s="4">
        <v>1</v>
      </c>
      <c r="R297" s="4">
        <v>1</v>
      </c>
      <c r="S297" s="4">
        <v>1</v>
      </c>
      <c r="T297" s="4">
        <v>1</v>
      </c>
      <c r="U297" s="2">
        <v>1</v>
      </c>
      <c r="V297" s="4">
        <v>1</v>
      </c>
      <c r="W297" s="4">
        <v>1</v>
      </c>
      <c r="X297" s="4">
        <v>1</v>
      </c>
      <c r="Y297" s="4">
        <v>1</v>
      </c>
      <c r="Z297" s="4">
        <v>1</v>
      </c>
      <c r="AA297" s="4">
        <v>1</v>
      </c>
      <c r="AB297" s="4">
        <v>1</v>
      </c>
      <c r="AC297" s="4">
        <v>1</v>
      </c>
      <c r="AD297" s="4">
        <v>1</v>
      </c>
      <c r="AE297">
        <v>1</v>
      </c>
      <c r="AF297" s="4">
        <v>1</v>
      </c>
      <c r="AG297" s="4">
        <v>1</v>
      </c>
      <c r="AH297" s="4">
        <v>1</v>
      </c>
      <c r="AI297" s="4">
        <v>1</v>
      </c>
      <c r="AJ297" s="4">
        <v>1</v>
      </c>
      <c r="AK297" s="4">
        <v>1</v>
      </c>
      <c r="AL297" s="4">
        <v>1</v>
      </c>
      <c r="AM297" s="4">
        <v>1</v>
      </c>
      <c r="AN297" s="4">
        <v>1</v>
      </c>
      <c r="AO297">
        <v>1</v>
      </c>
      <c r="AP297" s="4">
        <v>1</v>
      </c>
      <c r="AQ297" s="4">
        <v>1</v>
      </c>
      <c r="AR297" s="4">
        <v>1</v>
      </c>
      <c r="AS297" s="4">
        <v>1</v>
      </c>
      <c r="AT297" s="4">
        <v>1</v>
      </c>
      <c r="AU297" s="4">
        <v>1</v>
      </c>
      <c r="AV297" s="4">
        <v>1</v>
      </c>
      <c r="AW297" s="4">
        <v>1</v>
      </c>
      <c r="AX297" s="4">
        <v>1</v>
      </c>
      <c r="AY297">
        <v>1</v>
      </c>
      <c r="AZ297" s="4">
        <v>1</v>
      </c>
      <c r="BA297" s="4">
        <v>1</v>
      </c>
      <c r="BB297" s="4">
        <v>1</v>
      </c>
      <c r="BC297" s="4">
        <v>1</v>
      </c>
      <c r="BD297" s="4">
        <v>1</v>
      </c>
      <c r="BE297" s="4">
        <v>1</v>
      </c>
      <c r="BF297" s="4">
        <v>1</v>
      </c>
      <c r="BG297" s="4">
        <v>1</v>
      </c>
      <c r="BH297" s="4">
        <v>1</v>
      </c>
      <c r="BI297">
        <v>1</v>
      </c>
      <c r="BJ297" t="s">
        <v>1</v>
      </c>
    </row>
    <row r="298" spans="1:62">
      <c r="A298" s="4" t="s">
        <v>10</v>
      </c>
      <c r="B298" s="4">
        <v>10</v>
      </c>
      <c r="C298" s="4">
        <v>13</v>
      </c>
      <c r="D298" s="4">
        <v>16</v>
      </c>
      <c r="E298" s="4">
        <v>19</v>
      </c>
      <c r="F298" s="4">
        <v>22</v>
      </c>
      <c r="G298" s="4">
        <v>25</v>
      </c>
      <c r="H298" s="4">
        <v>28</v>
      </c>
      <c r="I298" s="4">
        <v>31</v>
      </c>
      <c r="J298" s="4">
        <v>35</v>
      </c>
      <c r="K298" s="1">
        <v>39</v>
      </c>
      <c r="L298" s="4">
        <v>43</v>
      </c>
      <c r="M298" s="4">
        <v>47</v>
      </c>
      <c r="N298" s="4">
        <v>51</v>
      </c>
      <c r="O298" s="4">
        <v>55</v>
      </c>
      <c r="P298" s="4">
        <v>59</v>
      </c>
      <c r="Q298" s="4">
        <v>63</v>
      </c>
      <c r="R298" s="4">
        <v>68</v>
      </c>
      <c r="S298" s="4">
        <v>73</v>
      </c>
      <c r="T298" s="4">
        <v>78</v>
      </c>
      <c r="U298" s="2">
        <v>83</v>
      </c>
      <c r="V298" s="4">
        <v>88</v>
      </c>
      <c r="W298" s="4">
        <v>93</v>
      </c>
      <c r="X298" s="4">
        <v>99</v>
      </c>
      <c r="Y298" s="4">
        <v>106</v>
      </c>
      <c r="Z298" s="4">
        <v>112</v>
      </c>
      <c r="AA298" s="4">
        <v>119</v>
      </c>
      <c r="AB298" s="4">
        <v>125</v>
      </c>
      <c r="AC298" s="4">
        <v>132</v>
      </c>
      <c r="AD298" s="4">
        <v>140</v>
      </c>
      <c r="AE298" s="1">
        <v>148</v>
      </c>
      <c r="AF298" s="4">
        <f>AE298+8</f>
        <v>156</v>
      </c>
      <c r="AG298" s="4">
        <f>AF298+8</f>
        <v>164</v>
      </c>
      <c r="AH298" s="4">
        <f t="shared" ref="AH298:BI298" si="2300">AG298+8</f>
        <v>172</v>
      </c>
      <c r="AI298" s="4">
        <f t="shared" si="2300"/>
        <v>180</v>
      </c>
      <c r="AJ298" s="4">
        <f t="shared" si="2300"/>
        <v>188</v>
      </c>
      <c r="AK298" s="4">
        <f t="shared" si="2300"/>
        <v>196</v>
      </c>
      <c r="AL298" s="4">
        <f t="shared" si="2300"/>
        <v>204</v>
      </c>
      <c r="AM298" s="4">
        <f t="shared" si="2300"/>
        <v>212</v>
      </c>
      <c r="AN298" s="4">
        <f t="shared" si="2300"/>
        <v>220</v>
      </c>
      <c r="AO298">
        <f t="shared" si="2300"/>
        <v>228</v>
      </c>
      <c r="AP298" s="4">
        <f t="shared" si="2300"/>
        <v>236</v>
      </c>
      <c r="AQ298" s="4">
        <f t="shared" si="2300"/>
        <v>244</v>
      </c>
      <c r="AR298" s="4">
        <f t="shared" si="2300"/>
        <v>252</v>
      </c>
      <c r="AS298" s="4">
        <f t="shared" si="2300"/>
        <v>260</v>
      </c>
      <c r="AT298" s="4">
        <f t="shared" si="2300"/>
        <v>268</v>
      </c>
      <c r="AU298" s="4">
        <f t="shared" si="2300"/>
        <v>276</v>
      </c>
      <c r="AV298" s="4">
        <f t="shared" si="2300"/>
        <v>284</v>
      </c>
      <c r="AW298" s="4">
        <f t="shared" si="2300"/>
        <v>292</v>
      </c>
      <c r="AX298" s="4">
        <f t="shared" si="2300"/>
        <v>300</v>
      </c>
      <c r="AY298">
        <f t="shared" si="2300"/>
        <v>308</v>
      </c>
      <c r="AZ298" s="4">
        <f t="shared" si="2300"/>
        <v>316</v>
      </c>
      <c r="BA298" s="4">
        <f t="shared" si="2300"/>
        <v>324</v>
      </c>
      <c r="BB298" s="4">
        <f t="shared" si="2300"/>
        <v>332</v>
      </c>
      <c r="BC298" s="4">
        <f t="shared" si="2300"/>
        <v>340</v>
      </c>
      <c r="BD298" s="4">
        <f t="shared" si="2300"/>
        <v>348</v>
      </c>
      <c r="BE298" s="4">
        <f t="shared" si="2300"/>
        <v>356</v>
      </c>
      <c r="BF298" s="4">
        <f t="shared" si="2300"/>
        <v>364</v>
      </c>
      <c r="BG298" s="4">
        <f t="shared" si="2300"/>
        <v>372</v>
      </c>
      <c r="BH298" s="4">
        <f t="shared" si="2300"/>
        <v>380</v>
      </c>
      <c r="BI298">
        <f t="shared" si="2300"/>
        <v>388</v>
      </c>
      <c r="BJ298" t="s">
        <v>1</v>
      </c>
    </row>
    <row r="299" spans="1:62">
      <c r="A299" s="4" t="s">
        <v>5</v>
      </c>
    </row>
    <row r="300" spans="1:62">
      <c r="A300" s="4" t="s">
        <v>334</v>
      </c>
    </row>
    <row r="301" spans="1:62">
      <c r="A301" s="4" t="s">
        <v>82</v>
      </c>
      <c r="B301" s="4">
        <v>24</v>
      </c>
      <c r="C301" s="4">
        <f>B301+12</f>
        <v>36</v>
      </c>
      <c r="D301" s="4">
        <f t="shared" ref="D301:I301" si="2301">C301+12</f>
        <v>48</v>
      </c>
      <c r="E301" s="4">
        <f t="shared" si="2301"/>
        <v>60</v>
      </c>
      <c r="F301" s="4">
        <f t="shared" si="2301"/>
        <v>72</v>
      </c>
      <c r="G301" s="4">
        <f t="shared" si="2301"/>
        <v>84</v>
      </c>
      <c r="H301" s="4">
        <f t="shared" si="2301"/>
        <v>96</v>
      </c>
      <c r="I301" s="4">
        <f t="shared" si="2301"/>
        <v>108</v>
      </c>
      <c r="J301" s="4">
        <f>I301+15</f>
        <v>123</v>
      </c>
      <c r="K301" s="4">
        <f t="shared" ref="K301:Q301" si="2302">J301+15</f>
        <v>138</v>
      </c>
      <c r="L301" s="4">
        <f t="shared" si="2302"/>
        <v>153</v>
      </c>
      <c r="M301" s="4">
        <f t="shared" si="2302"/>
        <v>168</v>
      </c>
      <c r="N301" s="4">
        <f t="shared" si="2302"/>
        <v>183</v>
      </c>
      <c r="O301" s="4">
        <f t="shared" si="2302"/>
        <v>198</v>
      </c>
      <c r="P301" s="4">
        <f t="shared" si="2302"/>
        <v>213</v>
      </c>
      <c r="Q301" s="4">
        <f t="shared" si="2302"/>
        <v>228</v>
      </c>
      <c r="R301" s="4">
        <f>Q301+18</f>
        <v>246</v>
      </c>
      <c r="S301" s="4">
        <f t="shared" ref="S301:W301" si="2303">R301+18</f>
        <v>264</v>
      </c>
      <c r="T301" s="4">
        <f t="shared" si="2303"/>
        <v>282</v>
      </c>
      <c r="U301" s="4">
        <f t="shared" si="2303"/>
        <v>300</v>
      </c>
      <c r="V301" s="4">
        <f t="shared" si="2303"/>
        <v>318</v>
      </c>
      <c r="W301" s="4">
        <f t="shared" si="2303"/>
        <v>336</v>
      </c>
      <c r="X301" s="4">
        <f>W301+24</f>
        <v>360</v>
      </c>
      <c r="Y301" s="4">
        <f t="shared" ref="Y301:AC301" si="2304">X301+24</f>
        <v>384</v>
      </c>
      <c r="Z301" s="4">
        <f t="shared" si="2304"/>
        <v>408</v>
      </c>
      <c r="AA301" s="4">
        <f t="shared" si="2304"/>
        <v>432</v>
      </c>
      <c r="AB301" s="4">
        <f t="shared" si="2304"/>
        <v>456</v>
      </c>
      <c r="AC301" s="4">
        <f t="shared" si="2304"/>
        <v>480</v>
      </c>
      <c r="AD301" s="4">
        <f>AC301+36</f>
        <v>516</v>
      </c>
      <c r="AE301" s="4">
        <f t="shared" ref="AE301:AS301" si="2305">AD301+36</f>
        <v>552</v>
      </c>
      <c r="AF301" s="4">
        <f t="shared" si="2305"/>
        <v>588</v>
      </c>
      <c r="AG301" s="4">
        <f t="shared" si="2305"/>
        <v>624</v>
      </c>
      <c r="AH301" s="4">
        <f t="shared" si="2305"/>
        <v>660</v>
      </c>
      <c r="AI301" s="4">
        <f t="shared" si="2305"/>
        <v>696</v>
      </c>
      <c r="AJ301" s="4">
        <f t="shared" si="2305"/>
        <v>732</v>
      </c>
      <c r="AK301" s="4">
        <f t="shared" si="2305"/>
        <v>768</v>
      </c>
      <c r="AL301" s="4">
        <f t="shared" si="2305"/>
        <v>804</v>
      </c>
      <c r="AM301" s="4">
        <f t="shared" si="2305"/>
        <v>840</v>
      </c>
      <c r="AN301" s="4">
        <f t="shared" si="2305"/>
        <v>876</v>
      </c>
      <c r="AO301" s="4">
        <f t="shared" si="2305"/>
        <v>912</v>
      </c>
      <c r="AP301" s="4">
        <f t="shared" si="2305"/>
        <v>948</v>
      </c>
      <c r="AQ301" s="4">
        <f t="shared" si="2305"/>
        <v>984</v>
      </c>
      <c r="AR301" s="4">
        <f t="shared" si="2305"/>
        <v>1020</v>
      </c>
      <c r="AS301" s="4">
        <f t="shared" si="2305"/>
        <v>1056</v>
      </c>
      <c r="AT301" s="4">
        <f t="shared" ref="AT301:BI301" si="2306">AS301+36</f>
        <v>1092</v>
      </c>
      <c r="AU301" s="4">
        <f t="shared" si="2306"/>
        <v>1128</v>
      </c>
      <c r="AV301" s="4">
        <f t="shared" si="2306"/>
        <v>1164</v>
      </c>
      <c r="AW301" s="4">
        <f t="shared" si="2306"/>
        <v>1200</v>
      </c>
      <c r="AX301" s="4">
        <f t="shared" si="2306"/>
        <v>1236</v>
      </c>
      <c r="AY301" s="4">
        <f t="shared" si="2306"/>
        <v>1272</v>
      </c>
      <c r="AZ301" s="4">
        <f t="shared" si="2306"/>
        <v>1308</v>
      </c>
      <c r="BA301" s="4">
        <f t="shared" si="2306"/>
        <v>1344</v>
      </c>
      <c r="BB301" s="4">
        <f t="shared" si="2306"/>
        <v>1380</v>
      </c>
      <c r="BC301" s="4">
        <f t="shared" si="2306"/>
        <v>1416</v>
      </c>
      <c r="BD301" s="4">
        <f t="shared" si="2306"/>
        <v>1452</v>
      </c>
      <c r="BE301" s="4">
        <f t="shared" si="2306"/>
        <v>1488</v>
      </c>
      <c r="BF301" s="4">
        <f t="shared" si="2306"/>
        <v>1524</v>
      </c>
      <c r="BG301" s="4">
        <f t="shared" si="2306"/>
        <v>1560</v>
      </c>
      <c r="BH301" s="4">
        <f t="shared" si="2306"/>
        <v>1596</v>
      </c>
      <c r="BI301" s="4">
        <f t="shared" si="2306"/>
        <v>1632</v>
      </c>
      <c r="BJ301" t="s">
        <v>1</v>
      </c>
    </row>
    <row r="302" spans="1:62">
      <c r="A302" s="4" t="s">
        <v>83</v>
      </c>
      <c r="B302" s="4">
        <v>48</v>
      </c>
      <c r="C302" s="4">
        <f>B302+12</f>
        <v>60</v>
      </c>
      <c r="D302" s="4">
        <f t="shared" ref="D302:I302" si="2307">C302+12</f>
        <v>72</v>
      </c>
      <c r="E302" s="4">
        <f t="shared" si="2307"/>
        <v>84</v>
      </c>
      <c r="F302" s="4">
        <f t="shared" si="2307"/>
        <v>96</v>
      </c>
      <c r="G302" s="4">
        <f t="shared" si="2307"/>
        <v>108</v>
      </c>
      <c r="H302" s="4">
        <f t="shared" si="2307"/>
        <v>120</v>
      </c>
      <c r="I302" s="4">
        <f t="shared" si="2307"/>
        <v>132</v>
      </c>
      <c r="J302" s="4">
        <f>I302+15</f>
        <v>147</v>
      </c>
      <c r="K302" s="4">
        <f t="shared" ref="K302:Q302" si="2308">J302+15</f>
        <v>162</v>
      </c>
      <c r="L302" s="4">
        <f t="shared" si="2308"/>
        <v>177</v>
      </c>
      <c r="M302" s="4">
        <f t="shared" si="2308"/>
        <v>192</v>
      </c>
      <c r="N302" s="4">
        <f t="shared" si="2308"/>
        <v>207</v>
      </c>
      <c r="O302" s="4">
        <f t="shared" si="2308"/>
        <v>222</v>
      </c>
      <c r="P302" s="4">
        <f t="shared" si="2308"/>
        <v>237</v>
      </c>
      <c r="Q302" s="4">
        <f t="shared" si="2308"/>
        <v>252</v>
      </c>
      <c r="R302" s="4">
        <f>Q302+18</f>
        <v>270</v>
      </c>
      <c r="S302" s="4">
        <f t="shared" ref="S302:W302" si="2309">R302+18</f>
        <v>288</v>
      </c>
      <c r="T302" s="4">
        <f t="shared" si="2309"/>
        <v>306</v>
      </c>
      <c r="U302" s="4">
        <f t="shared" si="2309"/>
        <v>324</v>
      </c>
      <c r="V302" s="4">
        <f t="shared" si="2309"/>
        <v>342</v>
      </c>
      <c r="W302" s="4">
        <f t="shared" si="2309"/>
        <v>360</v>
      </c>
      <c r="X302" s="4">
        <f>W302+24</f>
        <v>384</v>
      </c>
      <c r="Y302" s="4">
        <f t="shared" ref="Y302:AC302" si="2310">X302+24</f>
        <v>408</v>
      </c>
      <c r="Z302" s="4">
        <f t="shared" si="2310"/>
        <v>432</v>
      </c>
      <c r="AA302" s="4">
        <f t="shared" si="2310"/>
        <v>456</v>
      </c>
      <c r="AB302" s="4">
        <f t="shared" si="2310"/>
        <v>480</v>
      </c>
      <c r="AC302" s="4">
        <f t="shared" si="2310"/>
        <v>504</v>
      </c>
      <c r="AD302" s="4">
        <f>AC302+36</f>
        <v>540</v>
      </c>
      <c r="AE302" s="4">
        <f t="shared" ref="AE302:AS302" si="2311">AD302+36</f>
        <v>576</v>
      </c>
      <c r="AF302" s="4">
        <f t="shared" si="2311"/>
        <v>612</v>
      </c>
      <c r="AG302" s="4">
        <f t="shared" si="2311"/>
        <v>648</v>
      </c>
      <c r="AH302" s="4">
        <f t="shared" si="2311"/>
        <v>684</v>
      </c>
      <c r="AI302" s="4">
        <f t="shared" si="2311"/>
        <v>720</v>
      </c>
      <c r="AJ302" s="4">
        <f t="shared" si="2311"/>
        <v>756</v>
      </c>
      <c r="AK302" s="4">
        <f t="shared" si="2311"/>
        <v>792</v>
      </c>
      <c r="AL302" s="4">
        <f t="shared" si="2311"/>
        <v>828</v>
      </c>
      <c r="AM302" s="4">
        <f t="shared" si="2311"/>
        <v>864</v>
      </c>
      <c r="AN302" s="4">
        <f t="shared" si="2311"/>
        <v>900</v>
      </c>
      <c r="AO302" s="4">
        <f t="shared" si="2311"/>
        <v>936</v>
      </c>
      <c r="AP302" s="4">
        <f t="shared" si="2311"/>
        <v>972</v>
      </c>
      <c r="AQ302" s="4">
        <f t="shared" si="2311"/>
        <v>1008</v>
      </c>
      <c r="AR302" s="4">
        <f t="shared" si="2311"/>
        <v>1044</v>
      </c>
      <c r="AS302" s="4">
        <f t="shared" si="2311"/>
        <v>1080</v>
      </c>
      <c r="AT302" s="4">
        <f t="shared" ref="AT302:BI302" si="2312">AS302+36</f>
        <v>1116</v>
      </c>
      <c r="AU302" s="4">
        <f t="shared" si="2312"/>
        <v>1152</v>
      </c>
      <c r="AV302" s="4">
        <f t="shared" si="2312"/>
        <v>1188</v>
      </c>
      <c r="AW302" s="4">
        <f t="shared" si="2312"/>
        <v>1224</v>
      </c>
      <c r="AX302" s="4">
        <f t="shared" si="2312"/>
        <v>1260</v>
      </c>
      <c r="AY302" s="4">
        <f t="shared" si="2312"/>
        <v>1296</v>
      </c>
      <c r="AZ302" s="4">
        <f t="shared" si="2312"/>
        <v>1332</v>
      </c>
      <c r="BA302" s="4">
        <f t="shared" si="2312"/>
        <v>1368</v>
      </c>
      <c r="BB302" s="4">
        <f t="shared" si="2312"/>
        <v>1404</v>
      </c>
      <c r="BC302" s="4">
        <f t="shared" si="2312"/>
        <v>1440</v>
      </c>
      <c r="BD302" s="4">
        <f t="shared" si="2312"/>
        <v>1476</v>
      </c>
      <c r="BE302" s="4">
        <f t="shared" si="2312"/>
        <v>1512</v>
      </c>
      <c r="BF302" s="4">
        <f t="shared" si="2312"/>
        <v>1548</v>
      </c>
      <c r="BG302" s="4">
        <f t="shared" si="2312"/>
        <v>1584</v>
      </c>
      <c r="BH302" s="4">
        <f t="shared" si="2312"/>
        <v>1620</v>
      </c>
      <c r="BI302" s="4">
        <f t="shared" si="2312"/>
        <v>1656</v>
      </c>
      <c r="BJ302" t="s">
        <v>1</v>
      </c>
    </row>
    <row r="303" spans="1:62">
      <c r="A303" s="4" t="s">
        <v>84</v>
      </c>
      <c r="B303" s="4">
        <v>4</v>
      </c>
      <c r="C303" s="4">
        <f>B303+2</f>
        <v>6</v>
      </c>
      <c r="D303" s="4">
        <f t="shared" ref="D303:J303" si="2313">C303+2</f>
        <v>8</v>
      </c>
      <c r="E303" s="4">
        <f t="shared" si="2313"/>
        <v>10</v>
      </c>
      <c r="F303" s="4">
        <f t="shared" si="2313"/>
        <v>12</v>
      </c>
      <c r="G303" s="4">
        <f t="shared" si="2313"/>
        <v>14</v>
      </c>
      <c r="H303" s="4">
        <f t="shared" si="2313"/>
        <v>16</v>
      </c>
      <c r="I303" s="4">
        <f t="shared" si="2313"/>
        <v>18</v>
      </c>
      <c r="J303" s="4">
        <f t="shared" si="2313"/>
        <v>20</v>
      </c>
      <c r="K303" s="4">
        <f>J303+3</f>
        <v>23</v>
      </c>
      <c r="L303" s="4">
        <f>K303+2</f>
        <v>25</v>
      </c>
      <c r="M303" s="4">
        <f t="shared" ref="M303" si="2314">L303+3</f>
        <v>28</v>
      </c>
      <c r="N303" s="4">
        <f t="shared" ref="N303" si="2315">M303+2</f>
        <v>30</v>
      </c>
      <c r="O303" s="4">
        <f t="shared" ref="O303" si="2316">N303+3</f>
        <v>33</v>
      </c>
      <c r="P303" s="4">
        <f t="shared" ref="P303" si="2317">O303+2</f>
        <v>35</v>
      </c>
      <c r="Q303" s="4">
        <f t="shared" ref="Q303" si="2318">P303+3</f>
        <v>38</v>
      </c>
      <c r="R303" s="4">
        <f>Q303+3</f>
        <v>41</v>
      </c>
      <c r="S303" s="4">
        <f t="shared" ref="S303:W303" si="2319">R303+3</f>
        <v>44</v>
      </c>
      <c r="T303" s="4">
        <f t="shared" si="2319"/>
        <v>47</v>
      </c>
      <c r="U303" s="4">
        <f t="shared" si="2319"/>
        <v>50</v>
      </c>
      <c r="V303" s="4">
        <f t="shared" si="2319"/>
        <v>53</v>
      </c>
      <c r="W303" s="4">
        <f t="shared" si="2319"/>
        <v>56</v>
      </c>
      <c r="X303" s="4">
        <f>W303+4</f>
        <v>60</v>
      </c>
      <c r="Y303" s="4">
        <f t="shared" ref="Y303:AC303" si="2320">X303+4</f>
        <v>64</v>
      </c>
      <c r="Z303" s="4">
        <f t="shared" si="2320"/>
        <v>68</v>
      </c>
      <c r="AA303" s="4">
        <f t="shared" si="2320"/>
        <v>72</v>
      </c>
      <c r="AB303" s="4">
        <f t="shared" si="2320"/>
        <v>76</v>
      </c>
      <c r="AC303" s="4">
        <f t="shared" si="2320"/>
        <v>80</v>
      </c>
      <c r="AD303" s="4">
        <f>AC303+6</f>
        <v>86</v>
      </c>
      <c r="AE303" s="4">
        <f t="shared" ref="AE303:AS303" si="2321">AD303+6</f>
        <v>92</v>
      </c>
      <c r="AF303" s="4">
        <f t="shared" si="2321"/>
        <v>98</v>
      </c>
      <c r="AG303" s="4">
        <f t="shared" si="2321"/>
        <v>104</v>
      </c>
      <c r="AH303" s="4">
        <f t="shared" si="2321"/>
        <v>110</v>
      </c>
      <c r="AI303" s="4">
        <f t="shared" si="2321"/>
        <v>116</v>
      </c>
      <c r="AJ303" s="4">
        <f t="shared" si="2321"/>
        <v>122</v>
      </c>
      <c r="AK303" s="4">
        <f t="shared" si="2321"/>
        <v>128</v>
      </c>
      <c r="AL303" s="4">
        <f t="shared" si="2321"/>
        <v>134</v>
      </c>
      <c r="AM303" s="4">
        <f t="shared" si="2321"/>
        <v>140</v>
      </c>
      <c r="AN303" s="4">
        <f t="shared" si="2321"/>
        <v>146</v>
      </c>
      <c r="AO303" s="4">
        <f t="shared" si="2321"/>
        <v>152</v>
      </c>
      <c r="AP303" s="4">
        <f t="shared" si="2321"/>
        <v>158</v>
      </c>
      <c r="AQ303" s="4">
        <f t="shared" si="2321"/>
        <v>164</v>
      </c>
      <c r="AR303" s="4">
        <f t="shared" si="2321"/>
        <v>170</v>
      </c>
      <c r="AS303" s="4">
        <f t="shared" si="2321"/>
        <v>176</v>
      </c>
      <c r="AT303" s="4">
        <f t="shared" ref="AT303:BI303" si="2322">AS303+6</f>
        <v>182</v>
      </c>
      <c r="AU303" s="4">
        <f t="shared" si="2322"/>
        <v>188</v>
      </c>
      <c r="AV303" s="4">
        <f t="shared" si="2322"/>
        <v>194</v>
      </c>
      <c r="AW303" s="4">
        <f t="shared" si="2322"/>
        <v>200</v>
      </c>
      <c r="AX303" s="4">
        <f t="shared" si="2322"/>
        <v>206</v>
      </c>
      <c r="AY303" s="4">
        <f t="shared" si="2322"/>
        <v>212</v>
      </c>
      <c r="AZ303" s="4">
        <f t="shared" si="2322"/>
        <v>218</v>
      </c>
      <c r="BA303" s="4">
        <f t="shared" si="2322"/>
        <v>224</v>
      </c>
      <c r="BB303" s="4">
        <f t="shared" si="2322"/>
        <v>230</v>
      </c>
      <c r="BC303" s="4">
        <f t="shared" si="2322"/>
        <v>236</v>
      </c>
      <c r="BD303" s="4">
        <f t="shared" si="2322"/>
        <v>242</v>
      </c>
      <c r="BE303" s="4">
        <f t="shared" si="2322"/>
        <v>248</v>
      </c>
      <c r="BF303" s="4">
        <f t="shared" si="2322"/>
        <v>254</v>
      </c>
      <c r="BG303" s="4">
        <f t="shared" si="2322"/>
        <v>260</v>
      </c>
      <c r="BH303" s="4">
        <f t="shared" si="2322"/>
        <v>266</v>
      </c>
      <c r="BI303" s="4">
        <f t="shared" si="2322"/>
        <v>272</v>
      </c>
      <c r="BJ303" t="s">
        <v>1</v>
      </c>
    </row>
    <row r="304" spans="1:62">
      <c r="A304" s="4" t="s">
        <v>85</v>
      </c>
      <c r="B304" s="4">
        <v>8</v>
      </c>
      <c r="C304" s="4">
        <f>B304+2</f>
        <v>10</v>
      </c>
      <c r="D304" s="4">
        <f t="shared" ref="D304:J304" si="2323">C304+2</f>
        <v>12</v>
      </c>
      <c r="E304" s="4">
        <f t="shared" si="2323"/>
        <v>14</v>
      </c>
      <c r="F304" s="4">
        <f t="shared" si="2323"/>
        <v>16</v>
      </c>
      <c r="G304" s="4">
        <f t="shared" si="2323"/>
        <v>18</v>
      </c>
      <c r="H304" s="4">
        <f t="shared" si="2323"/>
        <v>20</v>
      </c>
      <c r="I304" s="4">
        <f t="shared" si="2323"/>
        <v>22</v>
      </c>
      <c r="J304" s="4">
        <f t="shared" si="2323"/>
        <v>24</v>
      </c>
      <c r="K304" s="4">
        <f>J304+3</f>
        <v>27</v>
      </c>
      <c r="L304" s="4">
        <f>K304+2</f>
        <v>29</v>
      </c>
      <c r="M304" s="4">
        <f t="shared" ref="M304" si="2324">L304+3</f>
        <v>32</v>
      </c>
      <c r="N304" s="4">
        <f t="shared" ref="N304" si="2325">M304+2</f>
        <v>34</v>
      </c>
      <c r="O304" s="4">
        <f t="shared" ref="O304" si="2326">N304+3</f>
        <v>37</v>
      </c>
      <c r="P304" s="4">
        <f t="shared" ref="P304" si="2327">O304+2</f>
        <v>39</v>
      </c>
      <c r="Q304" s="4">
        <f t="shared" ref="Q304" si="2328">P304+3</f>
        <v>42</v>
      </c>
      <c r="R304" s="4">
        <f>Q304+3</f>
        <v>45</v>
      </c>
      <c r="S304" s="4">
        <f t="shared" ref="S304:W304" si="2329">R304+3</f>
        <v>48</v>
      </c>
      <c r="T304" s="4">
        <f t="shared" si="2329"/>
        <v>51</v>
      </c>
      <c r="U304" s="4">
        <f t="shared" si="2329"/>
        <v>54</v>
      </c>
      <c r="V304" s="4">
        <f t="shared" si="2329"/>
        <v>57</v>
      </c>
      <c r="W304" s="4">
        <f t="shared" si="2329"/>
        <v>60</v>
      </c>
      <c r="X304" s="4">
        <f>W304+4</f>
        <v>64</v>
      </c>
      <c r="Y304" s="4">
        <f t="shared" ref="Y304:AC304" si="2330">X304+4</f>
        <v>68</v>
      </c>
      <c r="Z304" s="4">
        <f t="shared" si="2330"/>
        <v>72</v>
      </c>
      <c r="AA304" s="4">
        <f t="shared" si="2330"/>
        <v>76</v>
      </c>
      <c r="AB304" s="4">
        <f t="shared" si="2330"/>
        <v>80</v>
      </c>
      <c r="AC304" s="4">
        <f t="shared" si="2330"/>
        <v>84</v>
      </c>
      <c r="AD304" s="4">
        <f>AC304+6</f>
        <v>90</v>
      </c>
      <c r="AE304" s="4">
        <f t="shared" ref="AE304:AS304" si="2331">AD304+6</f>
        <v>96</v>
      </c>
      <c r="AF304" s="4">
        <f t="shared" si="2331"/>
        <v>102</v>
      </c>
      <c r="AG304" s="4">
        <f t="shared" si="2331"/>
        <v>108</v>
      </c>
      <c r="AH304" s="4">
        <f t="shared" si="2331"/>
        <v>114</v>
      </c>
      <c r="AI304" s="4">
        <f t="shared" si="2331"/>
        <v>120</v>
      </c>
      <c r="AJ304" s="4">
        <f t="shared" si="2331"/>
        <v>126</v>
      </c>
      <c r="AK304" s="4">
        <f t="shared" si="2331"/>
        <v>132</v>
      </c>
      <c r="AL304" s="4">
        <f t="shared" si="2331"/>
        <v>138</v>
      </c>
      <c r="AM304" s="4">
        <f t="shared" si="2331"/>
        <v>144</v>
      </c>
      <c r="AN304" s="4">
        <f t="shared" si="2331"/>
        <v>150</v>
      </c>
      <c r="AO304" s="4">
        <f t="shared" si="2331"/>
        <v>156</v>
      </c>
      <c r="AP304" s="4">
        <f t="shared" si="2331"/>
        <v>162</v>
      </c>
      <c r="AQ304" s="4">
        <f t="shared" si="2331"/>
        <v>168</v>
      </c>
      <c r="AR304" s="4">
        <f t="shared" si="2331"/>
        <v>174</v>
      </c>
      <c r="AS304" s="4">
        <f t="shared" si="2331"/>
        <v>180</v>
      </c>
      <c r="AT304" s="4">
        <f t="shared" ref="AT304:BI304" si="2332">AS304+6</f>
        <v>186</v>
      </c>
      <c r="AU304" s="4">
        <f t="shared" si="2332"/>
        <v>192</v>
      </c>
      <c r="AV304" s="4">
        <f t="shared" si="2332"/>
        <v>198</v>
      </c>
      <c r="AW304" s="4">
        <f t="shared" si="2332"/>
        <v>204</v>
      </c>
      <c r="AX304" s="4">
        <f t="shared" si="2332"/>
        <v>210</v>
      </c>
      <c r="AY304" s="4">
        <f t="shared" si="2332"/>
        <v>216</v>
      </c>
      <c r="AZ304" s="4">
        <f t="shared" si="2332"/>
        <v>222</v>
      </c>
      <c r="BA304" s="4">
        <f t="shared" si="2332"/>
        <v>228</v>
      </c>
      <c r="BB304" s="4">
        <f t="shared" si="2332"/>
        <v>234</v>
      </c>
      <c r="BC304" s="4">
        <f t="shared" si="2332"/>
        <v>240</v>
      </c>
      <c r="BD304" s="4">
        <f t="shared" si="2332"/>
        <v>246</v>
      </c>
      <c r="BE304" s="4">
        <f t="shared" si="2332"/>
        <v>252</v>
      </c>
      <c r="BF304" s="4">
        <f t="shared" si="2332"/>
        <v>258</v>
      </c>
      <c r="BG304" s="4">
        <f t="shared" si="2332"/>
        <v>264</v>
      </c>
      <c r="BH304" s="4">
        <f t="shared" si="2332"/>
        <v>270</v>
      </c>
      <c r="BI304" s="4">
        <f t="shared" si="2332"/>
        <v>276</v>
      </c>
      <c r="BJ304" t="s">
        <v>1</v>
      </c>
    </row>
    <row r="305" spans="1:62">
      <c r="A305" s="4" t="s">
        <v>5</v>
      </c>
    </row>
    <row r="306" spans="1:62">
      <c r="A306" s="4" t="s">
        <v>335</v>
      </c>
    </row>
    <row r="307" spans="1:62">
      <c r="A307" s="4" t="s">
        <v>86</v>
      </c>
      <c r="B307" s="4">
        <v>13.3</v>
      </c>
      <c r="C307" s="4">
        <f>B307+2</f>
        <v>15.3</v>
      </c>
      <c r="D307" s="4">
        <f t="shared" ref="D307:BI307" si="2333">C307+2</f>
        <v>17.3</v>
      </c>
      <c r="E307" s="4">
        <f t="shared" si="2333"/>
        <v>19.3</v>
      </c>
      <c r="F307" s="4">
        <f t="shared" si="2333"/>
        <v>21.3</v>
      </c>
      <c r="G307" s="4">
        <f t="shared" si="2333"/>
        <v>23.3</v>
      </c>
      <c r="H307" s="4">
        <f t="shared" si="2333"/>
        <v>25.3</v>
      </c>
      <c r="I307" s="4">
        <f t="shared" si="2333"/>
        <v>27.3</v>
      </c>
      <c r="J307" s="4">
        <f t="shared" si="2333"/>
        <v>29.3</v>
      </c>
      <c r="K307">
        <f t="shared" si="2333"/>
        <v>31.3</v>
      </c>
      <c r="L307" s="4">
        <f t="shared" si="2333"/>
        <v>33.299999999999997</v>
      </c>
      <c r="M307" s="4">
        <f t="shared" si="2333"/>
        <v>35.299999999999997</v>
      </c>
      <c r="N307" s="4">
        <f t="shared" si="2333"/>
        <v>37.299999999999997</v>
      </c>
      <c r="O307" s="4">
        <f t="shared" si="2333"/>
        <v>39.299999999999997</v>
      </c>
      <c r="P307" s="4">
        <f t="shared" si="2333"/>
        <v>41.3</v>
      </c>
      <c r="Q307" s="4">
        <f t="shared" si="2333"/>
        <v>43.3</v>
      </c>
      <c r="R307" s="4">
        <f t="shared" si="2333"/>
        <v>45.3</v>
      </c>
      <c r="S307" s="4">
        <f t="shared" si="2333"/>
        <v>47.3</v>
      </c>
      <c r="T307" s="4">
        <f t="shared" si="2333"/>
        <v>49.3</v>
      </c>
      <c r="U307">
        <f t="shared" si="2333"/>
        <v>51.3</v>
      </c>
      <c r="V307" s="4">
        <f t="shared" si="2333"/>
        <v>53.3</v>
      </c>
      <c r="W307" s="4">
        <f t="shared" si="2333"/>
        <v>55.3</v>
      </c>
      <c r="X307" s="4">
        <f t="shared" si="2333"/>
        <v>57.3</v>
      </c>
      <c r="Y307" s="4">
        <f t="shared" si="2333"/>
        <v>59.3</v>
      </c>
      <c r="Z307" s="4">
        <f t="shared" si="2333"/>
        <v>61.3</v>
      </c>
      <c r="AA307" s="4">
        <f t="shared" si="2333"/>
        <v>63.3</v>
      </c>
      <c r="AB307" s="4">
        <f t="shared" si="2333"/>
        <v>65.3</v>
      </c>
      <c r="AC307" s="4">
        <f t="shared" si="2333"/>
        <v>67.3</v>
      </c>
      <c r="AD307" s="4">
        <f t="shared" si="2333"/>
        <v>69.3</v>
      </c>
      <c r="AE307">
        <f t="shared" si="2333"/>
        <v>71.3</v>
      </c>
      <c r="AF307" s="4">
        <f t="shared" si="2333"/>
        <v>73.3</v>
      </c>
      <c r="AG307" s="4">
        <f t="shared" si="2333"/>
        <v>75.3</v>
      </c>
      <c r="AH307" s="4">
        <f t="shared" si="2333"/>
        <v>77.3</v>
      </c>
      <c r="AI307" s="4">
        <f t="shared" si="2333"/>
        <v>79.3</v>
      </c>
      <c r="AJ307" s="4">
        <f t="shared" si="2333"/>
        <v>81.3</v>
      </c>
      <c r="AK307" s="4">
        <f t="shared" si="2333"/>
        <v>83.3</v>
      </c>
      <c r="AL307" s="4">
        <f t="shared" si="2333"/>
        <v>85.3</v>
      </c>
      <c r="AM307" s="4">
        <f t="shared" si="2333"/>
        <v>87.3</v>
      </c>
      <c r="AN307" s="4">
        <f t="shared" si="2333"/>
        <v>89.3</v>
      </c>
      <c r="AO307">
        <f t="shared" si="2333"/>
        <v>91.3</v>
      </c>
      <c r="AP307" s="4">
        <f t="shared" si="2333"/>
        <v>93.3</v>
      </c>
      <c r="AQ307" s="4">
        <f t="shared" si="2333"/>
        <v>95.3</v>
      </c>
      <c r="AR307" s="4">
        <f t="shared" si="2333"/>
        <v>97.3</v>
      </c>
      <c r="AS307" s="4">
        <f t="shared" si="2333"/>
        <v>99.3</v>
      </c>
      <c r="AT307" s="9">
        <f t="shared" si="2333"/>
        <v>101.3</v>
      </c>
      <c r="AU307" s="9">
        <f t="shared" si="2333"/>
        <v>103.3</v>
      </c>
      <c r="AV307" s="9">
        <f t="shared" si="2333"/>
        <v>105.3</v>
      </c>
      <c r="AW307" s="9">
        <f t="shared" si="2333"/>
        <v>107.3</v>
      </c>
      <c r="AX307" s="9">
        <f t="shared" si="2333"/>
        <v>109.3</v>
      </c>
      <c r="AY307" s="3">
        <f t="shared" si="2333"/>
        <v>111.3</v>
      </c>
      <c r="AZ307" s="9">
        <f t="shared" si="2333"/>
        <v>113.3</v>
      </c>
      <c r="BA307" s="9">
        <f t="shared" si="2333"/>
        <v>115.3</v>
      </c>
      <c r="BB307" s="9">
        <f t="shared" si="2333"/>
        <v>117.3</v>
      </c>
      <c r="BC307" s="9">
        <f t="shared" si="2333"/>
        <v>119.3</v>
      </c>
      <c r="BD307" s="9">
        <f t="shared" si="2333"/>
        <v>121.3</v>
      </c>
      <c r="BE307" s="9">
        <f t="shared" si="2333"/>
        <v>123.3</v>
      </c>
      <c r="BF307" s="9">
        <f t="shared" si="2333"/>
        <v>125.3</v>
      </c>
      <c r="BG307" s="9">
        <f t="shared" si="2333"/>
        <v>127.3</v>
      </c>
      <c r="BH307" s="9">
        <f t="shared" si="2333"/>
        <v>129.30000000000001</v>
      </c>
      <c r="BI307" s="3">
        <f t="shared" si="2333"/>
        <v>131.30000000000001</v>
      </c>
      <c r="BJ307" t="s">
        <v>1</v>
      </c>
    </row>
    <row r="308" spans="1:62">
      <c r="A308" s="4" t="s">
        <v>87</v>
      </c>
      <c r="B308" s="4">
        <v>25</v>
      </c>
      <c r="C308" s="4">
        <v>33</v>
      </c>
      <c r="D308" s="4">
        <v>42</v>
      </c>
      <c r="E308" s="4">
        <v>50</v>
      </c>
      <c r="F308" s="4">
        <v>59</v>
      </c>
      <c r="G308" s="4">
        <v>67</v>
      </c>
      <c r="H308" s="4">
        <v>76</v>
      </c>
      <c r="I308" s="4">
        <v>84</v>
      </c>
      <c r="J308" s="4">
        <v>93</v>
      </c>
      <c r="K308" s="1">
        <v>101</v>
      </c>
      <c r="L308" s="4">
        <v>110</v>
      </c>
      <c r="M308" s="4">
        <v>118</v>
      </c>
      <c r="N308" s="4">
        <v>127</v>
      </c>
      <c r="O308" s="4">
        <v>135</v>
      </c>
      <c r="P308" s="4">
        <v>144</v>
      </c>
      <c r="Q308" s="4">
        <v>152</v>
      </c>
      <c r="R308" s="4">
        <v>161</v>
      </c>
      <c r="S308" s="4">
        <v>169</v>
      </c>
      <c r="T308" s="4">
        <v>178</v>
      </c>
      <c r="U308" s="2">
        <v>186</v>
      </c>
      <c r="V308" s="4">
        <v>195</v>
      </c>
      <c r="W308" s="4">
        <v>203</v>
      </c>
      <c r="X308" s="4">
        <v>212</v>
      </c>
      <c r="Y308" s="4">
        <v>220</v>
      </c>
      <c r="Z308" s="4">
        <v>229</v>
      </c>
      <c r="AA308" s="4">
        <v>237</v>
      </c>
      <c r="AB308" s="4">
        <v>246</v>
      </c>
      <c r="AC308" s="4">
        <v>254</v>
      </c>
      <c r="AD308" s="4">
        <v>263</v>
      </c>
      <c r="AE308" s="1">
        <v>271</v>
      </c>
      <c r="AF308" s="4">
        <f>AE308+9</f>
        <v>280</v>
      </c>
      <c r="AG308" s="4">
        <f>AF308+8</f>
        <v>288</v>
      </c>
      <c r="AH308" s="4">
        <f t="shared" ref="AH308" si="2334">AG308+9</f>
        <v>297</v>
      </c>
      <c r="AI308" s="4">
        <f>AH308+8</f>
        <v>305</v>
      </c>
      <c r="AJ308" s="4">
        <f>AI308+9</f>
        <v>314</v>
      </c>
      <c r="AK308" s="4">
        <f t="shared" ref="AK308" si="2335">AJ308+8</f>
        <v>322</v>
      </c>
      <c r="AL308" s="4">
        <f t="shared" ref="AL308" si="2336">AK308+9</f>
        <v>331</v>
      </c>
      <c r="AM308" s="4">
        <f t="shared" ref="AM308" si="2337">AL308+8</f>
        <v>339</v>
      </c>
      <c r="AN308" s="4">
        <f t="shared" ref="AN308" si="2338">AM308+9</f>
        <v>348</v>
      </c>
      <c r="AO308">
        <f t="shared" ref="AO308" si="2339">AN308+8</f>
        <v>356</v>
      </c>
      <c r="AP308" s="4">
        <f t="shared" ref="AP308" si="2340">AO308+9</f>
        <v>365</v>
      </c>
      <c r="AQ308" s="4">
        <f t="shared" ref="AQ308" si="2341">AP308+8</f>
        <v>373</v>
      </c>
      <c r="AR308" s="4">
        <f t="shared" ref="AR308" si="2342">AQ308+9</f>
        <v>382</v>
      </c>
      <c r="AS308" s="4">
        <f t="shared" ref="AS308" si="2343">AR308+8</f>
        <v>390</v>
      </c>
      <c r="AT308" s="4">
        <f t="shared" ref="AT308" si="2344">AS308+9</f>
        <v>399</v>
      </c>
      <c r="AU308" s="4">
        <f t="shared" ref="AU308" si="2345">AT308+8</f>
        <v>407</v>
      </c>
      <c r="AV308" s="4">
        <f t="shared" ref="AV308" si="2346">AU308+9</f>
        <v>416</v>
      </c>
      <c r="AW308" s="4">
        <f t="shared" ref="AW308" si="2347">AV308+8</f>
        <v>424</v>
      </c>
      <c r="AX308" s="4">
        <f t="shared" ref="AX308" si="2348">AW308+9</f>
        <v>433</v>
      </c>
      <c r="AY308">
        <f t="shared" ref="AY308" si="2349">AX308+8</f>
        <v>441</v>
      </c>
      <c r="AZ308" s="4">
        <f t="shared" ref="AZ308" si="2350">AY308+9</f>
        <v>450</v>
      </c>
      <c r="BA308" s="4">
        <f t="shared" ref="BA308" si="2351">AZ308+8</f>
        <v>458</v>
      </c>
      <c r="BB308" s="4">
        <f t="shared" ref="BB308" si="2352">BA308+9</f>
        <v>467</v>
      </c>
      <c r="BC308" s="4">
        <f t="shared" ref="BC308" si="2353">BB308+8</f>
        <v>475</v>
      </c>
      <c r="BD308" s="4">
        <f t="shared" ref="BD308" si="2354">BC308+9</f>
        <v>484</v>
      </c>
      <c r="BE308" s="4">
        <f t="shared" ref="BE308" si="2355">BD308+8</f>
        <v>492</v>
      </c>
      <c r="BF308" s="4">
        <f t="shared" ref="BF308" si="2356">BE308+9</f>
        <v>501</v>
      </c>
      <c r="BG308" s="4">
        <f t="shared" ref="BG308" si="2357">BF308+8</f>
        <v>509</v>
      </c>
      <c r="BH308" s="4">
        <f t="shared" ref="BH308" si="2358">BG308+9</f>
        <v>518</v>
      </c>
      <c r="BI308">
        <f t="shared" ref="BI308" si="2359">BH308+8</f>
        <v>526</v>
      </c>
      <c r="BJ308" t="s">
        <v>1</v>
      </c>
    </row>
    <row r="309" spans="1:62">
      <c r="A309" s="4" t="s">
        <v>88</v>
      </c>
      <c r="B309" s="4">
        <v>50</v>
      </c>
      <c r="C309" s="4">
        <v>67</v>
      </c>
      <c r="D309" s="4">
        <v>84</v>
      </c>
      <c r="E309" s="4">
        <v>101</v>
      </c>
      <c r="F309" s="4">
        <v>118</v>
      </c>
      <c r="G309" s="4">
        <v>135</v>
      </c>
      <c r="H309" s="4">
        <v>152</v>
      </c>
      <c r="I309" s="4">
        <v>169</v>
      </c>
      <c r="J309" s="4">
        <v>186</v>
      </c>
      <c r="K309" s="1">
        <v>203</v>
      </c>
      <c r="L309" s="4">
        <v>220</v>
      </c>
      <c r="M309" s="4">
        <v>237</v>
      </c>
      <c r="N309" s="4">
        <v>254</v>
      </c>
      <c r="O309" s="4">
        <v>271</v>
      </c>
      <c r="P309" s="4">
        <v>288</v>
      </c>
      <c r="Q309" s="4">
        <v>305</v>
      </c>
      <c r="R309" s="4">
        <v>322</v>
      </c>
      <c r="S309" s="4">
        <v>339</v>
      </c>
      <c r="T309" s="4">
        <v>356</v>
      </c>
      <c r="U309" s="2">
        <v>373</v>
      </c>
      <c r="V309" s="4">
        <v>390</v>
      </c>
      <c r="W309" s="4">
        <v>407</v>
      </c>
      <c r="X309" s="4">
        <v>424</v>
      </c>
      <c r="Y309" s="4">
        <v>441</v>
      </c>
      <c r="Z309" s="4">
        <v>458</v>
      </c>
      <c r="AA309" s="4">
        <v>475</v>
      </c>
      <c r="AB309" s="4">
        <v>492</v>
      </c>
      <c r="AC309" s="4">
        <v>509</v>
      </c>
      <c r="AD309" s="4">
        <v>526</v>
      </c>
      <c r="AE309" s="1">
        <v>543</v>
      </c>
      <c r="AF309" s="4">
        <f>AE309+17</f>
        <v>560</v>
      </c>
      <c r="AG309" s="4">
        <f t="shared" ref="AG309:BI309" si="2360">AF309+17</f>
        <v>577</v>
      </c>
      <c r="AH309" s="4">
        <f t="shared" si="2360"/>
        <v>594</v>
      </c>
      <c r="AI309" s="4">
        <f t="shared" si="2360"/>
        <v>611</v>
      </c>
      <c r="AJ309" s="4">
        <f t="shared" si="2360"/>
        <v>628</v>
      </c>
      <c r="AK309" s="4">
        <f t="shared" si="2360"/>
        <v>645</v>
      </c>
      <c r="AL309" s="4">
        <f t="shared" si="2360"/>
        <v>662</v>
      </c>
      <c r="AM309" s="4">
        <f t="shared" si="2360"/>
        <v>679</v>
      </c>
      <c r="AN309" s="4">
        <f t="shared" si="2360"/>
        <v>696</v>
      </c>
      <c r="AO309">
        <f t="shared" si="2360"/>
        <v>713</v>
      </c>
      <c r="AP309" s="4">
        <f t="shared" si="2360"/>
        <v>730</v>
      </c>
      <c r="AQ309" s="4">
        <f t="shared" si="2360"/>
        <v>747</v>
      </c>
      <c r="AR309" s="4">
        <f t="shared" si="2360"/>
        <v>764</v>
      </c>
      <c r="AS309" s="4">
        <f t="shared" si="2360"/>
        <v>781</v>
      </c>
      <c r="AT309" s="4">
        <f t="shared" si="2360"/>
        <v>798</v>
      </c>
      <c r="AU309" s="4">
        <f t="shared" si="2360"/>
        <v>815</v>
      </c>
      <c r="AV309" s="4">
        <f t="shared" si="2360"/>
        <v>832</v>
      </c>
      <c r="AW309" s="4">
        <f t="shared" si="2360"/>
        <v>849</v>
      </c>
      <c r="AX309" s="4">
        <f t="shared" si="2360"/>
        <v>866</v>
      </c>
      <c r="AY309">
        <f t="shared" si="2360"/>
        <v>883</v>
      </c>
      <c r="AZ309" s="4">
        <f t="shared" si="2360"/>
        <v>900</v>
      </c>
      <c r="BA309" s="4">
        <f t="shared" si="2360"/>
        <v>917</v>
      </c>
      <c r="BB309" s="4">
        <f t="shared" si="2360"/>
        <v>934</v>
      </c>
      <c r="BC309" s="4">
        <f t="shared" si="2360"/>
        <v>951</v>
      </c>
      <c r="BD309" s="4">
        <f t="shared" si="2360"/>
        <v>968</v>
      </c>
      <c r="BE309" s="4">
        <f t="shared" si="2360"/>
        <v>985</v>
      </c>
      <c r="BF309" s="4">
        <f t="shared" si="2360"/>
        <v>1002</v>
      </c>
      <c r="BG309" s="4">
        <f t="shared" si="2360"/>
        <v>1019</v>
      </c>
      <c r="BH309" s="4">
        <f t="shared" si="2360"/>
        <v>1036</v>
      </c>
      <c r="BI309">
        <f t="shared" si="2360"/>
        <v>1053</v>
      </c>
      <c r="BJ309" t="s">
        <v>1</v>
      </c>
    </row>
    <row r="310" spans="1:62">
      <c r="A310" s="4" t="s">
        <v>89</v>
      </c>
      <c r="B310" s="4">
        <v>14</v>
      </c>
      <c r="C310" s="4">
        <v>18</v>
      </c>
      <c r="D310" s="4">
        <v>20</v>
      </c>
      <c r="E310" s="4">
        <v>23</v>
      </c>
      <c r="F310" s="4">
        <v>25</v>
      </c>
      <c r="G310" s="4">
        <v>26</v>
      </c>
      <c r="H310" s="4">
        <v>27</v>
      </c>
      <c r="I310" s="4">
        <v>28</v>
      </c>
      <c r="J310" s="4">
        <v>29</v>
      </c>
      <c r="K310" s="1">
        <v>30</v>
      </c>
      <c r="L310" s="4">
        <v>31</v>
      </c>
      <c r="M310" s="4">
        <v>31</v>
      </c>
      <c r="N310" s="4">
        <v>32</v>
      </c>
      <c r="O310" s="4">
        <v>33</v>
      </c>
      <c r="P310" s="4">
        <v>33</v>
      </c>
      <c r="Q310" s="4">
        <v>34</v>
      </c>
      <c r="R310" s="4">
        <v>34</v>
      </c>
      <c r="S310" s="4">
        <v>34</v>
      </c>
      <c r="T310" s="4">
        <v>34</v>
      </c>
      <c r="U310" s="2">
        <v>35</v>
      </c>
      <c r="V310" s="4">
        <v>35</v>
      </c>
      <c r="W310" s="4">
        <v>35</v>
      </c>
      <c r="X310" s="4">
        <v>36</v>
      </c>
      <c r="Y310" s="4">
        <v>36</v>
      </c>
      <c r="Z310" s="4">
        <v>36</v>
      </c>
      <c r="AA310" s="4">
        <v>36</v>
      </c>
      <c r="AB310" s="4">
        <v>37</v>
      </c>
      <c r="AC310" s="4">
        <v>37</v>
      </c>
      <c r="AD310" s="4">
        <v>37</v>
      </c>
      <c r="AE310" s="1">
        <v>37</v>
      </c>
      <c r="AF310" s="4">
        <f>AE310</f>
        <v>37</v>
      </c>
      <c r="AG310" s="4">
        <f t="shared" ref="AG310:BH310" si="2361">AF310</f>
        <v>37</v>
      </c>
      <c r="AH310" s="4">
        <f t="shared" si="2361"/>
        <v>37</v>
      </c>
      <c r="AI310" s="4">
        <f t="shared" si="2361"/>
        <v>37</v>
      </c>
      <c r="AJ310" s="4">
        <f t="shared" si="2361"/>
        <v>37</v>
      </c>
      <c r="AK310" s="4">
        <f>AJ310+1</f>
        <v>38</v>
      </c>
      <c r="AL310" s="4">
        <f t="shared" si="2361"/>
        <v>38</v>
      </c>
      <c r="AM310" s="4">
        <f t="shared" si="2361"/>
        <v>38</v>
      </c>
      <c r="AN310" s="4">
        <f t="shared" si="2361"/>
        <v>38</v>
      </c>
      <c r="AO310">
        <f t="shared" si="2361"/>
        <v>38</v>
      </c>
      <c r="AP310" s="4">
        <f t="shared" si="2361"/>
        <v>38</v>
      </c>
      <c r="AQ310" s="4">
        <f t="shared" si="2361"/>
        <v>38</v>
      </c>
      <c r="AR310" s="4">
        <f t="shared" si="2361"/>
        <v>38</v>
      </c>
      <c r="AS310" s="4">
        <f t="shared" si="2361"/>
        <v>38</v>
      </c>
      <c r="AT310" s="4">
        <f>AS310+1</f>
        <v>39</v>
      </c>
      <c r="AU310" s="4">
        <f t="shared" si="2361"/>
        <v>39</v>
      </c>
      <c r="AV310" s="4">
        <f t="shared" si="2361"/>
        <v>39</v>
      </c>
      <c r="AW310" s="4">
        <f t="shared" si="2361"/>
        <v>39</v>
      </c>
      <c r="AX310" s="4">
        <f t="shared" si="2361"/>
        <v>39</v>
      </c>
      <c r="AY310">
        <f t="shared" si="2361"/>
        <v>39</v>
      </c>
      <c r="AZ310" s="4">
        <f t="shared" si="2361"/>
        <v>39</v>
      </c>
      <c r="BA310" s="4">
        <f t="shared" si="2361"/>
        <v>39</v>
      </c>
      <c r="BB310" s="4">
        <f t="shared" si="2361"/>
        <v>39</v>
      </c>
      <c r="BC310" s="4">
        <f t="shared" si="2361"/>
        <v>39</v>
      </c>
      <c r="BD310" s="4">
        <f t="shared" si="2361"/>
        <v>39</v>
      </c>
      <c r="BE310" s="4">
        <f t="shared" si="2361"/>
        <v>39</v>
      </c>
      <c r="BF310" s="4">
        <f t="shared" si="2361"/>
        <v>39</v>
      </c>
      <c r="BG310" s="4">
        <f t="shared" si="2361"/>
        <v>39</v>
      </c>
      <c r="BH310" s="4">
        <f t="shared" si="2361"/>
        <v>39</v>
      </c>
      <c r="BI310">
        <f>BH310+1</f>
        <v>40</v>
      </c>
      <c r="BJ310" t="s">
        <v>1</v>
      </c>
    </row>
    <row r="311" spans="1:62">
      <c r="A311" s="4" t="s">
        <v>75</v>
      </c>
      <c r="B311" s="4">
        <v>40</v>
      </c>
      <c r="C311" s="4">
        <f>B311+5</f>
        <v>45</v>
      </c>
      <c r="D311" s="4">
        <f t="shared" ref="D311:BI311" si="2362">C311+5</f>
        <v>50</v>
      </c>
      <c r="E311" s="4">
        <f t="shared" si="2362"/>
        <v>55</v>
      </c>
      <c r="F311" s="4">
        <f t="shared" si="2362"/>
        <v>60</v>
      </c>
      <c r="G311" s="4">
        <f t="shared" si="2362"/>
        <v>65</v>
      </c>
      <c r="H311" s="4">
        <f t="shared" si="2362"/>
        <v>70</v>
      </c>
      <c r="I311" s="4">
        <f t="shared" si="2362"/>
        <v>75</v>
      </c>
      <c r="J311" s="4">
        <f t="shared" si="2362"/>
        <v>80</v>
      </c>
      <c r="K311">
        <f t="shared" si="2362"/>
        <v>85</v>
      </c>
      <c r="L311" s="4">
        <f t="shared" si="2362"/>
        <v>90</v>
      </c>
      <c r="M311" s="4">
        <f t="shared" si="2362"/>
        <v>95</v>
      </c>
      <c r="N311" s="4">
        <f t="shared" si="2362"/>
        <v>100</v>
      </c>
      <c r="O311" s="4">
        <f t="shared" si="2362"/>
        <v>105</v>
      </c>
      <c r="P311" s="4">
        <f t="shared" si="2362"/>
        <v>110</v>
      </c>
      <c r="Q311" s="4">
        <f t="shared" si="2362"/>
        <v>115</v>
      </c>
      <c r="R311" s="4">
        <f t="shared" si="2362"/>
        <v>120</v>
      </c>
      <c r="S311" s="4">
        <f t="shared" si="2362"/>
        <v>125</v>
      </c>
      <c r="T311" s="4">
        <f t="shared" si="2362"/>
        <v>130</v>
      </c>
      <c r="U311">
        <f t="shared" si="2362"/>
        <v>135</v>
      </c>
      <c r="V311" s="4">
        <f t="shared" si="2362"/>
        <v>140</v>
      </c>
      <c r="W311" s="4">
        <f t="shared" si="2362"/>
        <v>145</v>
      </c>
      <c r="X311" s="4">
        <f t="shared" si="2362"/>
        <v>150</v>
      </c>
      <c r="Y311" s="4">
        <f t="shared" si="2362"/>
        <v>155</v>
      </c>
      <c r="Z311" s="4">
        <f t="shared" si="2362"/>
        <v>160</v>
      </c>
      <c r="AA311" s="4">
        <f t="shared" si="2362"/>
        <v>165</v>
      </c>
      <c r="AB311" s="4">
        <f t="shared" si="2362"/>
        <v>170</v>
      </c>
      <c r="AC311" s="4">
        <f t="shared" si="2362"/>
        <v>175</v>
      </c>
      <c r="AD311" s="4">
        <f t="shared" si="2362"/>
        <v>180</v>
      </c>
      <c r="AE311">
        <f t="shared" si="2362"/>
        <v>185</v>
      </c>
      <c r="AF311" s="4">
        <f t="shared" si="2362"/>
        <v>190</v>
      </c>
      <c r="AG311" s="4">
        <f t="shared" si="2362"/>
        <v>195</v>
      </c>
      <c r="AH311" s="4">
        <f t="shared" si="2362"/>
        <v>200</v>
      </c>
      <c r="AI311" s="4">
        <f t="shared" si="2362"/>
        <v>205</v>
      </c>
      <c r="AJ311" s="4">
        <f t="shared" si="2362"/>
        <v>210</v>
      </c>
      <c r="AK311" s="4">
        <f t="shared" si="2362"/>
        <v>215</v>
      </c>
      <c r="AL311" s="4">
        <f t="shared" si="2362"/>
        <v>220</v>
      </c>
      <c r="AM311" s="4">
        <f t="shared" si="2362"/>
        <v>225</v>
      </c>
      <c r="AN311" s="4">
        <f t="shared" si="2362"/>
        <v>230</v>
      </c>
      <c r="AO311">
        <f t="shared" si="2362"/>
        <v>235</v>
      </c>
      <c r="AP311" s="4">
        <f t="shared" si="2362"/>
        <v>240</v>
      </c>
      <c r="AQ311" s="4">
        <f t="shared" si="2362"/>
        <v>245</v>
      </c>
      <c r="AR311" s="4">
        <f t="shared" si="2362"/>
        <v>250</v>
      </c>
      <c r="AS311" s="4">
        <f t="shared" si="2362"/>
        <v>255</v>
      </c>
      <c r="AT311" s="4">
        <f t="shared" si="2362"/>
        <v>260</v>
      </c>
      <c r="AU311" s="4">
        <f t="shared" si="2362"/>
        <v>265</v>
      </c>
      <c r="AV311" s="4">
        <f t="shared" si="2362"/>
        <v>270</v>
      </c>
      <c r="AW311" s="4">
        <f t="shared" si="2362"/>
        <v>275</v>
      </c>
      <c r="AX311" s="4">
        <f t="shared" si="2362"/>
        <v>280</v>
      </c>
      <c r="AY311">
        <f t="shared" si="2362"/>
        <v>285</v>
      </c>
      <c r="AZ311" s="4">
        <f t="shared" si="2362"/>
        <v>290</v>
      </c>
      <c r="BA311" s="4">
        <f t="shared" si="2362"/>
        <v>295</v>
      </c>
      <c r="BB311" s="4">
        <f t="shared" si="2362"/>
        <v>300</v>
      </c>
      <c r="BC311" s="4">
        <f t="shared" si="2362"/>
        <v>305</v>
      </c>
      <c r="BD311" s="4">
        <f t="shared" si="2362"/>
        <v>310</v>
      </c>
      <c r="BE311" s="4">
        <f t="shared" si="2362"/>
        <v>315</v>
      </c>
      <c r="BF311" s="4">
        <f t="shared" si="2362"/>
        <v>320</v>
      </c>
      <c r="BG311" s="4">
        <f t="shared" si="2362"/>
        <v>325</v>
      </c>
      <c r="BH311" s="4">
        <f t="shared" si="2362"/>
        <v>330</v>
      </c>
      <c r="BI311">
        <f t="shared" si="2362"/>
        <v>335</v>
      </c>
      <c r="BJ311" t="s">
        <v>1</v>
      </c>
    </row>
    <row r="312" spans="1:62">
      <c r="A312" s="4" t="s">
        <v>5</v>
      </c>
    </row>
    <row r="313" spans="1:62">
      <c r="A313" s="4" t="s">
        <v>336</v>
      </c>
    </row>
    <row r="314" spans="1:62">
      <c r="A314" s="4" t="s">
        <v>42</v>
      </c>
      <c r="B314" s="4">
        <v>17.3</v>
      </c>
      <c r="C314" s="4">
        <f>B314+0.7</f>
        <v>18</v>
      </c>
      <c r="D314" s="4">
        <f>C314+0.6</f>
        <v>18.600000000000001</v>
      </c>
      <c r="E314" s="4">
        <f>D314+0.7</f>
        <v>19.3</v>
      </c>
      <c r="F314" s="4">
        <f>E314+0.7</f>
        <v>20</v>
      </c>
      <c r="G314" s="4">
        <f t="shared" ref="G314" si="2363">F314+0.6</f>
        <v>20.6</v>
      </c>
      <c r="H314" s="4">
        <f t="shared" ref="H314:I314" si="2364">G314+0.7</f>
        <v>21.3</v>
      </c>
      <c r="I314" s="4">
        <f t="shared" si="2364"/>
        <v>22</v>
      </c>
      <c r="J314" s="4">
        <f t="shared" ref="J314" si="2365">I314+0.6</f>
        <v>22.6</v>
      </c>
      <c r="K314">
        <f t="shared" ref="K314:L314" si="2366">J314+0.7</f>
        <v>23.3</v>
      </c>
      <c r="L314" s="4">
        <f t="shared" si="2366"/>
        <v>24</v>
      </c>
      <c r="M314" s="4">
        <f t="shared" ref="M314" si="2367">L314+0.6</f>
        <v>24.6</v>
      </c>
      <c r="N314" s="4">
        <f t="shared" ref="N314:O314" si="2368">M314+0.7</f>
        <v>25.3</v>
      </c>
      <c r="O314" s="4">
        <f t="shared" si="2368"/>
        <v>26</v>
      </c>
      <c r="P314" s="4">
        <f t="shared" ref="P314" si="2369">O314+0.6</f>
        <v>26.6</v>
      </c>
      <c r="Q314" s="4">
        <f t="shared" ref="Q314:R314" si="2370">P314+0.7</f>
        <v>27.3</v>
      </c>
      <c r="R314" s="4">
        <f t="shared" si="2370"/>
        <v>28</v>
      </c>
      <c r="S314" s="4">
        <f t="shared" ref="S314" si="2371">R314+0.6</f>
        <v>28.6</v>
      </c>
      <c r="T314" s="4">
        <f t="shared" ref="T314:U314" si="2372">S314+0.7</f>
        <v>29.3</v>
      </c>
      <c r="U314">
        <f t="shared" si="2372"/>
        <v>30</v>
      </c>
      <c r="V314" s="4">
        <f t="shared" ref="V314" si="2373">U314+0.6</f>
        <v>30.6</v>
      </c>
      <c r="W314" s="4">
        <f t="shared" ref="W314:X314" si="2374">V314+0.7</f>
        <v>31.3</v>
      </c>
      <c r="X314" s="4">
        <f t="shared" si="2374"/>
        <v>32</v>
      </c>
      <c r="Y314" s="4">
        <f t="shared" ref="Y314" si="2375">X314+0.6</f>
        <v>32.6</v>
      </c>
      <c r="Z314" s="4">
        <f t="shared" ref="Z314:AA314" si="2376">Y314+0.7</f>
        <v>33.300000000000004</v>
      </c>
      <c r="AA314" s="4">
        <f t="shared" si="2376"/>
        <v>34.000000000000007</v>
      </c>
      <c r="AB314" s="4">
        <f t="shared" ref="AB314" si="2377">AA314+0.6</f>
        <v>34.600000000000009</v>
      </c>
      <c r="AC314" s="4">
        <f t="shared" ref="AC314:BH314" si="2378">AB314+0.7</f>
        <v>35.300000000000011</v>
      </c>
      <c r="AD314" s="4">
        <f t="shared" si="2378"/>
        <v>36.000000000000014</v>
      </c>
      <c r="AE314">
        <f t="shared" ref="AE314:BI314" si="2379">AD314+0.6</f>
        <v>36.600000000000016</v>
      </c>
      <c r="AF314" s="4">
        <f t="shared" ref="AF314" si="2380">AE314+0.7</f>
        <v>37.300000000000018</v>
      </c>
      <c r="AG314" s="4">
        <f t="shared" si="2378"/>
        <v>38.000000000000021</v>
      </c>
      <c r="AH314" s="4">
        <f t="shared" si="2379"/>
        <v>38.600000000000023</v>
      </c>
      <c r="AI314" s="4">
        <f t="shared" ref="AI314:BG314" si="2381">AH314+0.7</f>
        <v>39.300000000000026</v>
      </c>
      <c r="AJ314" s="4">
        <f t="shared" si="2378"/>
        <v>40.000000000000028</v>
      </c>
      <c r="AK314" s="4">
        <f t="shared" si="2379"/>
        <v>40.60000000000003</v>
      </c>
      <c r="AL314" s="4">
        <f t="shared" si="2381"/>
        <v>41.300000000000033</v>
      </c>
      <c r="AM314" s="4">
        <f t="shared" si="2378"/>
        <v>42.000000000000036</v>
      </c>
      <c r="AN314" s="4">
        <f t="shared" si="2379"/>
        <v>42.600000000000037</v>
      </c>
      <c r="AO314">
        <f t="shared" si="2381"/>
        <v>43.30000000000004</v>
      </c>
      <c r="AP314" s="4">
        <f t="shared" si="2378"/>
        <v>44.000000000000043</v>
      </c>
      <c r="AQ314" s="4">
        <f t="shared" si="2379"/>
        <v>44.600000000000044</v>
      </c>
      <c r="AR314" s="4">
        <f t="shared" si="2381"/>
        <v>45.300000000000047</v>
      </c>
      <c r="AS314" s="4">
        <f t="shared" si="2378"/>
        <v>46.00000000000005</v>
      </c>
      <c r="AT314" s="4">
        <f t="shared" si="2379"/>
        <v>46.600000000000051</v>
      </c>
      <c r="AU314" s="4">
        <f t="shared" si="2381"/>
        <v>47.300000000000054</v>
      </c>
      <c r="AV314" s="4">
        <f t="shared" si="2378"/>
        <v>48.000000000000057</v>
      </c>
      <c r="AW314" s="4">
        <f t="shared" si="2379"/>
        <v>48.600000000000058</v>
      </c>
      <c r="AX314" s="4">
        <f t="shared" si="2381"/>
        <v>49.300000000000061</v>
      </c>
      <c r="AY314">
        <f t="shared" si="2378"/>
        <v>50.000000000000064</v>
      </c>
      <c r="AZ314" s="4">
        <f t="shared" si="2379"/>
        <v>50.600000000000065</v>
      </c>
      <c r="BA314" s="4">
        <f t="shared" si="2381"/>
        <v>51.300000000000068</v>
      </c>
      <c r="BB314" s="4">
        <f t="shared" si="2378"/>
        <v>52.000000000000071</v>
      </c>
      <c r="BC314" s="4">
        <f t="shared" si="2379"/>
        <v>52.600000000000072</v>
      </c>
      <c r="BD314" s="4">
        <f t="shared" si="2381"/>
        <v>53.300000000000075</v>
      </c>
      <c r="BE314" s="4">
        <f t="shared" si="2378"/>
        <v>54.000000000000078</v>
      </c>
      <c r="BF314" s="4">
        <f t="shared" si="2379"/>
        <v>54.60000000000008</v>
      </c>
      <c r="BG314" s="4">
        <f t="shared" si="2381"/>
        <v>55.300000000000082</v>
      </c>
      <c r="BH314" s="4">
        <f t="shared" si="2378"/>
        <v>56.000000000000085</v>
      </c>
      <c r="BI314">
        <f t="shared" si="2379"/>
        <v>56.600000000000087</v>
      </c>
      <c r="BJ314" t="s">
        <v>1</v>
      </c>
    </row>
    <row r="315" spans="1:62">
      <c r="A315" s="4" t="s">
        <v>90</v>
      </c>
      <c r="B315" s="4">
        <v>-19</v>
      </c>
      <c r="C315" s="4">
        <v>-27</v>
      </c>
      <c r="D315" s="4">
        <v>-33</v>
      </c>
      <c r="E315" s="4">
        <v>-38</v>
      </c>
      <c r="F315" s="4">
        <v>-42</v>
      </c>
      <c r="G315" s="4">
        <v>-45</v>
      </c>
      <c r="H315" s="4">
        <v>-48</v>
      </c>
      <c r="I315" s="4">
        <v>-50</v>
      </c>
      <c r="J315" s="4">
        <v>-52</v>
      </c>
      <c r="K315" s="1">
        <v>-54</v>
      </c>
      <c r="L315" s="4">
        <v>-56</v>
      </c>
      <c r="M315" s="4">
        <v>-57</v>
      </c>
      <c r="N315" s="4">
        <v>-58</v>
      </c>
      <c r="O315" s="4">
        <v>-60</v>
      </c>
      <c r="P315" s="4">
        <v>-60</v>
      </c>
      <c r="Q315" s="4">
        <v>-62</v>
      </c>
      <c r="R315" s="4">
        <v>-62</v>
      </c>
      <c r="S315" s="4">
        <v>-63</v>
      </c>
      <c r="T315" s="4">
        <v>-63</v>
      </c>
      <c r="U315" s="2">
        <v>-64</v>
      </c>
      <c r="V315" s="4">
        <v>-65</v>
      </c>
      <c r="W315" s="4">
        <v>-65</v>
      </c>
      <c r="X315" s="4">
        <v>-66</v>
      </c>
      <c r="Y315" s="4">
        <v>-67</v>
      </c>
      <c r="Z315" s="4">
        <v>-67</v>
      </c>
      <c r="AA315" s="4">
        <v>-67</v>
      </c>
      <c r="AB315" s="4">
        <v>-68</v>
      </c>
      <c r="AC315" s="4">
        <v>-68</v>
      </c>
      <c r="AD315" s="4">
        <v>-69</v>
      </c>
      <c r="AE315" s="1">
        <v>-69</v>
      </c>
      <c r="AF315" s="4">
        <f>AE315</f>
        <v>-69</v>
      </c>
      <c r="AG315" s="4">
        <f t="shared" ref="AG315:BH315" si="2382">AF315</f>
        <v>-69</v>
      </c>
      <c r="AH315" s="4">
        <f>AG315-1</f>
        <v>-70</v>
      </c>
      <c r="AI315" s="4">
        <f t="shared" si="2382"/>
        <v>-70</v>
      </c>
      <c r="AJ315" s="4">
        <f t="shared" si="2382"/>
        <v>-70</v>
      </c>
      <c r="AK315" s="4">
        <f>AJ315-1</f>
        <v>-71</v>
      </c>
      <c r="AL315" s="4">
        <f t="shared" si="2382"/>
        <v>-71</v>
      </c>
      <c r="AM315" s="4">
        <f t="shared" si="2382"/>
        <v>-71</v>
      </c>
      <c r="AN315" s="4">
        <f t="shared" si="2382"/>
        <v>-71</v>
      </c>
      <c r="AO315">
        <f t="shared" si="2382"/>
        <v>-71</v>
      </c>
      <c r="AP315" s="4">
        <f t="shared" si="2382"/>
        <v>-71</v>
      </c>
      <c r="AQ315" s="4">
        <f>AP315-1</f>
        <v>-72</v>
      </c>
      <c r="AR315" s="4">
        <f t="shared" si="2382"/>
        <v>-72</v>
      </c>
      <c r="AS315" s="4">
        <f t="shared" si="2382"/>
        <v>-72</v>
      </c>
      <c r="AT315" s="4">
        <f>AS315-1</f>
        <v>-73</v>
      </c>
      <c r="AU315" s="4">
        <f t="shared" si="2382"/>
        <v>-73</v>
      </c>
      <c r="AV315" s="4">
        <f t="shared" si="2382"/>
        <v>-73</v>
      </c>
      <c r="AW315" s="4">
        <f t="shared" si="2382"/>
        <v>-73</v>
      </c>
      <c r="AX315" s="4">
        <f t="shared" si="2382"/>
        <v>-73</v>
      </c>
      <c r="AY315">
        <f t="shared" si="2382"/>
        <v>-73</v>
      </c>
      <c r="AZ315" s="4">
        <f t="shared" si="2382"/>
        <v>-73</v>
      </c>
      <c r="BA315" s="4">
        <f t="shared" si="2382"/>
        <v>-73</v>
      </c>
      <c r="BB315" s="4">
        <f t="shared" si="2382"/>
        <v>-73</v>
      </c>
      <c r="BC315" s="4">
        <f>BB315-1</f>
        <v>-74</v>
      </c>
      <c r="BD315" s="4">
        <f t="shared" si="2382"/>
        <v>-74</v>
      </c>
      <c r="BE315" s="4">
        <f t="shared" si="2382"/>
        <v>-74</v>
      </c>
      <c r="BF315" s="4">
        <f t="shared" si="2382"/>
        <v>-74</v>
      </c>
      <c r="BG315" s="4">
        <f t="shared" si="2382"/>
        <v>-74</v>
      </c>
      <c r="BH315" s="4">
        <f t="shared" si="2382"/>
        <v>-74</v>
      </c>
      <c r="BI315">
        <f>BH315-1</f>
        <v>-75</v>
      </c>
      <c r="BJ315" t="s">
        <v>1</v>
      </c>
    </row>
    <row r="316" spans="1:62">
      <c r="A316" s="4" t="s">
        <v>91</v>
      </c>
      <c r="B316" s="4">
        <v>-12</v>
      </c>
      <c r="C316" s="4">
        <f>B316-2</f>
        <v>-14</v>
      </c>
      <c r="D316" s="4">
        <f t="shared" ref="D316:BI316" si="2383">C316-2</f>
        <v>-16</v>
      </c>
      <c r="E316" s="4">
        <f t="shared" si="2383"/>
        <v>-18</v>
      </c>
      <c r="F316" s="4">
        <f t="shared" si="2383"/>
        <v>-20</v>
      </c>
      <c r="G316" s="4">
        <f t="shared" si="2383"/>
        <v>-22</v>
      </c>
      <c r="H316" s="4">
        <f t="shared" si="2383"/>
        <v>-24</v>
      </c>
      <c r="I316" s="4">
        <f t="shared" si="2383"/>
        <v>-26</v>
      </c>
      <c r="J316" s="4">
        <f t="shared" si="2383"/>
        <v>-28</v>
      </c>
      <c r="K316">
        <f t="shared" si="2383"/>
        <v>-30</v>
      </c>
      <c r="L316" s="4">
        <f t="shared" si="2383"/>
        <v>-32</v>
      </c>
      <c r="M316" s="4">
        <f t="shared" si="2383"/>
        <v>-34</v>
      </c>
      <c r="N316" s="4">
        <f t="shared" si="2383"/>
        <v>-36</v>
      </c>
      <c r="O316" s="4">
        <f t="shared" si="2383"/>
        <v>-38</v>
      </c>
      <c r="P316" s="4">
        <f t="shared" si="2383"/>
        <v>-40</v>
      </c>
      <c r="Q316" s="4">
        <f t="shared" si="2383"/>
        <v>-42</v>
      </c>
      <c r="R316" s="4">
        <f t="shared" si="2383"/>
        <v>-44</v>
      </c>
      <c r="S316" s="4">
        <f t="shared" si="2383"/>
        <v>-46</v>
      </c>
      <c r="T316" s="4">
        <f t="shared" si="2383"/>
        <v>-48</v>
      </c>
      <c r="U316">
        <f t="shared" si="2383"/>
        <v>-50</v>
      </c>
      <c r="V316" s="4">
        <f t="shared" si="2383"/>
        <v>-52</v>
      </c>
      <c r="W316" s="4">
        <f t="shared" si="2383"/>
        <v>-54</v>
      </c>
      <c r="X316" s="4">
        <f t="shared" si="2383"/>
        <v>-56</v>
      </c>
      <c r="Y316" s="4">
        <f t="shared" si="2383"/>
        <v>-58</v>
      </c>
      <c r="Z316" s="4">
        <f t="shared" si="2383"/>
        <v>-60</v>
      </c>
      <c r="AA316" s="4">
        <f t="shared" si="2383"/>
        <v>-62</v>
      </c>
      <c r="AB316" s="4">
        <f t="shared" si="2383"/>
        <v>-64</v>
      </c>
      <c r="AC316" s="4">
        <f t="shared" si="2383"/>
        <v>-66</v>
      </c>
      <c r="AD316" s="4">
        <f t="shared" si="2383"/>
        <v>-68</v>
      </c>
      <c r="AE316">
        <f t="shared" si="2383"/>
        <v>-70</v>
      </c>
      <c r="AF316" s="4">
        <f t="shared" si="2383"/>
        <v>-72</v>
      </c>
      <c r="AG316" s="4">
        <f t="shared" si="2383"/>
        <v>-74</v>
      </c>
      <c r="AH316" s="4">
        <f t="shared" si="2383"/>
        <v>-76</v>
      </c>
      <c r="AI316" s="4">
        <f t="shared" si="2383"/>
        <v>-78</v>
      </c>
      <c r="AJ316" s="4">
        <f t="shared" si="2383"/>
        <v>-80</v>
      </c>
      <c r="AK316" s="4">
        <f t="shared" si="2383"/>
        <v>-82</v>
      </c>
      <c r="AL316" s="4">
        <f t="shared" si="2383"/>
        <v>-84</v>
      </c>
      <c r="AM316" s="4">
        <f t="shared" si="2383"/>
        <v>-86</v>
      </c>
      <c r="AN316" s="4">
        <f t="shared" si="2383"/>
        <v>-88</v>
      </c>
      <c r="AO316">
        <f t="shared" si="2383"/>
        <v>-90</v>
      </c>
      <c r="AP316" s="4">
        <f t="shared" si="2383"/>
        <v>-92</v>
      </c>
      <c r="AQ316" s="4">
        <f t="shared" si="2383"/>
        <v>-94</v>
      </c>
      <c r="AR316" s="4">
        <f t="shared" si="2383"/>
        <v>-96</v>
      </c>
      <c r="AS316" s="4">
        <f t="shared" si="2383"/>
        <v>-98</v>
      </c>
      <c r="AT316" s="4">
        <f t="shared" si="2383"/>
        <v>-100</v>
      </c>
      <c r="AU316" s="4">
        <f t="shared" si="2383"/>
        <v>-102</v>
      </c>
      <c r="AV316" s="4">
        <f t="shared" si="2383"/>
        <v>-104</v>
      </c>
      <c r="AW316" s="4">
        <f t="shared" si="2383"/>
        <v>-106</v>
      </c>
      <c r="AX316" s="4">
        <f t="shared" si="2383"/>
        <v>-108</v>
      </c>
      <c r="AY316">
        <f t="shared" si="2383"/>
        <v>-110</v>
      </c>
      <c r="AZ316" s="4">
        <f t="shared" si="2383"/>
        <v>-112</v>
      </c>
      <c r="BA316" s="4">
        <f t="shared" si="2383"/>
        <v>-114</v>
      </c>
      <c r="BB316" s="4">
        <f t="shared" si="2383"/>
        <v>-116</v>
      </c>
      <c r="BC316" s="4">
        <f t="shared" si="2383"/>
        <v>-118</v>
      </c>
      <c r="BD316" s="4">
        <f t="shared" si="2383"/>
        <v>-120</v>
      </c>
      <c r="BE316" s="4">
        <f t="shared" si="2383"/>
        <v>-122</v>
      </c>
      <c r="BF316" s="4">
        <f t="shared" si="2383"/>
        <v>-124</v>
      </c>
      <c r="BG316" s="4">
        <f t="shared" si="2383"/>
        <v>-126</v>
      </c>
      <c r="BH316" s="4">
        <f t="shared" si="2383"/>
        <v>-128</v>
      </c>
      <c r="BI316">
        <f t="shared" si="2383"/>
        <v>-130</v>
      </c>
      <c r="BJ316" t="s">
        <v>1</v>
      </c>
    </row>
    <row r="317" spans="1:62">
      <c r="A317" s="4" t="s">
        <v>5</v>
      </c>
    </row>
    <row r="319" spans="1:62">
      <c r="A319" s="4" t="s">
        <v>468</v>
      </c>
    </row>
    <row r="320" spans="1:62">
      <c r="A320" s="4" t="s">
        <v>92</v>
      </c>
      <c r="B320" s="4">
        <v>8</v>
      </c>
      <c r="C320" s="4">
        <v>7</v>
      </c>
      <c r="D320" s="4">
        <v>6</v>
      </c>
      <c r="E320" s="4">
        <v>5</v>
      </c>
      <c r="F320" s="4">
        <v>4</v>
      </c>
      <c r="G320" s="4">
        <v>3</v>
      </c>
      <c r="H320" s="4">
        <v>3</v>
      </c>
      <c r="I320" s="4">
        <v>3</v>
      </c>
      <c r="J320" s="4">
        <v>3</v>
      </c>
      <c r="K320" s="1">
        <v>3</v>
      </c>
      <c r="L320" s="4">
        <v>3</v>
      </c>
      <c r="M320" s="4">
        <v>3</v>
      </c>
      <c r="N320" s="4">
        <v>3</v>
      </c>
      <c r="O320" s="4">
        <v>3</v>
      </c>
      <c r="P320" s="4">
        <v>3</v>
      </c>
      <c r="Q320" s="4">
        <v>3</v>
      </c>
      <c r="R320" s="4">
        <v>3</v>
      </c>
      <c r="S320" s="4">
        <v>3</v>
      </c>
      <c r="T320" s="4">
        <v>3</v>
      </c>
      <c r="U320" s="2">
        <v>3</v>
      </c>
      <c r="V320" s="4">
        <v>3</v>
      </c>
      <c r="W320" s="4">
        <v>3</v>
      </c>
      <c r="X320" s="4">
        <v>3</v>
      </c>
      <c r="Y320" s="4">
        <v>3</v>
      </c>
      <c r="Z320" s="4">
        <v>3</v>
      </c>
      <c r="AA320" s="4">
        <v>3</v>
      </c>
      <c r="AB320" s="4">
        <v>3</v>
      </c>
      <c r="AC320" s="4">
        <v>3</v>
      </c>
      <c r="AD320" s="4">
        <v>3</v>
      </c>
      <c r="AE320">
        <v>3</v>
      </c>
      <c r="AF320" s="4">
        <v>3</v>
      </c>
      <c r="AG320" s="4">
        <v>3</v>
      </c>
      <c r="AH320" s="4">
        <v>3</v>
      </c>
      <c r="AI320" s="4">
        <v>3</v>
      </c>
      <c r="AJ320" s="4">
        <v>3</v>
      </c>
      <c r="AK320" s="4">
        <v>3</v>
      </c>
      <c r="AL320" s="4">
        <v>3</v>
      </c>
      <c r="AM320" s="4">
        <v>3</v>
      </c>
      <c r="AN320" s="4">
        <v>3</v>
      </c>
      <c r="AO320">
        <v>3</v>
      </c>
      <c r="AP320" s="4">
        <v>3</v>
      </c>
      <c r="AQ320" s="4">
        <v>3</v>
      </c>
      <c r="AR320" s="4">
        <v>3</v>
      </c>
      <c r="AS320" s="4">
        <v>3</v>
      </c>
      <c r="AT320" s="4">
        <v>3</v>
      </c>
      <c r="AU320" s="4">
        <v>3</v>
      </c>
      <c r="AV320" s="4">
        <v>3</v>
      </c>
      <c r="AW320" s="4">
        <v>3</v>
      </c>
      <c r="AX320" s="4">
        <v>3</v>
      </c>
      <c r="AY320">
        <v>3</v>
      </c>
      <c r="AZ320" s="4">
        <v>3</v>
      </c>
      <c r="BA320" s="4">
        <v>3</v>
      </c>
      <c r="BB320" s="4">
        <v>3</v>
      </c>
      <c r="BC320" s="4">
        <v>3</v>
      </c>
      <c r="BD320" s="4">
        <v>3</v>
      </c>
      <c r="BE320" s="4">
        <v>3</v>
      </c>
      <c r="BF320" s="4">
        <v>3</v>
      </c>
      <c r="BG320" s="4">
        <v>3</v>
      </c>
      <c r="BH320" s="4">
        <v>3</v>
      </c>
      <c r="BI320">
        <v>3</v>
      </c>
      <c r="BJ320" t="s">
        <v>1</v>
      </c>
    </row>
    <row r="321" spans="1:62">
      <c r="A321" s="4" t="s">
        <v>93</v>
      </c>
      <c r="B321" s="4">
        <v>20</v>
      </c>
      <c r="C321" s="4">
        <f>B321+16</f>
        <v>36</v>
      </c>
      <c r="D321" s="4">
        <f t="shared" ref="D321:BI321" si="2384">C321+16</f>
        <v>52</v>
      </c>
      <c r="E321" s="4">
        <f t="shared" si="2384"/>
        <v>68</v>
      </c>
      <c r="F321" s="4">
        <f t="shared" si="2384"/>
        <v>84</v>
      </c>
      <c r="G321" s="4">
        <f t="shared" si="2384"/>
        <v>100</v>
      </c>
      <c r="H321" s="4">
        <f t="shared" si="2384"/>
        <v>116</v>
      </c>
      <c r="I321" s="4">
        <f t="shared" si="2384"/>
        <v>132</v>
      </c>
      <c r="J321" s="4">
        <f t="shared" si="2384"/>
        <v>148</v>
      </c>
      <c r="K321" s="4">
        <f t="shared" si="2384"/>
        <v>164</v>
      </c>
      <c r="L321" s="4">
        <f t="shared" si="2384"/>
        <v>180</v>
      </c>
      <c r="M321" s="4">
        <f t="shared" si="2384"/>
        <v>196</v>
      </c>
      <c r="N321" s="4">
        <f t="shared" si="2384"/>
        <v>212</v>
      </c>
      <c r="O321" s="4">
        <f t="shared" si="2384"/>
        <v>228</v>
      </c>
      <c r="P321" s="4">
        <f t="shared" si="2384"/>
        <v>244</v>
      </c>
      <c r="Q321" s="4">
        <f t="shared" si="2384"/>
        <v>260</v>
      </c>
      <c r="R321" s="4">
        <f t="shared" si="2384"/>
        <v>276</v>
      </c>
      <c r="S321" s="4">
        <f t="shared" si="2384"/>
        <v>292</v>
      </c>
      <c r="T321" s="4">
        <f t="shared" si="2384"/>
        <v>308</v>
      </c>
      <c r="U321" s="4">
        <f t="shared" si="2384"/>
        <v>324</v>
      </c>
      <c r="V321" s="4">
        <f t="shared" si="2384"/>
        <v>340</v>
      </c>
      <c r="W321" s="4">
        <f t="shared" si="2384"/>
        <v>356</v>
      </c>
      <c r="X321" s="4">
        <f t="shared" si="2384"/>
        <v>372</v>
      </c>
      <c r="Y321" s="4">
        <f t="shared" si="2384"/>
        <v>388</v>
      </c>
      <c r="Z321" s="4">
        <f t="shared" si="2384"/>
        <v>404</v>
      </c>
      <c r="AA321" s="4">
        <f t="shared" si="2384"/>
        <v>420</v>
      </c>
      <c r="AB321" s="4">
        <f t="shared" si="2384"/>
        <v>436</v>
      </c>
      <c r="AC321" s="4">
        <f t="shared" si="2384"/>
        <v>452</v>
      </c>
      <c r="AD321" s="4">
        <f t="shared" si="2384"/>
        <v>468</v>
      </c>
      <c r="AE321" s="4">
        <f t="shared" si="2384"/>
        <v>484</v>
      </c>
      <c r="AF321" s="4">
        <f t="shared" si="2384"/>
        <v>500</v>
      </c>
      <c r="AG321" s="4">
        <f t="shared" si="2384"/>
        <v>516</v>
      </c>
      <c r="AH321" s="4">
        <f t="shared" si="2384"/>
        <v>532</v>
      </c>
      <c r="AI321" s="4">
        <f t="shared" si="2384"/>
        <v>548</v>
      </c>
      <c r="AJ321" s="4">
        <f t="shared" si="2384"/>
        <v>564</v>
      </c>
      <c r="AK321" s="4">
        <f t="shared" si="2384"/>
        <v>580</v>
      </c>
      <c r="AL321" s="4">
        <f t="shared" si="2384"/>
        <v>596</v>
      </c>
      <c r="AM321" s="4">
        <f t="shared" si="2384"/>
        <v>612</v>
      </c>
      <c r="AN321" s="4">
        <f t="shared" si="2384"/>
        <v>628</v>
      </c>
      <c r="AO321" s="4">
        <f t="shared" si="2384"/>
        <v>644</v>
      </c>
      <c r="AP321" s="4">
        <f t="shared" si="2384"/>
        <v>660</v>
      </c>
      <c r="AQ321" s="4">
        <f t="shared" si="2384"/>
        <v>676</v>
      </c>
      <c r="AR321" s="4">
        <f t="shared" si="2384"/>
        <v>692</v>
      </c>
      <c r="AS321" s="4">
        <f t="shared" si="2384"/>
        <v>708</v>
      </c>
      <c r="AT321" s="4">
        <f t="shared" si="2384"/>
        <v>724</v>
      </c>
      <c r="AU321" s="4">
        <f t="shared" si="2384"/>
        <v>740</v>
      </c>
      <c r="AV321" s="4">
        <f t="shared" si="2384"/>
        <v>756</v>
      </c>
      <c r="AW321" s="4">
        <f t="shared" si="2384"/>
        <v>772</v>
      </c>
      <c r="AX321" s="4">
        <f t="shared" si="2384"/>
        <v>788</v>
      </c>
      <c r="AY321" s="4">
        <f t="shared" si="2384"/>
        <v>804</v>
      </c>
      <c r="AZ321" s="4">
        <f t="shared" si="2384"/>
        <v>820</v>
      </c>
      <c r="BA321" s="4">
        <f t="shared" si="2384"/>
        <v>836</v>
      </c>
      <c r="BB321" s="4">
        <f t="shared" si="2384"/>
        <v>852</v>
      </c>
      <c r="BC321" s="4">
        <f t="shared" si="2384"/>
        <v>868</v>
      </c>
      <c r="BD321" s="4">
        <f t="shared" si="2384"/>
        <v>884</v>
      </c>
      <c r="BE321" s="4">
        <f t="shared" si="2384"/>
        <v>900</v>
      </c>
      <c r="BF321" s="4">
        <f t="shared" si="2384"/>
        <v>916</v>
      </c>
      <c r="BG321" s="4">
        <f t="shared" si="2384"/>
        <v>932</v>
      </c>
      <c r="BH321" s="4">
        <f t="shared" si="2384"/>
        <v>948</v>
      </c>
      <c r="BI321" s="4">
        <f t="shared" si="2384"/>
        <v>964</v>
      </c>
      <c r="BJ321" t="s">
        <v>1</v>
      </c>
    </row>
    <row r="322" spans="1:62">
      <c r="A322" s="4" t="s">
        <v>94</v>
      </c>
      <c r="B322" s="4">
        <v>180</v>
      </c>
      <c r="C322" s="4">
        <f>B322+15</f>
        <v>195</v>
      </c>
      <c r="D322" s="4">
        <f t="shared" ref="D322:BI322" si="2385">C322+15</f>
        <v>210</v>
      </c>
      <c r="E322" s="4">
        <f t="shared" si="2385"/>
        <v>225</v>
      </c>
      <c r="F322" s="4">
        <f t="shared" si="2385"/>
        <v>240</v>
      </c>
      <c r="G322" s="4">
        <f t="shared" si="2385"/>
        <v>255</v>
      </c>
      <c r="H322" s="4">
        <f t="shared" si="2385"/>
        <v>270</v>
      </c>
      <c r="I322" s="4">
        <f t="shared" si="2385"/>
        <v>285</v>
      </c>
      <c r="J322" s="4">
        <f t="shared" si="2385"/>
        <v>300</v>
      </c>
      <c r="K322">
        <f t="shared" si="2385"/>
        <v>315</v>
      </c>
      <c r="L322" s="4">
        <f t="shared" si="2385"/>
        <v>330</v>
      </c>
      <c r="M322" s="4">
        <f t="shared" si="2385"/>
        <v>345</v>
      </c>
      <c r="N322" s="4">
        <f t="shared" si="2385"/>
        <v>360</v>
      </c>
      <c r="O322" s="4">
        <f t="shared" si="2385"/>
        <v>375</v>
      </c>
      <c r="P322" s="4">
        <f t="shared" si="2385"/>
        <v>390</v>
      </c>
      <c r="Q322" s="4">
        <f t="shared" si="2385"/>
        <v>405</v>
      </c>
      <c r="R322" s="4">
        <f t="shared" si="2385"/>
        <v>420</v>
      </c>
      <c r="S322" s="4">
        <f t="shared" si="2385"/>
        <v>435</v>
      </c>
      <c r="T322" s="4">
        <f t="shared" si="2385"/>
        <v>450</v>
      </c>
      <c r="U322">
        <f t="shared" si="2385"/>
        <v>465</v>
      </c>
      <c r="V322" s="4">
        <f t="shared" si="2385"/>
        <v>480</v>
      </c>
      <c r="W322" s="4">
        <f t="shared" si="2385"/>
        <v>495</v>
      </c>
      <c r="X322" s="4">
        <f t="shared" si="2385"/>
        <v>510</v>
      </c>
      <c r="Y322" s="4">
        <f t="shared" si="2385"/>
        <v>525</v>
      </c>
      <c r="Z322" s="4">
        <f t="shared" si="2385"/>
        <v>540</v>
      </c>
      <c r="AA322" s="4">
        <f t="shared" si="2385"/>
        <v>555</v>
      </c>
      <c r="AB322" s="4">
        <f t="shared" si="2385"/>
        <v>570</v>
      </c>
      <c r="AC322" s="4">
        <f t="shared" si="2385"/>
        <v>585</v>
      </c>
      <c r="AD322" s="4">
        <f t="shared" si="2385"/>
        <v>600</v>
      </c>
      <c r="AE322">
        <f t="shared" si="2385"/>
        <v>615</v>
      </c>
      <c r="AF322" s="4">
        <f t="shared" si="2385"/>
        <v>630</v>
      </c>
      <c r="AG322" s="4">
        <f t="shared" si="2385"/>
        <v>645</v>
      </c>
      <c r="AH322" s="4">
        <f t="shared" si="2385"/>
        <v>660</v>
      </c>
      <c r="AI322" s="4">
        <f t="shared" si="2385"/>
        <v>675</v>
      </c>
      <c r="AJ322" s="4">
        <f t="shared" si="2385"/>
        <v>690</v>
      </c>
      <c r="AK322" s="4">
        <f t="shared" si="2385"/>
        <v>705</v>
      </c>
      <c r="AL322" s="4">
        <f t="shared" si="2385"/>
        <v>720</v>
      </c>
      <c r="AM322" s="4">
        <f t="shared" si="2385"/>
        <v>735</v>
      </c>
      <c r="AN322" s="4">
        <f t="shared" si="2385"/>
        <v>750</v>
      </c>
      <c r="AO322">
        <f t="shared" si="2385"/>
        <v>765</v>
      </c>
      <c r="AP322" s="4">
        <f t="shared" si="2385"/>
        <v>780</v>
      </c>
      <c r="AQ322" s="4">
        <f t="shared" si="2385"/>
        <v>795</v>
      </c>
      <c r="AR322" s="4">
        <f t="shared" si="2385"/>
        <v>810</v>
      </c>
      <c r="AS322" s="4">
        <f t="shared" si="2385"/>
        <v>825</v>
      </c>
      <c r="AT322" s="4">
        <f t="shared" si="2385"/>
        <v>840</v>
      </c>
      <c r="AU322" s="4">
        <f t="shared" si="2385"/>
        <v>855</v>
      </c>
      <c r="AV322" s="4">
        <f t="shared" si="2385"/>
        <v>870</v>
      </c>
      <c r="AW322" s="4">
        <f t="shared" si="2385"/>
        <v>885</v>
      </c>
      <c r="AX322" s="4">
        <f t="shared" si="2385"/>
        <v>900</v>
      </c>
      <c r="AY322">
        <f t="shared" si="2385"/>
        <v>915</v>
      </c>
      <c r="AZ322" s="4">
        <f t="shared" si="2385"/>
        <v>930</v>
      </c>
      <c r="BA322" s="4">
        <f t="shared" si="2385"/>
        <v>945</v>
      </c>
      <c r="BB322" s="4">
        <f t="shared" si="2385"/>
        <v>960</v>
      </c>
      <c r="BC322" s="4">
        <f t="shared" si="2385"/>
        <v>975</v>
      </c>
      <c r="BD322" s="4">
        <f t="shared" si="2385"/>
        <v>990</v>
      </c>
      <c r="BE322" s="4">
        <f t="shared" si="2385"/>
        <v>1005</v>
      </c>
      <c r="BF322" s="4">
        <f t="shared" si="2385"/>
        <v>1020</v>
      </c>
      <c r="BG322" s="4">
        <f t="shared" si="2385"/>
        <v>1035</v>
      </c>
      <c r="BH322" s="4">
        <f t="shared" si="2385"/>
        <v>1050</v>
      </c>
      <c r="BI322">
        <f t="shared" si="2385"/>
        <v>1065</v>
      </c>
      <c r="BJ322" t="s">
        <v>1</v>
      </c>
    </row>
    <row r="323" spans="1:62">
      <c r="A323" s="4" t="s">
        <v>5</v>
      </c>
    </row>
    <row r="324" spans="1:62">
      <c r="A324" s="4" t="s">
        <v>337</v>
      </c>
    </row>
    <row r="325" spans="1:62">
      <c r="A325" s="4" t="s">
        <v>71</v>
      </c>
      <c r="B325" s="4">
        <v>15</v>
      </c>
      <c r="C325" s="4">
        <f>B325+30</f>
        <v>45</v>
      </c>
      <c r="D325" s="4">
        <f t="shared" ref="D325:BI325" si="2386">C325+30</f>
        <v>75</v>
      </c>
      <c r="E325" s="4">
        <f t="shared" si="2386"/>
        <v>105</v>
      </c>
      <c r="F325" s="4">
        <f t="shared" si="2386"/>
        <v>135</v>
      </c>
      <c r="G325" s="4">
        <f t="shared" si="2386"/>
        <v>165</v>
      </c>
      <c r="H325" s="4">
        <f t="shared" si="2386"/>
        <v>195</v>
      </c>
      <c r="I325" s="4">
        <f t="shared" si="2386"/>
        <v>225</v>
      </c>
      <c r="J325" s="4">
        <f t="shared" si="2386"/>
        <v>255</v>
      </c>
      <c r="K325">
        <f t="shared" si="2386"/>
        <v>285</v>
      </c>
      <c r="L325" s="4">
        <f t="shared" si="2386"/>
        <v>315</v>
      </c>
      <c r="M325" s="4">
        <f t="shared" si="2386"/>
        <v>345</v>
      </c>
      <c r="N325" s="4">
        <f t="shared" si="2386"/>
        <v>375</v>
      </c>
      <c r="O325" s="4">
        <f t="shared" si="2386"/>
        <v>405</v>
      </c>
      <c r="P325" s="4">
        <f t="shared" si="2386"/>
        <v>435</v>
      </c>
      <c r="Q325" s="4">
        <f t="shared" si="2386"/>
        <v>465</v>
      </c>
      <c r="R325" s="4">
        <f t="shared" si="2386"/>
        <v>495</v>
      </c>
      <c r="S325" s="4">
        <f t="shared" si="2386"/>
        <v>525</v>
      </c>
      <c r="T325" s="4">
        <f t="shared" si="2386"/>
        <v>555</v>
      </c>
      <c r="U325">
        <f t="shared" si="2386"/>
        <v>585</v>
      </c>
      <c r="V325" s="4">
        <f t="shared" si="2386"/>
        <v>615</v>
      </c>
      <c r="W325" s="4">
        <f t="shared" si="2386"/>
        <v>645</v>
      </c>
      <c r="X325" s="4">
        <f t="shared" si="2386"/>
        <v>675</v>
      </c>
      <c r="Y325" s="4">
        <f t="shared" si="2386"/>
        <v>705</v>
      </c>
      <c r="Z325" s="4">
        <f t="shared" si="2386"/>
        <v>735</v>
      </c>
      <c r="AA325" s="4">
        <f t="shared" si="2386"/>
        <v>765</v>
      </c>
      <c r="AB325" s="4">
        <f t="shared" si="2386"/>
        <v>795</v>
      </c>
      <c r="AC325" s="4">
        <f t="shared" si="2386"/>
        <v>825</v>
      </c>
      <c r="AD325" s="4">
        <f t="shared" si="2386"/>
        <v>855</v>
      </c>
      <c r="AE325">
        <f t="shared" si="2386"/>
        <v>885</v>
      </c>
      <c r="AF325" s="4">
        <f t="shared" si="2386"/>
        <v>915</v>
      </c>
      <c r="AG325" s="4">
        <f t="shared" si="2386"/>
        <v>945</v>
      </c>
      <c r="AH325" s="4">
        <f t="shared" si="2386"/>
        <v>975</v>
      </c>
      <c r="AI325" s="4">
        <f t="shared" si="2386"/>
        <v>1005</v>
      </c>
      <c r="AJ325" s="4">
        <f t="shared" si="2386"/>
        <v>1035</v>
      </c>
      <c r="AK325" s="4">
        <f t="shared" si="2386"/>
        <v>1065</v>
      </c>
      <c r="AL325" s="4">
        <f t="shared" si="2386"/>
        <v>1095</v>
      </c>
      <c r="AM325" s="4">
        <f t="shared" si="2386"/>
        <v>1125</v>
      </c>
      <c r="AN325" s="4">
        <f t="shared" si="2386"/>
        <v>1155</v>
      </c>
      <c r="AO325">
        <f t="shared" si="2386"/>
        <v>1185</v>
      </c>
      <c r="AP325" s="4">
        <f t="shared" si="2386"/>
        <v>1215</v>
      </c>
      <c r="AQ325" s="4">
        <f t="shared" si="2386"/>
        <v>1245</v>
      </c>
      <c r="AR325" s="4">
        <f t="shared" si="2386"/>
        <v>1275</v>
      </c>
      <c r="AS325" s="4">
        <f t="shared" si="2386"/>
        <v>1305</v>
      </c>
      <c r="AT325" s="4">
        <f t="shared" si="2386"/>
        <v>1335</v>
      </c>
      <c r="AU325" s="4">
        <f t="shared" si="2386"/>
        <v>1365</v>
      </c>
      <c r="AV325" s="4">
        <f t="shared" si="2386"/>
        <v>1395</v>
      </c>
      <c r="AW325" s="4">
        <f t="shared" si="2386"/>
        <v>1425</v>
      </c>
      <c r="AX325" s="4">
        <f t="shared" si="2386"/>
        <v>1455</v>
      </c>
      <c r="AY325">
        <f t="shared" si="2386"/>
        <v>1485</v>
      </c>
      <c r="AZ325" s="4">
        <f t="shared" si="2386"/>
        <v>1515</v>
      </c>
      <c r="BA325" s="4">
        <f t="shared" si="2386"/>
        <v>1545</v>
      </c>
      <c r="BB325" s="4">
        <f t="shared" si="2386"/>
        <v>1575</v>
      </c>
      <c r="BC325" s="4">
        <f t="shared" si="2386"/>
        <v>1605</v>
      </c>
      <c r="BD325" s="4">
        <f t="shared" si="2386"/>
        <v>1635</v>
      </c>
      <c r="BE325" s="4">
        <f t="shared" si="2386"/>
        <v>1665</v>
      </c>
      <c r="BF325" s="4">
        <f t="shared" si="2386"/>
        <v>1695</v>
      </c>
      <c r="BG325" s="4">
        <f t="shared" si="2386"/>
        <v>1725</v>
      </c>
      <c r="BH325" s="4">
        <f t="shared" si="2386"/>
        <v>1755</v>
      </c>
      <c r="BI325">
        <f t="shared" si="2386"/>
        <v>1785</v>
      </c>
      <c r="BJ325" t="s">
        <v>1</v>
      </c>
    </row>
    <row r="326" spans="1:62">
      <c r="A326" s="4" t="s">
        <v>95</v>
      </c>
      <c r="B326" s="4">
        <v>0.6</v>
      </c>
      <c r="C326" s="4">
        <f>B326+0.2</f>
        <v>0.8</v>
      </c>
      <c r="D326" s="4">
        <f t="shared" ref="D326:AW326" si="2387">C326+0.2</f>
        <v>1</v>
      </c>
      <c r="E326" s="4">
        <f t="shared" si="2387"/>
        <v>1.2</v>
      </c>
      <c r="F326" s="4">
        <f t="shared" si="2387"/>
        <v>1.4</v>
      </c>
      <c r="G326" s="4">
        <f t="shared" si="2387"/>
        <v>1.5999999999999999</v>
      </c>
      <c r="H326" s="4">
        <f t="shared" si="2387"/>
        <v>1.7999999999999998</v>
      </c>
      <c r="I326" s="4">
        <f t="shared" si="2387"/>
        <v>1.9999999999999998</v>
      </c>
      <c r="J326" s="4">
        <f t="shared" si="2387"/>
        <v>2.1999999999999997</v>
      </c>
      <c r="K326">
        <f t="shared" si="2387"/>
        <v>2.4</v>
      </c>
      <c r="L326" s="4">
        <f t="shared" si="2387"/>
        <v>2.6</v>
      </c>
      <c r="M326" s="4">
        <f t="shared" si="2387"/>
        <v>2.8000000000000003</v>
      </c>
      <c r="N326" s="4">
        <f t="shared" si="2387"/>
        <v>3.0000000000000004</v>
      </c>
      <c r="O326" s="4">
        <f t="shared" si="2387"/>
        <v>3.2000000000000006</v>
      </c>
      <c r="P326" s="4">
        <f t="shared" si="2387"/>
        <v>3.4000000000000008</v>
      </c>
      <c r="Q326" s="4">
        <f t="shared" si="2387"/>
        <v>3.600000000000001</v>
      </c>
      <c r="R326" s="4">
        <f t="shared" si="2387"/>
        <v>3.8000000000000012</v>
      </c>
      <c r="S326" s="4">
        <f t="shared" si="2387"/>
        <v>4.0000000000000009</v>
      </c>
      <c r="T326" s="4">
        <f t="shared" si="2387"/>
        <v>4.2000000000000011</v>
      </c>
      <c r="U326">
        <f t="shared" si="2387"/>
        <v>4.4000000000000012</v>
      </c>
      <c r="V326" s="4">
        <f t="shared" si="2387"/>
        <v>4.6000000000000014</v>
      </c>
      <c r="W326" s="4">
        <f t="shared" si="2387"/>
        <v>4.8000000000000016</v>
      </c>
      <c r="X326" s="4">
        <f t="shared" si="2387"/>
        <v>5.0000000000000018</v>
      </c>
      <c r="Y326" s="4">
        <f t="shared" si="2387"/>
        <v>5.200000000000002</v>
      </c>
      <c r="Z326" s="4">
        <f t="shared" si="2387"/>
        <v>5.4000000000000021</v>
      </c>
      <c r="AA326" s="4">
        <f t="shared" si="2387"/>
        <v>5.6000000000000023</v>
      </c>
      <c r="AB326" s="4">
        <f t="shared" si="2387"/>
        <v>5.8000000000000025</v>
      </c>
      <c r="AC326" s="4">
        <f t="shared" si="2387"/>
        <v>6.0000000000000027</v>
      </c>
      <c r="AD326" s="4">
        <f t="shared" si="2387"/>
        <v>6.2000000000000028</v>
      </c>
      <c r="AE326">
        <f t="shared" si="2387"/>
        <v>6.400000000000003</v>
      </c>
      <c r="AF326" s="4">
        <f t="shared" si="2387"/>
        <v>6.6000000000000032</v>
      </c>
      <c r="AG326" s="4">
        <f t="shared" si="2387"/>
        <v>6.8000000000000034</v>
      </c>
      <c r="AH326" s="4">
        <f t="shared" si="2387"/>
        <v>7.0000000000000036</v>
      </c>
      <c r="AI326" s="4">
        <f t="shared" si="2387"/>
        <v>7.2000000000000037</v>
      </c>
      <c r="AJ326" s="4">
        <f t="shared" si="2387"/>
        <v>7.4000000000000039</v>
      </c>
      <c r="AK326" s="4">
        <f t="shared" si="2387"/>
        <v>7.6000000000000041</v>
      </c>
      <c r="AL326" s="4">
        <f t="shared" si="2387"/>
        <v>7.8000000000000043</v>
      </c>
      <c r="AM326" s="4">
        <f t="shared" si="2387"/>
        <v>8.0000000000000036</v>
      </c>
      <c r="AN326" s="4">
        <f t="shared" si="2387"/>
        <v>8.2000000000000028</v>
      </c>
      <c r="AO326">
        <f t="shared" si="2387"/>
        <v>8.4000000000000021</v>
      </c>
      <c r="AP326" s="4">
        <f t="shared" si="2387"/>
        <v>8.6000000000000014</v>
      </c>
      <c r="AQ326" s="4">
        <f t="shared" si="2387"/>
        <v>8.8000000000000007</v>
      </c>
      <c r="AR326" s="4">
        <f t="shared" si="2387"/>
        <v>9</v>
      </c>
      <c r="AS326" s="4">
        <f t="shared" si="2387"/>
        <v>9.1999999999999993</v>
      </c>
      <c r="AT326" s="4">
        <f t="shared" si="2387"/>
        <v>9.3999999999999986</v>
      </c>
      <c r="AU326" s="4">
        <f t="shared" si="2387"/>
        <v>9.5999999999999979</v>
      </c>
      <c r="AV326" s="4">
        <f t="shared" si="2387"/>
        <v>9.7999999999999972</v>
      </c>
      <c r="AW326" s="4">
        <f t="shared" si="2387"/>
        <v>9.9999999999999964</v>
      </c>
      <c r="AX326" s="4">
        <f>AW326</f>
        <v>9.9999999999999964</v>
      </c>
      <c r="AY326">
        <f t="shared" ref="AY326:BI326" si="2388">AX326</f>
        <v>9.9999999999999964</v>
      </c>
      <c r="AZ326" s="4">
        <f t="shared" si="2388"/>
        <v>9.9999999999999964</v>
      </c>
      <c r="BA326" s="4">
        <f t="shared" si="2388"/>
        <v>9.9999999999999964</v>
      </c>
      <c r="BB326" s="4">
        <f t="shared" si="2388"/>
        <v>9.9999999999999964</v>
      </c>
      <c r="BC326" s="4">
        <f t="shared" si="2388"/>
        <v>9.9999999999999964</v>
      </c>
      <c r="BD326" s="4">
        <f t="shared" si="2388"/>
        <v>9.9999999999999964</v>
      </c>
      <c r="BE326" s="4">
        <f t="shared" si="2388"/>
        <v>9.9999999999999964</v>
      </c>
      <c r="BF326" s="4">
        <f t="shared" si="2388"/>
        <v>9.9999999999999964</v>
      </c>
      <c r="BG326" s="4">
        <f t="shared" si="2388"/>
        <v>9.9999999999999964</v>
      </c>
      <c r="BH326" s="4">
        <f t="shared" si="2388"/>
        <v>9.9999999999999964</v>
      </c>
      <c r="BI326">
        <f t="shared" si="2388"/>
        <v>9.9999999999999964</v>
      </c>
      <c r="BJ326" t="s">
        <v>1</v>
      </c>
    </row>
    <row r="327" spans="1:62">
      <c r="A327" s="4" t="s">
        <v>5</v>
      </c>
    </row>
    <row r="328" spans="1:62">
      <c r="A328" s="4" t="s">
        <v>338</v>
      </c>
    </row>
    <row r="329" spans="1:62">
      <c r="A329" s="4" t="s">
        <v>84</v>
      </c>
      <c r="B329" s="4">
        <v>3</v>
      </c>
      <c r="C329" s="4">
        <v>4</v>
      </c>
      <c r="D329" s="4">
        <v>5</v>
      </c>
      <c r="E329" s="4">
        <v>6</v>
      </c>
      <c r="F329" s="4">
        <v>7</v>
      </c>
      <c r="G329" s="4">
        <v>8</v>
      </c>
      <c r="H329" s="4">
        <v>9</v>
      </c>
      <c r="I329" s="4">
        <v>10</v>
      </c>
      <c r="J329" s="4">
        <v>13</v>
      </c>
      <c r="K329" s="1">
        <v>16</v>
      </c>
      <c r="L329" s="4">
        <v>19</v>
      </c>
      <c r="M329" s="4">
        <v>22</v>
      </c>
      <c r="N329" s="4">
        <v>25</v>
      </c>
      <c r="O329" s="4">
        <v>28</v>
      </c>
      <c r="P329" s="4">
        <v>31</v>
      </c>
      <c r="Q329" s="4">
        <v>34</v>
      </c>
      <c r="R329" s="4">
        <v>43</v>
      </c>
      <c r="S329" s="4">
        <v>52</v>
      </c>
      <c r="T329" s="4">
        <v>61</v>
      </c>
      <c r="U329" s="2">
        <v>70</v>
      </c>
      <c r="V329" s="4">
        <v>79</v>
      </c>
      <c r="W329" s="4">
        <v>88</v>
      </c>
      <c r="X329" s="4">
        <f>W329+15</f>
        <v>103</v>
      </c>
      <c r="Y329" s="4">
        <f t="shared" ref="Y329:AC329" si="2389">X329+15</f>
        <v>118</v>
      </c>
      <c r="Z329" s="4">
        <f t="shared" si="2389"/>
        <v>133</v>
      </c>
      <c r="AA329" s="4">
        <f t="shared" si="2389"/>
        <v>148</v>
      </c>
      <c r="AB329" s="4">
        <f t="shared" si="2389"/>
        <v>163</v>
      </c>
      <c r="AC329" s="4">
        <f t="shared" si="2389"/>
        <v>178</v>
      </c>
      <c r="AD329" s="4">
        <f>AC329+21</f>
        <v>199</v>
      </c>
      <c r="AE329" s="4">
        <f t="shared" ref="AE329:BI329" si="2390">AD329+21</f>
        <v>220</v>
      </c>
      <c r="AF329" s="4">
        <f t="shared" si="2390"/>
        <v>241</v>
      </c>
      <c r="AG329" s="4">
        <f t="shared" si="2390"/>
        <v>262</v>
      </c>
      <c r="AH329" s="4">
        <f t="shared" si="2390"/>
        <v>283</v>
      </c>
      <c r="AI329" s="4">
        <f t="shared" si="2390"/>
        <v>304</v>
      </c>
      <c r="AJ329" s="4">
        <f t="shared" si="2390"/>
        <v>325</v>
      </c>
      <c r="AK329" s="4">
        <f t="shared" si="2390"/>
        <v>346</v>
      </c>
      <c r="AL329" s="4">
        <f t="shared" si="2390"/>
        <v>367</v>
      </c>
      <c r="AM329" s="4">
        <f t="shared" si="2390"/>
        <v>388</v>
      </c>
      <c r="AN329" s="4">
        <f t="shared" si="2390"/>
        <v>409</v>
      </c>
      <c r="AO329" s="4">
        <f t="shared" si="2390"/>
        <v>430</v>
      </c>
      <c r="AP329" s="4">
        <f t="shared" si="2390"/>
        <v>451</v>
      </c>
      <c r="AQ329" s="4">
        <f t="shared" si="2390"/>
        <v>472</v>
      </c>
      <c r="AR329" s="4">
        <f t="shared" si="2390"/>
        <v>493</v>
      </c>
      <c r="AS329" s="4">
        <f t="shared" si="2390"/>
        <v>514</v>
      </c>
      <c r="AT329" s="4">
        <f t="shared" si="2390"/>
        <v>535</v>
      </c>
      <c r="AU329" s="4">
        <f t="shared" si="2390"/>
        <v>556</v>
      </c>
      <c r="AV329" s="4">
        <f t="shared" si="2390"/>
        <v>577</v>
      </c>
      <c r="AW329" s="4">
        <f t="shared" si="2390"/>
        <v>598</v>
      </c>
      <c r="AX329" s="4">
        <f t="shared" si="2390"/>
        <v>619</v>
      </c>
      <c r="AY329" s="4">
        <f t="shared" si="2390"/>
        <v>640</v>
      </c>
      <c r="AZ329" s="4">
        <f t="shared" si="2390"/>
        <v>661</v>
      </c>
      <c r="BA329" s="4">
        <f t="shared" si="2390"/>
        <v>682</v>
      </c>
      <c r="BB329" s="4">
        <f t="shared" si="2390"/>
        <v>703</v>
      </c>
      <c r="BC329" s="4">
        <f t="shared" si="2390"/>
        <v>724</v>
      </c>
      <c r="BD329" s="4">
        <f t="shared" si="2390"/>
        <v>745</v>
      </c>
      <c r="BE329" s="4">
        <f t="shared" si="2390"/>
        <v>766</v>
      </c>
      <c r="BF329" s="4">
        <f t="shared" si="2390"/>
        <v>787</v>
      </c>
      <c r="BG329" s="4">
        <f t="shared" si="2390"/>
        <v>808</v>
      </c>
      <c r="BH329" s="4">
        <f t="shared" si="2390"/>
        <v>829</v>
      </c>
      <c r="BI329" s="4">
        <f t="shared" si="2390"/>
        <v>850</v>
      </c>
      <c r="BJ329" t="s">
        <v>1</v>
      </c>
    </row>
    <row r="330" spans="1:62">
      <c r="A330" s="4" t="s">
        <v>85</v>
      </c>
      <c r="B330" s="4">
        <v>5</v>
      </c>
      <c r="C330" s="4">
        <v>7</v>
      </c>
      <c r="D330" s="4">
        <v>9</v>
      </c>
      <c r="E330" s="4">
        <v>11</v>
      </c>
      <c r="F330" s="4">
        <v>13</v>
      </c>
      <c r="G330" s="4">
        <v>15</v>
      </c>
      <c r="H330" s="4">
        <v>17</v>
      </c>
      <c r="I330" s="4">
        <v>19</v>
      </c>
      <c r="J330" s="4">
        <f>I330+5</f>
        <v>24</v>
      </c>
      <c r="K330" s="4">
        <f t="shared" ref="K330:Q330" si="2391">J330+5</f>
        <v>29</v>
      </c>
      <c r="L330" s="4">
        <f t="shared" si="2391"/>
        <v>34</v>
      </c>
      <c r="M330" s="4">
        <f t="shared" si="2391"/>
        <v>39</v>
      </c>
      <c r="N330" s="4">
        <f t="shared" si="2391"/>
        <v>44</v>
      </c>
      <c r="O330" s="4">
        <f t="shared" si="2391"/>
        <v>49</v>
      </c>
      <c r="P330" s="4">
        <f t="shared" si="2391"/>
        <v>54</v>
      </c>
      <c r="Q330" s="4">
        <f t="shared" si="2391"/>
        <v>59</v>
      </c>
      <c r="R330" s="4">
        <f>Q330+11</f>
        <v>70</v>
      </c>
      <c r="S330" s="4">
        <f t="shared" ref="S330:W330" si="2392">R330+11</f>
        <v>81</v>
      </c>
      <c r="T330" s="4">
        <f t="shared" si="2392"/>
        <v>92</v>
      </c>
      <c r="U330" s="4">
        <f t="shared" si="2392"/>
        <v>103</v>
      </c>
      <c r="V330" s="4">
        <f t="shared" si="2392"/>
        <v>114</v>
      </c>
      <c r="W330" s="4">
        <f t="shared" si="2392"/>
        <v>125</v>
      </c>
      <c r="X330" s="4">
        <f>W330+17</f>
        <v>142</v>
      </c>
      <c r="Y330" s="4">
        <f t="shared" ref="Y330:AC330" si="2393">X330+17</f>
        <v>159</v>
      </c>
      <c r="Z330" s="4">
        <f t="shared" si="2393"/>
        <v>176</v>
      </c>
      <c r="AA330" s="4">
        <f t="shared" si="2393"/>
        <v>193</v>
      </c>
      <c r="AB330" s="4">
        <f t="shared" si="2393"/>
        <v>210</v>
      </c>
      <c r="AC330" s="4">
        <f t="shared" si="2393"/>
        <v>227</v>
      </c>
      <c r="AD330" s="4">
        <f>AC330+23</f>
        <v>250</v>
      </c>
      <c r="AE330" s="4">
        <f t="shared" ref="AE330:BI330" si="2394">AD330+23</f>
        <v>273</v>
      </c>
      <c r="AF330" s="4">
        <f t="shared" si="2394"/>
        <v>296</v>
      </c>
      <c r="AG330" s="4">
        <f t="shared" si="2394"/>
        <v>319</v>
      </c>
      <c r="AH330" s="4">
        <f t="shared" si="2394"/>
        <v>342</v>
      </c>
      <c r="AI330" s="4">
        <f t="shared" si="2394"/>
        <v>365</v>
      </c>
      <c r="AJ330" s="4">
        <f t="shared" si="2394"/>
        <v>388</v>
      </c>
      <c r="AK330" s="4">
        <f t="shared" si="2394"/>
        <v>411</v>
      </c>
      <c r="AL330" s="4">
        <f t="shared" si="2394"/>
        <v>434</v>
      </c>
      <c r="AM330" s="4">
        <f t="shared" si="2394"/>
        <v>457</v>
      </c>
      <c r="AN330" s="4">
        <f t="shared" si="2394"/>
        <v>480</v>
      </c>
      <c r="AO330" s="4">
        <f t="shared" si="2394"/>
        <v>503</v>
      </c>
      <c r="AP330" s="4">
        <f t="shared" si="2394"/>
        <v>526</v>
      </c>
      <c r="AQ330" s="4">
        <f t="shared" si="2394"/>
        <v>549</v>
      </c>
      <c r="AR330" s="4">
        <f t="shared" si="2394"/>
        <v>572</v>
      </c>
      <c r="AS330" s="4">
        <f t="shared" si="2394"/>
        <v>595</v>
      </c>
      <c r="AT330" s="4">
        <f t="shared" si="2394"/>
        <v>618</v>
      </c>
      <c r="AU330" s="4">
        <f t="shared" si="2394"/>
        <v>641</v>
      </c>
      <c r="AV330" s="4">
        <f t="shared" si="2394"/>
        <v>664</v>
      </c>
      <c r="AW330" s="4">
        <f t="shared" si="2394"/>
        <v>687</v>
      </c>
      <c r="AX330" s="4">
        <f t="shared" si="2394"/>
        <v>710</v>
      </c>
      <c r="AY330" s="4">
        <f t="shared" si="2394"/>
        <v>733</v>
      </c>
      <c r="AZ330" s="4">
        <f t="shared" si="2394"/>
        <v>756</v>
      </c>
      <c r="BA330" s="4">
        <f t="shared" si="2394"/>
        <v>779</v>
      </c>
      <c r="BB330" s="4">
        <f t="shared" si="2394"/>
        <v>802</v>
      </c>
      <c r="BC330" s="4">
        <f t="shared" si="2394"/>
        <v>825</v>
      </c>
      <c r="BD330" s="4">
        <f t="shared" si="2394"/>
        <v>848</v>
      </c>
      <c r="BE330" s="4">
        <f t="shared" si="2394"/>
        <v>871</v>
      </c>
      <c r="BF330" s="4">
        <f t="shared" si="2394"/>
        <v>894</v>
      </c>
      <c r="BG330" s="4">
        <f t="shared" si="2394"/>
        <v>917</v>
      </c>
      <c r="BH330" s="4">
        <f t="shared" si="2394"/>
        <v>940</v>
      </c>
      <c r="BI330" s="4">
        <f t="shared" si="2394"/>
        <v>963</v>
      </c>
      <c r="BJ330" t="s">
        <v>1</v>
      </c>
    </row>
    <row r="331" spans="1:62">
      <c r="A331" s="4" t="s">
        <v>96</v>
      </c>
      <c r="B331" s="4">
        <v>1</v>
      </c>
      <c r="C331" s="4">
        <f>B331+1</f>
        <v>2</v>
      </c>
      <c r="D331" s="4">
        <f t="shared" ref="D331:BI332" si="2395">C331+1</f>
        <v>3</v>
      </c>
      <c r="E331" s="4">
        <f t="shared" si="2395"/>
        <v>4</v>
      </c>
      <c r="F331" s="4">
        <f t="shared" si="2395"/>
        <v>5</v>
      </c>
      <c r="G331" s="4">
        <f t="shared" si="2395"/>
        <v>6</v>
      </c>
      <c r="H331" s="4">
        <f t="shared" si="2395"/>
        <v>7</v>
      </c>
      <c r="I331" s="4">
        <f t="shared" si="2395"/>
        <v>8</v>
      </c>
      <c r="J331" s="4">
        <f t="shared" si="2395"/>
        <v>9</v>
      </c>
      <c r="K331">
        <f t="shared" si="2395"/>
        <v>10</v>
      </c>
      <c r="L331" s="4">
        <f t="shared" si="2395"/>
        <v>11</v>
      </c>
      <c r="M331" s="4">
        <f t="shared" si="2395"/>
        <v>12</v>
      </c>
      <c r="N331" s="4">
        <f t="shared" si="2395"/>
        <v>13</v>
      </c>
      <c r="O331" s="4">
        <f t="shared" si="2395"/>
        <v>14</v>
      </c>
      <c r="P331" s="4">
        <f t="shared" si="2395"/>
        <v>15</v>
      </c>
      <c r="Q331" s="4">
        <f t="shared" si="2395"/>
        <v>16</v>
      </c>
      <c r="R331" s="4">
        <f t="shared" si="2395"/>
        <v>17</v>
      </c>
      <c r="S331" s="4">
        <f t="shared" si="2395"/>
        <v>18</v>
      </c>
      <c r="T331" s="4">
        <f t="shared" si="2395"/>
        <v>19</v>
      </c>
      <c r="U331">
        <f t="shared" si="2395"/>
        <v>20</v>
      </c>
      <c r="V331" s="4">
        <f t="shared" si="2395"/>
        <v>21</v>
      </c>
      <c r="W331" s="4">
        <f t="shared" si="2395"/>
        <v>22</v>
      </c>
      <c r="X331" s="4">
        <f t="shared" si="2395"/>
        <v>23</v>
      </c>
      <c r="Y331" s="4">
        <f t="shared" si="2395"/>
        <v>24</v>
      </c>
      <c r="Z331" s="4">
        <f t="shared" si="2395"/>
        <v>25</v>
      </c>
      <c r="AA331" s="4">
        <f t="shared" si="2395"/>
        <v>26</v>
      </c>
      <c r="AB331" s="4">
        <f t="shared" si="2395"/>
        <v>27</v>
      </c>
      <c r="AC331" s="4">
        <f t="shared" si="2395"/>
        <v>28</v>
      </c>
      <c r="AD331" s="4">
        <f t="shared" si="2395"/>
        <v>29</v>
      </c>
      <c r="AE331">
        <f t="shared" si="2395"/>
        <v>30</v>
      </c>
      <c r="AF331" s="4">
        <f t="shared" si="2395"/>
        <v>31</v>
      </c>
      <c r="AG331" s="4">
        <f t="shared" si="2395"/>
        <v>32</v>
      </c>
      <c r="AH331" s="4">
        <f t="shared" si="2395"/>
        <v>33</v>
      </c>
      <c r="AI331" s="4">
        <f t="shared" si="2395"/>
        <v>34</v>
      </c>
      <c r="AJ331" s="4">
        <f t="shared" si="2395"/>
        <v>35</v>
      </c>
      <c r="AK331" s="4">
        <f t="shared" si="2395"/>
        <v>36</v>
      </c>
      <c r="AL331" s="4">
        <f t="shared" si="2395"/>
        <v>37</v>
      </c>
      <c r="AM331" s="4">
        <f t="shared" si="2395"/>
        <v>38</v>
      </c>
      <c r="AN331" s="4">
        <f t="shared" si="2395"/>
        <v>39</v>
      </c>
      <c r="AO331">
        <f t="shared" si="2395"/>
        <v>40</v>
      </c>
      <c r="AP331" s="4">
        <f t="shared" si="2395"/>
        <v>41</v>
      </c>
      <c r="AQ331" s="4">
        <f t="shared" si="2395"/>
        <v>42</v>
      </c>
      <c r="AR331" s="4">
        <f t="shared" si="2395"/>
        <v>43</v>
      </c>
      <c r="AS331" s="4">
        <f t="shared" si="2395"/>
        <v>44</v>
      </c>
      <c r="AT331" s="4">
        <f t="shared" si="2395"/>
        <v>45</v>
      </c>
      <c r="AU331" s="4">
        <f t="shared" si="2395"/>
        <v>46</v>
      </c>
      <c r="AV331" s="4">
        <f t="shared" si="2395"/>
        <v>47</v>
      </c>
      <c r="AW331" s="4">
        <f t="shared" si="2395"/>
        <v>48</v>
      </c>
      <c r="AX331" s="4">
        <f t="shared" si="2395"/>
        <v>49</v>
      </c>
      <c r="AY331">
        <f t="shared" si="2395"/>
        <v>50</v>
      </c>
      <c r="AZ331" s="4">
        <f t="shared" si="2395"/>
        <v>51</v>
      </c>
      <c r="BA331" s="4">
        <f t="shared" si="2395"/>
        <v>52</v>
      </c>
      <c r="BB331" s="4">
        <f t="shared" si="2395"/>
        <v>53</v>
      </c>
      <c r="BC331" s="4">
        <f t="shared" si="2395"/>
        <v>54</v>
      </c>
      <c r="BD331" s="4">
        <f t="shared" si="2395"/>
        <v>55</v>
      </c>
      <c r="BE331" s="4">
        <f t="shared" si="2395"/>
        <v>56</v>
      </c>
      <c r="BF331" s="4">
        <f t="shared" si="2395"/>
        <v>57</v>
      </c>
      <c r="BG331" s="4">
        <f t="shared" si="2395"/>
        <v>58</v>
      </c>
      <c r="BH331" s="4">
        <f t="shared" si="2395"/>
        <v>59</v>
      </c>
      <c r="BI331">
        <f t="shared" si="2395"/>
        <v>60</v>
      </c>
      <c r="BJ331" t="s">
        <v>1</v>
      </c>
    </row>
    <row r="332" spans="1:62">
      <c r="A332" s="4" t="s">
        <v>97</v>
      </c>
      <c r="B332" s="4">
        <v>4</v>
      </c>
      <c r="C332" s="4">
        <f>B332+1</f>
        <v>5</v>
      </c>
      <c r="D332" s="4">
        <f t="shared" si="2395"/>
        <v>6</v>
      </c>
      <c r="E332" s="4">
        <f t="shared" si="2395"/>
        <v>7</v>
      </c>
      <c r="F332" s="4">
        <f t="shared" si="2395"/>
        <v>8</v>
      </c>
      <c r="G332" s="4">
        <f t="shared" si="2395"/>
        <v>9</v>
      </c>
      <c r="H332" s="4">
        <f t="shared" si="2395"/>
        <v>10</v>
      </c>
      <c r="I332" s="4">
        <f t="shared" si="2395"/>
        <v>11</v>
      </c>
      <c r="J332" s="4">
        <f t="shared" si="2395"/>
        <v>12</v>
      </c>
      <c r="K332" s="4">
        <f t="shared" si="2395"/>
        <v>13</v>
      </c>
      <c r="L332" s="4">
        <f t="shared" si="2395"/>
        <v>14</v>
      </c>
      <c r="M332" s="4">
        <f t="shared" si="2395"/>
        <v>15</v>
      </c>
      <c r="N332" s="4">
        <f t="shared" si="2395"/>
        <v>16</v>
      </c>
      <c r="O332" s="4">
        <f t="shared" si="2395"/>
        <v>17</v>
      </c>
      <c r="P332" s="4">
        <f t="shared" si="2395"/>
        <v>18</v>
      </c>
      <c r="Q332" s="4">
        <f t="shared" si="2395"/>
        <v>19</v>
      </c>
      <c r="R332" s="4">
        <f t="shared" si="2395"/>
        <v>20</v>
      </c>
      <c r="S332" s="4">
        <f t="shared" si="2395"/>
        <v>21</v>
      </c>
      <c r="T332" s="4">
        <f t="shared" si="2395"/>
        <v>22</v>
      </c>
      <c r="U332" s="4">
        <f t="shared" si="2395"/>
        <v>23</v>
      </c>
      <c r="V332" s="4">
        <f t="shared" si="2395"/>
        <v>24</v>
      </c>
      <c r="W332" s="4">
        <f t="shared" si="2395"/>
        <v>25</v>
      </c>
      <c r="X332" s="4">
        <f t="shared" si="2395"/>
        <v>26</v>
      </c>
      <c r="Y332" s="4">
        <f t="shared" si="2395"/>
        <v>27</v>
      </c>
      <c r="Z332" s="4">
        <f t="shared" si="2395"/>
        <v>28</v>
      </c>
      <c r="AA332" s="4">
        <f t="shared" si="2395"/>
        <v>29</v>
      </c>
      <c r="AB332" s="4">
        <f t="shared" si="2395"/>
        <v>30</v>
      </c>
      <c r="AC332" s="4">
        <f t="shared" si="2395"/>
        <v>31</v>
      </c>
      <c r="AD332" s="4">
        <f t="shared" si="2395"/>
        <v>32</v>
      </c>
      <c r="AE332" s="4">
        <f t="shared" si="2395"/>
        <v>33</v>
      </c>
      <c r="AF332" s="4">
        <f t="shared" si="2395"/>
        <v>34</v>
      </c>
      <c r="AG332" s="4">
        <f t="shared" si="2395"/>
        <v>35</v>
      </c>
      <c r="AH332" s="4">
        <f t="shared" si="2395"/>
        <v>36</v>
      </c>
      <c r="AI332" s="4">
        <f t="shared" si="2395"/>
        <v>37</v>
      </c>
      <c r="AJ332" s="4">
        <f t="shared" si="2395"/>
        <v>38</v>
      </c>
      <c r="AK332" s="4">
        <f t="shared" si="2395"/>
        <v>39</v>
      </c>
      <c r="AL332" s="4">
        <f t="shared" si="2395"/>
        <v>40</v>
      </c>
      <c r="AM332" s="4">
        <f t="shared" si="2395"/>
        <v>41</v>
      </c>
      <c r="AN332" s="4">
        <f t="shared" si="2395"/>
        <v>42</v>
      </c>
      <c r="AO332" s="4">
        <f t="shared" si="2395"/>
        <v>43</v>
      </c>
      <c r="AP332" s="4">
        <f t="shared" si="2395"/>
        <v>44</v>
      </c>
      <c r="AQ332" s="4">
        <f t="shared" si="2395"/>
        <v>45</v>
      </c>
      <c r="AR332" s="4">
        <f t="shared" si="2395"/>
        <v>46</v>
      </c>
      <c r="AS332" s="4">
        <f t="shared" si="2395"/>
        <v>47</v>
      </c>
      <c r="AT332" s="4">
        <f t="shared" si="2395"/>
        <v>48</v>
      </c>
      <c r="AU332" s="4">
        <f t="shared" si="2395"/>
        <v>49</v>
      </c>
      <c r="AV332" s="4">
        <f t="shared" si="2395"/>
        <v>50</v>
      </c>
      <c r="AW332" s="4">
        <f t="shared" si="2395"/>
        <v>51</v>
      </c>
      <c r="AX332" s="4">
        <f t="shared" si="2395"/>
        <v>52</v>
      </c>
      <c r="AY332" s="4">
        <f t="shared" si="2395"/>
        <v>53</v>
      </c>
      <c r="AZ332" s="4">
        <f t="shared" si="2395"/>
        <v>54</v>
      </c>
      <c r="BA332" s="4">
        <f t="shared" si="2395"/>
        <v>55</v>
      </c>
      <c r="BB332" s="4">
        <f t="shared" si="2395"/>
        <v>56</v>
      </c>
      <c r="BC332" s="4">
        <f t="shared" si="2395"/>
        <v>57</v>
      </c>
      <c r="BD332" s="4">
        <f t="shared" si="2395"/>
        <v>58</v>
      </c>
      <c r="BE332" s="4">
        <f t="shared" si="2395"/>
        <v>59</v>
      </c>
      <c r="BF332" s="4">
        <f t="shared" si="2395"/>
        <v>60</v>
      </c>
      <c r="BG332" s="4">
        <f t="shared" si="2395"/>
        <v>61</v>
      </c>
      <c r="BH332" s="4">
        <f t="shared" si="2395"/>
        <v>62</v>
      </c>
      <c r="BI332" s="4">
        <f t="shared" si="2395"/>
        <v>63</v>
      </c>
      <c r="BJ332" t="s">
        <v>1</v>
      </c>
    </row>
    <row r="333" spans="1:62">
      <c r="A333" s="4" t="s">
        <v>4</v>
      </c>
      <c r="B333" s="4">
        <v>2</v>
      </c>
      <c r="C333" s="4">
        <f>B333+0.2</f>
        <v>2.2000000000000002</v>
      </c>
      <c r="D333" s="4">
        <f>C333+0.3</f>
        <v>2.5</v>
      </c>
      <c r="E333" s="4">
        <f t="shared" ref="E333" si="2396">D333+0.2</f>
        <v>2.7</v>
      </c>
      <c r="F333" s="4">
        <f t="shared" ref="F333" si="2397">E333+0.3</f>
        <v>3</v>
      </c>
      <c r="G333" s="4">
        <f t="shared" ref="G333" si="2398">F333+0.2</f>
        <v>3.2</v>
      </c>
      <c r="H333" s="4">
        <f t="shared" ref="H333" si="2399">G333+0.3</f>
        <v>3.5</v>
      </c>
      <c r="I333" s="4">
        <f t="shared" ref="I333" si="2400">H333+0.2</f>
        <v>3.7</v>
      </c>
      <c r="J333" s="4">
        <f t="shared" ref="J333" si="2401">I333+0.3</f>
        <v>4</v>
      </c>
      <c r="K333">
        <f t="shared" ref="K333" si="2402">J333+0.2</f>
        <v>4.2</v>
      </c>
      <c r="L333" s="4">
        <f t="shared" ref="L333" si="2403">K333+0.3</f>
        <v>4.5</v>
      </c>
      <c r="M333" s="4">
        <f t="shared" ref="M333" si="2404">L333+0.2</f>
        <v>4.7</v>
      </c>
      <c r="N333" s="4">
        <f t="shared" ref="N333" si="2405">M333+0.3</f>
        <v>5</v>
      </c>
      <c r="O333" s="4">
        <f t="shared" ref="O333" si="2406">N333+0.2</f>
        <v>5.2</v>
      </c>
      <c r="P333" s="4">
        <f t="shared" ref="P333" si="2407">O333+0.3</f>
        <v>5.5</v>
      </c>
      <c r="Q333" s="4">
        <f t="shared" ref="Q333" si="2408">P333+0.2</f>
        <v>5.7</v>
      </c>
      <c r="R333" s="4">
        <f t="shared" ref="R333" si="2409">Q333+0.3</f>
        <v>6</v>
      </c>
      <c r="S333" s="4">
        <f t="shared" ref="S333" si="2410">R333+0.2</f>
        <v>6.2</v>
      </c>
      <c r="T333" s="4">
        <f t="shared" ref="T333" si="2411">S333+0.3</f>
        <v>6.5</v>
      </c>
      <c r="U333">
        <f t="shared" ref="U333" si="2412">T333+0.2</f>
        <v>6.7</v>
      </c>
      <c r="V333" s="4">
        <f t="shared" ref="V333" si="2413">U333+0.3</f>
        <v>7</v>
      </c>
      <c r="W333" s="4">
        <f t="shared" ref="W333" si="2414">V333+0.2</f>
        <v>7.2</v>
      </c>
      <c r="X333" s="4">
        <f t="shared" ref="X333" si="2415">W333+0.3</f>
        <v>7.5</v>
      </c>
      <c r="Y333" s="4">
        <f t="shared" ref="Y333" si="2416">X333+0.2</f>
        <v>7.7</v>
      </c>
      <c r="Z333" s="4">
        <f t="shared" ref="Z333" si="2417">Y333+0.3</f>
        <v>8</v>
      </c>
      <c r="AA333" s="4">
        <f t="shared" ref="AA333" si="2418">Z333+0.2</f>
        <v>8.1999999999999993</v>
      </c>
      <c r="AB333" s="4">
        <f t="shared" ref="AB333" si="2419">AA333+0.3</f>
        <v>8.5</v>
      </c>
      <c r="AC333" s="4">
        <f t="shared" ref="AC333" si="2420">AB333+0.2</f>
        <v>8.6999999999999993</v>
      </c>
      <c r="AD333" s="4">
        <f t="shared" ref="AD333" si="2421">AC333+0.3</f>
        <v>9</v>
      </c>
      <c r="AE333">
        <f t="shared" ref="AE333" si="2422">AD333+0.2</f>
        <v>9.1999999999999993</v>
      </c>
      <c r="AF333" s="4">
        <f t="shared" ref="AF333" si="2423">AE333+0.3</f>
        <v>9.5</v>
      </c>
      <c r="AG333" s="4">
        <f t="shared" ref="AG333" si="2424">AF333+0.2</f>
        <v>9.6999999999999993</v>
      </c>
      <c r="AH333" s="4">
        <f t="shared" ref="AH333" si="2425">AG333+0.3</f>
        <v>10</v>
      </c>
      <c r="AI333" s="4">
        <f t="shared" ref="AI333" si="2426">AH333+0.2</f>
        <v>10.199999999999999</v>
      </c>
      <c r="AJ333" s="4">
        <f t="shared" ref="AJ333" si="2427">AI333+0.3</f>
        <v>10.5</v>
      </c>
      <c r="AK333" s="4">
        <f t="shared" ref="AK333" si="2428">AJ333+0.2</f>
        <v>10.7</v>
      </c>
      <c r="AL333" s="4">
        <f t="shared" ref="AL333" si="2429">AK333+0.3</f>
        <v>11</v>
      </c>
      <c r="AM333" s="4">
        <f t="shared" ref="AM333" si="2430">AL333+0.2</f>
        <v>11.2</v>
      </c>
      <c r="AN333" s="4">
        <f t="shared" ref="AN333" si="2431">AM333+0.3</f>
        <v>11.5</v>
      </c>
      <c r="AO333">
        <f t="shared" ref="AO333" si="2432">AN333+0.2</f>
        <v>11.7</v>
      </c>
      <c r="AP333" s="4">
        <f t="shared" ref="AP333" si="2433">AO333+0.3</f>
        <v>12</v>
      </c>
      <c r="AQ333" s="4">
        <f t="shared" ref="AQ333" si="2434">AP333+0.2</f>
        <v>12.2</v>
      </c>
      <c r="AR333" s="4">
        <f t="shared" ref="AR333" si="2435">AQ333+0.3</f>
        <v>12.5</v>
      </c>
      <c r="AS333" s="4">
        <f t="shared" ref="AS333" si="2436">AR333+0.2</f>
        <v>12.7</v>
      </c>
      <c r="AT333" s="4">
        <f t="shared" ref="AT333" si="2437">AS333+0.3</f>
        <v>13</v>
      </c>
      <c r="AU333" s="4">
        <f t="shared" ref="AU333" si="2438">AT333+0.2</f>
        <v>13.2</v>
      </c>
      <c r="AV333" s="4">
        <f t="shared" ref="AV333" si="2439">AU333+0.3</f>
        <v>13.5</v>
      </c>
      <c r="AW333" s="4">
        <f t="shared" ref="AW333" si="2440">AV333+0.2</f>
        <v>13.7</v>
      </c>
      <c r="AX333" s="4">
        <f t="shared" ref="AX333" si="2441">AW333+0.3</f>
        <v>14</v>
      </c>
      <c r="AY333">
        <f t="shared" ref="AY333" si="2442">AX333+0.2</f>
        <v>14.2</v>
      </c>
      <c r="AZ333" s="4">
        <f t="shared" ref="AZ333" si="2443">AY333+0.3</f>
        <v>14.5</v>
      </c>
      <c r="BA333" s="4">
        <f t="shared" ref="BA333" si="2444">AZ333+0.2</f>
        <v>14.7</v>
      </c>
      <c r="BB333" s="4">
        <f t="shared" ref="BB333" si="2445">BA333+0.3</f>
        <v>15</v>
      </c>
      <c r="BC333" s="4">
        <f t="shared" ref="BC333" si="2446">BB333+0.2</f>
        <v>15.2</v>
      </c>
      <c r="BD333" s="4">
        <f t="shared" ref="BD333" si="2447">BC333+0.3</f>
        <v>15.5</v>
      </c>
      <c r="BE333" s="4">
        <f t="shared" ref="BE333" si="2448">BD333+0.2</f>
        <v>15.7</v>
      </c>
      <c r="BF333" s="4">
        <f t="shared" ref="BF333" si="2449">BE333+0.3</f>
        <v>16</v>
      </c>
      <c r="BG333" s="4">
        <f t="shared" ref="BG333" si="2450">BF333+0.2</f>
        <v>16.2</v>
      </c>
      <c r="BH333" s="4">
        <f t="shared" ref="BH333" si="2451">BG333+0.3</f>
        <v>16.5</v>
      </c>
      <c r="BI333">
        <f t="shared" ref="BI333" si="2452">BH333+0.2</f>
        <v>16.7</v>
      </c>
      <c r="BJ333" t="s">
        <v>1</v>
      </c>
    </row>
    <row r="334" spans="1:62">
      <c r="A334" s="4" t="s">
        <v>5</v>
      </c>
    </row>
    <row r="335" spans="1:62">
      <c r="A335" s="4" t="s">
        <v>339</v>
      </c>
    </row>
    <row r="336" spans="1:62">
      <c r="A336" s="4" t="s">
        <v>75</v>
      </c>
      <c r="B336" s="4">
        <v>35</v>
      </c>
      <c r="C336" s="4">
        <f>B336+14</f>
        <v>49</v>
      </c>
      <c r="D336" s="4">
        <f t="shared" ref="D336:BI336" si="2453">C336+14</f>
        <v>63</v>
      </c>
      <c r="E336" s="4">
        <f t="shared" si="2453"/>
        <v>77</v>
      </c>
      <c r="F336" s="4">
        <f t="shared" si="2453"/>
        <v>91</v>
      </c>
      <c r="G336" s="4">
        <f t="shared" si="2453"/>
        <v>105</v>
      </c>
      <c r="H336" s="4">
        <f t="shared" si="2453"/>
        <v>119</v>
      </c>
      <c r="I336" s="4">
        <f t="shared" si="2453"/>
        <v>133</v>
      </c>
      <c r="J336" s="4">
        <f t="shared" si="2453"/>
        <v>147</v>
      </c>
      <c r="K336" s="4">
        <f t="shared" si="2453"/>
        <v>161</v>
      </c>
      <c r="L336" s="4">
        <f t="shared" si="2453"/>
        <v>175</v>
      </c>
      <c r="M336" s="4">
        <f t="shared" si="2453"/>
        <v>189</v>
      </c>
      <c r="N336" s="4">
        <f t="shared" si="2453"/>
        <v>203</v>
      </c>
      <c r="O336" s="4">
        <f t="shared" si="2453"/>
        <v>217</v>
      </c>
      <c r="P336" s="4">
        <f t="shared" si="2453"/>
        <v>231</v>
      </c>
      <c r="Q336" s="4">
        <f t="shared" si="2453"/>
        <v>245</v>
      </c>
      <c r="R336" s="4">
        <f t="shared" si="2453"/>
        <v>259</v>
      </c>
      <c r="S336" s="4">
        <f t="shared" si="2453"/>
        <v>273</v>
      </c>
      <c r="T336" s="4">
        <f t="shared" si="2453"/>
        <v>287</v>
      </c>
      <c r="U336" s="4">
        <f t="shared" si="2453"/>
        <v>301</v>
      </c>
      <c r="V336" s="4">
        <f t="shared" si="2453"/>
        <v>315</v>
      </c>
      <c r="W336" s="4">
        <f t="shared" si="2453"/>
        <v>329</v>
      </c>
      <c r="X336" s="4">
        <f t="shared" si="2453"/>
        <v>343</v>
      </c>
      <c r="Y336" s="4">
        <f t="shared" si="2453"/>
        <v>357</v>
      </c>
      <c r="Z336" s="4">
        <f t="shared" si="2453"/>
        <v>371</v>
      </c>
      <c r="AA336" s="4">
        <f t="shared" si="2453"/>
        <v>385</v>
      </c>
      <c r="AB336" s="4">
        <f t="shared" si="2453"/>
        <v>399</v>
      </c>
      <c r="AC336" s="4">
        <f t="shared" si="2453"/>
        <v>413</v>
      </c>
      <c r="AD336" s="4">
        <f t="shared" si="2453"/>
        <v>427</v>
      </c>
      <c r="AE336" s="4">
        <f t="shared" si="2453"/>
        <v>441</v>
      </c>
      <c r="AF336" s="4">
        <f t="shared" si="2453"/>
        <v>455</v>
      </c>
      <c r="AG336" s="4">
        <f t="shared" si="2453"/>
        <v>469</v>
      </c>
      <c r="AH336" s="4">
        <f t="shared" si="2453"/>
        <v>483</v>
      </c>
      <c r="AI336" s="4">
        <f t="shared" si="2453"/>
        <v>497</v>
      </c>
      <c r="AJ336" s="4">
        <f t="shared" si="2453"/>
        <v>511</v>
      </c>
      <c r="AK336" s="4">
        <f t="shared" si="2453"/>
        <v>525</v>
      </c>
      <c r="AL336" s="4">
        <f t="shared" si="2453"/>
        <v>539</v>
      </c>
      <c r="AM336" s="4">
        <f t="shared" si="2453"/>
        <v>553</v>
      </c>
      <c r="AN336" s="4">
        <f t="shared" si="2453"/>
        <v>567</v>
      </c>
      <c r="AO336" s="4">
        <f t="shared" si="2453"/>
        <v>581</v>
      </c>
      <c r="AP336" s="4">
        <f t="shared" si="2453"/>
        <v>595</v>
      </c>
      <c r="AQ336" s="4">
        <f t="shared" si="2453"/>
        <v>609</v>
      </c>
      <c r="AR336" s="4">
        <f t="shared" si="2453"/>
        <v>623</v>
      </c>
      <c r="AS336" s="4">
        <f t="shared" si="2453"/>
        <v>637</v>
      </c>
      <c r="AT336" s="4">
        <f t="shared" si="2453"/>
        <v>651</v>
      </c>
      <c r="AU336" s="4">
        <f t="shared" si="2453"/>
        <v>665</v>
      </c>
      <c r="AV336" s="4">
        <f t="shared" si="2453"/>
        <v>679</v>
      </c>
      <c r="AW336" s="4">
        <f t="shared" si="2453"/>
        <v>693</v>
      </c>
      <c r="AX336" s="4">
        <f t="shared" si="2453"/>
        <v>707</v>
      </c>
      <c r="AY336" s="4">
        <f t="shared" si="2453"/>
        <v>721</v>
      </c>
      <c r="AZ336" s="4">
        <f t="shared" si="2453"/>
        <v>735</v>
      </c>
      <c r="BA336" s="4">
        <f t="shared" si="2453"/>
        <v>749</v>
      </c>
      <c r="BB336" s="4">
        <f t="shared" si="2453"/>
        <v>763</v>
      </c>
      <c r="BC336" s="4">
        <f t="shared" si="2453"/>
        <v>777</v>
      </c>
      <c r="BD336" s="4">
        <f t="shared" si="2453"/>
        <v>791</v>
      </c>
      <c r="BE336" s="4">
        <f t="shared" si="2453"/>
        <v>805</v>
      </c>
      <c r="BF336" s="4">
        <f t="shared" si="2453"/>
        <v>819</v>
      </c>
      <c r="BG336" s="4">
        <f t="shared" si="2453"/>
        <v>833</v>
      </c>
      <c r="BH336" s="4">
        <f t="shared" si="2453"/>
        <v>847</v>
      </c>
      <c r="BI336" s="4">
        <f t="shared" si="2453"/>
        <v>861</v>
      </c>
      <c r="BJ336" t="s">
        <v>1</v>
      </c>
    </row>
    <row r="337" spans="1:62">
      <c r="A337" s="4" t="s">
        <v>71</v>
      </c>
      <c r="B337" s="4">
        <v>0</v>
      </c>
      <c r="C337" s="4">
        <v>0</v>
      </c>
      <c r="D337" s="4">
        <v>0</v>
      </c>
      <c r="E337" s="4">
        <v>0</v>
      </c>
      <c r="F337" s="4">
        <v>16</v>
      </c>
      <c r="G337" s="4">
        <v>32</v>
      </c>
      <c r="H337" s="4">
        <v>48</v>
      </c>
      <c r="I337" s="4">
        <v>64</v>
      </c>
      <c r="J337" s="4">
        <v>80</v>
      </c>
      <c r="K337" s="1">
        <v>96</v>
      </c>
      <c r="L337" s="4">
        <v>112</v>
      </c>
      <c r="M337" s="4">
        <v>128</v>
      </c>
      <c r="N337" s="4">
        <v>144</v>
      </c>
      <c r="O337" s="4">
        <v>160</v>
      </c>
      <c r="P337" s="4">
        <v>176</v>
      </c>
      <c r="Q337" s="4">
        <v>192</v>
      </c>
      <c r="R337" s="4">
        <v>208</v>
      </c>
      <c r="S337" s="4">
        <v>224</v>
      </c>
      <c r="T337" s="4">
        <v>240</v>
      </c>
      <c r="U337" s="2">
        <v>256</v>
      </c>
      <c r="V337" s="4">
        <v>272</v>
      </c>
      <c r="W337" s="4">
        <v>288</v>
      </c>
      <c r="X337" s="4">
        <v>304</v>
      </c>
      <c r="Y337" s="4">
        <v>320</v>
      </c>
      <c r="Z337" s="4">
        <v>336</v>
      </c>
      <c r="AA337" s="4">
        <v>352</v>
      </c>
      <c r="AB337" s="4">
        <v>368</v>
      </c>
      <c r="AC337" s="4">
        <v>384</v>
      </c>
      <c r="AD337" s="4">
        <v>400</v>
      </c>
      <c r="AE337" s="1">
        <v>416</v>
      </c>
      <c r="AF337" s="4">
        <f>AE337+16</f>
        <v>432</v>
      </c>
      <c r="AG337" s="4">
        <f t="shared" ref="AG337:BI337" si="2454">AF337+16</f>
        <v>448</v>
      </c>
      <c r="AH337" s="4">
        <f t="shared" si="2454"/>
        <v>464</v>
      </c>
      <c r="AI337" s="4">
        <f t="shared" si="2454"/>
        <v>480</v>
      </c>
      <c r="AJ337" s="4">
        <f t="shared" si="2454"/>
        <v>496</v>
      </c>
      <c r="AK337" s="4">
        <f t="shared" si="2454"/>
        <v>512</v>
      </c>
      <c r="AL337" s="4">
        <f t="shared" si="2454"/>
        <v>528</v>
      </c>
      <c r="AM337" s="4">
        <f t="shared" si="2454"/>
        <v>544</v>
      </c>
      <c r="AN337" s="4">
        <f t="shared" si="2454"/>
        <v>560</v>
      </c>
      <c r="AO337">
        <f t="shared" si="2454"/>
        <v>576</v>
      </c>
      <c r="AP337" s="4">
        <f t="shared" si="2454"/>
        <v>592</v>
      </c>
      <c r="AQ337" s="4">
        <f t="shared" si="2454"/>
        <v>608</v>
      </c>
      <c r="AR337" s="4">
        <f t="shared" si="2454"/>
        <v>624</v>
      </c>
      <c r="AS337" s="4">
        <f t="shared" si="2454"/>
        <v>640</v>
      </c>
      <c r="AT337" s="4">
        <f t="shared" si="2454"/>
        <v>656</v>
      </c>
      <c r="AU337" s="4">
        <f t="shared" si="2454"/>
        <v>672</v>
      </c>
      <c r="AV337" s="4">
        <f t="shared" si="2454"/>
        <v>688</v>
      </c>
      <c r="AW337" s="4">
        <f t="shared" si="2454"/>
        <v>704</v>
      </c>
      <c r="AX337" s="4">
        <f t="shared" si="2454"/>
        <v>720</v>
      </c>
      <c r="AY337">
        <f t="shared" si="2454"/>
        <v>736</v>
      </c>
      <c r="AZ337" s="4">
        <f t="shared" si="2454"/>
        <v>752</v>
      </c>
      <c r="BA337" s="4">
        <f t="shared" si="2454"/>
        <v>768</v>
      </c>
      <c r="BB337" s="4">
        <f t="shared" si="2454"/>
        <v>784</v>
      </c>
      <c r="BC337" s="4">
        <f t="shared" si="2454"/>
        <v>800</v>
      </c>
      <c r="BD337" s="4">
        <f t="shared" si="2454"/>
        <v>816</v>
      </c>
      <c r="BE337" s="4">
        <f t="shared" si="2454"/>
        <v>832</v>
      </c>
      <c r="BF337" s="4">
        <f t="shared" si="2454"/>
        <v>848</v>
      </c>
      <c r="BG337" s="4">
        <f t="shared" si="2454"/>
        <v>864</v>
      </c>
      <c r="BH337" s="4">
        <f t="shared" si="2454"/>
        <v>880</v>
      </c>
      <c r="BI337">
        <f t="shared" si="2454"/>
        <v>896</v>
      </c>
      <c r="BJ337" t="s">
        <v>1</v>
      </c>
    </row>
    <row r="338" spans="1:62">
      <c r="A338" s="4" t="s">
        <v>5</v>
      </c>
    </row>
    <row r="339" spans="1:62">
      <c r="A339" s="4" t="s">
        <v>340</v>
      </c>
    </row>
    <row r="340" spans="1:62">
      <c r="A340" s="4" t="s">
        <v>71</v>
      </c>
      <c r="B340" s="4">
        <v>100</v>
      </c>
      <c r="C340" s="4">
        <f>B340+25</f>
        <v>125</v>
      </c>
      <c r="D340" s="4">
        <f t="shared" ref="D340:BI340" si="2455">C340+25</f>
        <v>150</v>
      </c>
      <c r="E340" s="4">
        <f t="shared" si="2455"/>
        <v>175</v>
      </c>
      <c r="F340" s="4">
        <f t="shared" si="2455"/>
        <v>200</v>
      </c>
      <c r="G340" s="4">
        <f t="shared" si="2455"/>
        <v>225</v>
      </c>
      <c r="H340" s="4">
        <f t="shared" si="2455"/>
        <v>250</v>
      </c>
      <c r="I340" s="4">
        <f t="shared" si="2455"/>
        <v>275</v>
      </c>
      <c r="J340" s="4">
        <f t="shared" si="2455"/>
        <v>300</v>
      </c>
      <c r="K340">
        <f t="shared" si="2455"/>
        <v>325</v>
      </c>
      <c r="L340" s="4">
        <f t="shared" si="2455"/>
        <v>350</v>
      </c>
      <c r="M340" s="4">
        <f t="shared" si="2455"/>
        <v>375</v>
      </c>
      <c r="N340" s="4">
        <f t="shared" si="2455"/>
        <v>400</v>
      </c>
      <c r="O340" s="4">
        <f t="shared" si="2455"/>
        <v>425</v>
      </c>
      <c r="P340" s="4">
        <f t="shared" si="2455"/>
        <v>450</v>
      </c>
      <c r="Q340" s="4">
        <f t="shared" si="2455"/>
        <v>475</v>
      </c>
      <c r="R340" s="4">
        <f t="shared" si="2455"/>
        <v>500</v>
      </c>
      <c r="S340" s="4">
        <f t="shared" si="2455"/>
        <v>525</v>
      </c>
      <c r="T340" s="4">
        <f t="shared" si="2455"/>
        <v>550</v>
      </c>
      <c r="U340">
        <f t="shared" si="2455"/>
        <v>575</v>
      </c>
      <c r="V340" s="4">
        <f t="shared" si="2455"/>
        <v>600</v>
      </c>
      <c r="W340" s="4">
        <f t="shared" si="2455"/>
        <v>625</v>
      </c>
      <c r="X340" s="4">
        <f t="shared" si="2455"/>
        <v>650</v>
      </c>
      <c r="Y340" s="4">
        <f t="shared" si="2455"/>
        <v>675</v>
      </c>
      <c r="Z340" s="4">
        <f t="shared" si="2455"/>
        <v>700</v>
      </c>
      <c r="AA340" s="4">
        <f t="shared" si="2455"/>
        <v>725</v>
      </c>
      <c r="AB340" s="4">
        <f t="shared" si="2455"/>
        <v>750</v>
      </c>
      <c r="AC340" s="4">
        <f t="shared" si="2455"/>
        <v>775</v>
      </c>
      <c r="AD340" s="4">
        <f t="shared" si="2455"/>
        <v>800</v>
      </c>
      <c r="AE340">
        <f t="shared" si="2455"/>
        <v>825</v>
      </c>
      <c r="AF340" s="4">
        <f t="shared" si="2455"/>
        <v>850</v>
      </c>
      <c r="AG340" s="4">
        <f t="shared" si="2455"/>
        <v>875</v>
      </c>
      <c r="AH340" s="4">
        <f t="shared" si="2455"/>
        <v>900</v>
      </c>
      <c r="AI340" s="4">
        <f t="shared" si="2455"/>
        <v>925</v>
      </c>
      <c r="AJ340" s="4">
        <f t="shared" si="2455"/>
        <v>950</v>
      </c>
      <c r="AK340" s="4">
        <f t="shared" si="2455"/>
        <v>975</v>
      </c>
      <c r="AL340" s="4">
        <f t="shared" si="2455"/>
        <v>1000</v>
      </c>
      <c r="AM340" s="4">
        <f t="shared" si="2455"/>
        <v>1025</v>
      </c>
      <c r="AN340" s="4">
        <f t="shared" si="2455"/>
        <v>1050</v>
      </c>
      <c r="AO340">
        <f t="shared" si="2455"/>
        <v>1075</v>
      </c>
      <c r="AP340" s="4">
        <f t="shared" si="2455"/>
        <v>1100</v>
      </c>
      <c r="AQ340" s="4">
        <f t="shared" si="2455"/>
        <v>1125</v>
      </c>
      <c r="AR340" s="4">
        <f t="shared" si="2455"/>
        <v>1150</v>
      </c>
      <c r="AS340" s="4">
        <f t="shared" si="2455"/>
        <v>1175</v>
      </c>
      <c r="AT340" s="4">
        <f t="shared" si="2455"/>
        <v>1200</v>
      </c>
      <c r="AU340" s="4">
        <f t="shared" si="2455"/>
        <v>1225</v>
      </c>
      <c r="AV340" s="4">
        <f t="shared" si="2455"/>
        <v>1250</v>
      </c>
      <c r="AW340" s="4">
        <f t="shared" si="2455"/>
        <v>1275</v>
      </c>
      <c r="AX340" s="4">
        <f t="shared" si="2455"/>
        <v>1300</v>
      </c>
      <c r="AY340">
        <f t="shared" si="2455"/>
        <v>1325</v>
      </c>
      <c r="AZ340" s="4">
        <f t="shared" si="2455"/>
        <v>1350</v>
      </c>
      <c r="BA340" s="4">
        <f t="shared" si="2455"/>
        <v>1375</v>
      </c>
      <c r="BB340" s="4">
        <f t="shared" si="2455"/>
        <v>1400</v>
      </c>
      <c r="BC340" s="4">
        <f t="shared" si="2455"/>
        <v>1425</v>
      </c>
      <c r="BD340" s="4">
        <f t="shared" si="2455"/>
        <v>1450</v>
      </c>
      <c r="BE340" s="4">
        <f t="shared" si="2455"/>
        <v>1475</v>
      </c>
      <c r="BF340" s="4">
        <f t="shared" si="2455"/>
        <v>1500</v>
      </c>
      <c r="BG340" s="4">
        <f t="shared" si="2455"/>
        <v>1525</v>
      </c>
      <c r="BH340" s="4">
        <f t="shared" si="2455"/>
        <v>1550</v>
      </c>
      <c r="BI340">
        <f t="shared" si="2455"/>
        <v>1575</v>
      </c>
      <c r="BJ340" t="s">
        <v>1</v>
      </c>
    </row>
    <row r="341" spans="1:62">
      <c r="A341" s="4" t="s">
        <v>98</v>
      </c>
      <c r="B341" s="4">
        <v>75</v>
      </c>
      <c r="C341" s="4">
        <f>B341+15</f>
        <v>90</v>
      </c>
      <c r="D341" s="4">
        <f t="shared" ref="D341:BI341" si="2456">C341+15</f>
        <v>105</v>
      </c>
      <c r="E341" s="4">
        <f t="shared" si="2456"/>
        <v>120</v>
      </c>
      <c r="F341" s="4">
        <f t="shared" si="2456"/>
        <v>135</v>
      </c>
      <c r="G341" s="4">
        <f t="shared" si="2456"/>
        <v>150</v>
      </c>
      <c r="H341" s="4">
        <f t="shared" si="2456"/>
        <v>165</v>
      </c>
      <c r="I341" s="4">
        <f t="shared" si="2456"/>
        <v>180</v>
      </c>
      <c r="J341" s="4">
        <f t="shared" si="2456"/>
        <v>195</v>
      </c>
      <c r="K341">
        <f t="shared" si="2456"/>
        <v>210</v>
      </c>
      <c r="L341" s="4">
        <f t="shared" si="2456"/>
        <v>225</v>
      </c>
      <c r="M341" s="4">
        <f t="shared" si="2456"/>
        <v>240</v>
      </c>
      <c r="N341" s="4">
        <f t="shared" si="2456"/>
        <v>255</v>
      </c>
      <c r="O341" s="4">
        <f t="shared" si="2456"/>
        <v>270</v>
      </c>
      <c r="P341" s="4">
        <f t="shared" si="2456"/>
        <v>285</v>
      </c>
      <c r="Q341" s="4">
        <f t="shared" si="2456"/>
        <v>300</v>
      </c>
      <c r="R341" s="4">
        <f t="shared" si="2456"/>
        <v>315</v>
      </c>
      <c r="S341" s="4">
        <f t="shared" si="2456"/>
        <v>330</v>
      </c>
      <c r="T341" s="4">
        <f t="shared" si="2456"/>
        <v>345</v>
      </c>
      <c r="U341">
        <f t="shared" si="2456"/>
        <v>360</v>
      </c>
      <c r="V341" s="4">
        <f t="shared" si="2456"/>
        <v>375</v>
      </c>
      <c r="W341" s="4">
        <f t="shared" si="2456"/>
        <v>390</v>
      </c>
      <c r="X341" s="4">
        <f t="shared" si="2456"/>
        <v>405</v>
      </c>
      <c r="Y341" s="4">
        <f t="shared" si="2456"/>
        <v>420</v>
      </c>
      <c r="Z341" s="4">
        <f t="shared" si="2456"/>
        <v>435</v>
      </c>
      <c r="AA341" s="4">
        <f t="shared" si="2456"/>
        <v>450</v>
      </c>
      <c r="AB341" s="4">
        <f t="shared" si="2456"/>
        <v>465</v>
      </c>
      <c r="AC341" s="4">
        <f t="shared" si="2456"/>
        <v>480</v>
      </c>
      <c r="AD341" s="4">
        <f t="shared" si="2456"/>
        <v>495</v>
      </c>
      <c r="AE341">
        <f t="shared" si="2456"/>
        <v>510</v>
      </c>
      <c r="AF341" s="4">
        <f t="shared" si="2456"/>
        <v>525</v>
      </c>
      <c r="AG341" s="4">
        <f t="shared" si="2456"/>
        <v>540</v>
      </c>
      <c r="AH341" s="4">
        <f t="shared" si="2456"/>
        <v>555</v>
      </c>
      <c r="AI341" s="4">
        <f t="shared" si="2456"/>
        <v>570</v>
      </c>
      <c r="AJ341" s="4">
        <f t="shared" si="2456"/>
        <v>585</v>
      </c>
      <c r="AK341" s="4">
        <f t="shared" si="2456"/>
        <v>600</v>
      </c>
      <c r="AL341" s="4">
        <f t="shared" si="2456"/>
        <v>615</v>
      </c>
      <c r="AM341" s="4">
        <f t="shared" si="2456"/>
        <v>630</v>
      </c>
      <c r="AN341" s="4">
        <f t="shared" si="2456"/>
        <v>645</v>
      </c>
      <c r="AO341">
        <f t="shared" si="2456"/>
        <v>660</v>
      </c>
      <c r="AP341" s="4">
        <f t="shared" si="2456"/>
        <v>675</v>
      </c>
      <c r="AQ341" s="4">
        <f t="shared" si="2456"/>
        <v>690</v>
      </c>
      <c r="AR341" s="4">
        <f t="shared" si="2456"/>
        <v>705</v>
      </c>
      <c r="AS341" s="4">
        <f t="shared" si="2456"/>
        <v>720</v>
      </c>
      <c r="AT341" s="4">
        <f t="shared" si="2456"/>
        <v>735</v>
      </c>
      <c r="AU341" s="4">
        <f t="shared" si="2456"/>
        <v>750</v>
      </c>
      <c r="AV341" s="4">
        <f t="shared" si="2456"/>
        <v>765</v>
      </c>
      <c r="AW341" s="4">
        <f t="shared" si="2456"/>
        <v>780</v>
      </c>
      <c r="AX341" s="4">
        <f t="shared" si="2456"/>
        <v>795</v>
      </c>
      <c r="AY341">
        <f t="shared" si="2456"/>
        <v>810</v>
      </c>
      <c r="AZ341" s="4">
        <f t="shared" si="2456"/>
        <v>825</v>
      </c>
      <c r="BA341" s="4">
        <f t="shared" si="2456"/>
        <v>840</v>
      </c>
      <c r="BB341" s="4">
        <f t="shared" si="2456"/>
        <v>855</v>
      </c>
      <c r="BC341" s="4">
        <f t="shared" si="2456"/>
        <v>870</v>
      </c>
      <c r="BD341" s="4">
        <f t="shared" si="2456"/>
        <v>885</v>
      </c>
      <c r="BE341" s="4">
        <f t="shared" si="2456"/>
        <v>900</v>
      </c>
      <c r="BF341" s="4">
        <f t="shared" si="2456"/>
        <v>915</v>
      </c>
      <c r="BG341" s="4">
        <f t="shared" si="2456"/>
        <v>930</v>
      </c>
      <c r="BH341" s="4">
        <f t="shared" si="2456"/>
        <v>945</v>
      </c>
      <c r="BI341">
        <f t="shared" si="2456"/>
        <v>960</v>
      </c>
      <c r="BJ341" t="s">
        <v>1</v>
      </c>
    </row>
    <row r="342" spans="1:62">
      <c r="A342" s="4" t="s">
        <v>5</v>
      </c>
    </row>
    <row r="343" spans="1:62">
      <c r="A343" s="4" t="s">
        <v>341</v>
      </c>
    </row>
    <row r="344" spans="1:62">
      <c r="A344" s="4" t="s">
        <v>100</v>
      </c>
      <c r="B344" s="4">
        <v>120</v>
      </c>
      <c r="C344" s="4">
        <f>B344+18</f>
        <v>138</v>
      </c>
      <c r="D344" s="4">
        <f t="shared" ref="D344" si="2457">C344+18</f>
        <v>156</v>
      </c>
      <c r="E344" s="4">
        <f t="shared" ref="E344" si="2458">D344+18</f>
        <v>174</v>
      </c>
      <c r="F344" s="4">
        <f t="shared" ref="F344" si="2459">E344+18</f>
        <v>192</v>
      </c>
      <c r="G344" s="4">
        <f t="shared" ref="G344" si="2460">F344+18</f>
        <v>210</v>
      </c>
      <c r="H344" s="4">
        <f t="shared" ref="H344" si="2461">G344+18</f>
        <v>228</v>
      </c>
      <c r="I344" s="4">
        <f t="shared" ref="I344" si="2462">H344+18</f>
        <v>246</v>
      </c>
      <c r="J344" s="4">
        <f t="shared" ref="J344" si="2463">I344+18</f>
        <v>264</v>
      </c>
      <c r="K344">
        <f t="shared" ref="K344" si="2464">J344+18</f>
        <v>282</v>
      </c>
      <c r="L344" s="4">
        <f t="shared" ref="L344" si="2465">K344+18</f>
        <v>300</v>
      </c>
      <c r="M344" s="4">
        <f t="shared" ref="M344" si="2466">L344+18</f>
        <v>318</v>
      </c>
      <c r="N344" s="4">
        <f t="shared" ref="N344" si="2467">M344+18</f>
        <v>336</v>
      </c>
      <c r="O344" s="4">
        <f t="shared" ref="O344" si="2468">N344+18</f>
        <v>354</v>
      </c>
      <c r="P344" s="4">
        <f t="shared" ref="P344" si="2469">O344+18</f>
        <v>372</v>
      </c>
      <c r="Q344" s="4">
        <f t="shared" ref="Q344" si="2470">P344+18</f>
        <v>390</v>
      </c>
      <c r="R344" s="4">
        <f t="shared" ref="R344" si="2471">Q344+18</f>
        <v>408</v>
      </c>
      <c r="S344" s="4">
        <f t="shared" ref="S344" si="2472">R344+18</f>
        <v>426</v>
      </c>
      <c r="T344" s="4">
        <f t="shared" ref="T344" si="2473">S344+18</f>
        <v>444</v>
      </c>
      <c r="U344">
        <f t="shared" ref="U344" si="2474">T344+18</f>
        <v>462</v>
      </c>
      <c r="V344" s="4">
        <f t="shared" ref="V344" si="2475">U344+18</f>
        <v>480</v>
      </c>
      <c r="W344" s="4">
        <f t="shared" ref="W344" si="2476">V344+18</f>
        <v>498</v>
      </c>
      <c r="X344" s="4">
        <f t="shared" ref="X344" si="2477">W344+18</f>
        <v>516</v>
      </c>
      <c r="Y344" s="4">
        <f t="shared" ref="Y344" si="2478">X344+18</f>
        <v>534</v>
      </c>
      <c r="Z344" s="4">
        <f t="shared" ref="Z344" si="2479">Y344+18</f>
        <v>552</v>
      </c>
      <c r="AA344" s="4">
        <f t="shared" ref="AA344" si="2480">Z344+18</f>
        <v>570</v>
      </c>
      <c r="AB344" s="4">
        <f t="shared" ref="AB344" si="2481">AA344+18</f>
        <v>588</v>
      </c>
      <c r="AC344" s="4">
        <f t="shared" ref="AC344" si="2482">AB344+18</f>
        <v>606</v>
      </c>
      <c r="AD344" s="4">
        <f t="shared" ref="AD344" si="2483">AC344+18</f>
        <v>624</v>
      </c>
      <c r="AE344">
        <f t="shared" ref="AE344" si="2484">AD344+18</f>
        <v>642</v>
      </c>
      <c r="AF344" s="4">
        <f t="shared" ref="AF344" si="2485">AE344+18</f>
        <v>660</v>
      </c>
      <c r="AG344" s="4">
        <f t="shared" ref="AG344" si="2486">AF344+18</f>
        <v>678</v>
      </c>
      <c r="AH344" s="4">
        <f t="shared" ref="AH344" si="2487">AG344+18</f>
        <v>696</v>
      </c>
      <c r="AI344" s="4">
        <f t="shared" ref="AI344" si="2488">AH344+18</f>
        <v>714</v>
      </c>
      <c r="AJ344" s="4">
        <f t="shared" ref="AJ344" si="2489">AI344+18</f>
        <v>732</v>
      </c>
      <c r="AK344" s="4">
        <f t="shared" ref="AK344" si="2490">AJ344+18</f>
        <v>750</v>
      </c>
      <c r="AL344" s="4">
        <f t="shared" ref="AL344" si="2491">AK344+18</f>
        <v>768</v>
      </c>
      <c r="AM344" s="4">
        <f t="shared" ref="AM344" si="2492">AL344+18</f>
        <v>786</v>
      </c>
      <c r="AN344" s="4">
        <f t="shared" ref="AN344" si="2493">AM344+18</f>
        <v>804</v>
      </c>
      <c r="AO344">
        <f t="shared" ref="AO344" si="2494">AN344+18</f>
        <v>822</v>
      </c>
      <c r="AP344" s="4">
        <f t="shared" ref="AP344" si="2495">AO344+18</f>
        <v>840</v>
      </c>
      <c r="AQ344" s="4">
        <f t="shared" ref="AQ344" si="2496">AP344+18</f>
        <v>858</v>
      </c>
      <c r="AR344" s="4">
        <f t="shared" ref="AR344" si="2497">AQ344+18</f>
        <v>876</v>
      </c>
      <c r="AS344" s="4">
        <f t="shared" ref="AS344" si="2498">AR344+18</f>
        <v>894</v>
      </c>
      <c r="AT344" s="4">
        <f t="shared" ref="AT344" si="2499">AS344+18</f>
        <v>912</v>
      </c>
      <c r="AU344" s="4">
        <f t="shared" ref="AU344" si="2500">AT344+18</f>
        <v>930</v>
      </c>
      <c r="AV344" s="4">
        <f t="shared" ref="AV344" si="2501">AU344+18</f>
        <v>948</v>
      </c>
      <c r="AW344" s="4">
        <f t="shared" ref="AW344" si="2502">AV344+18</f>
        <v>966</v>
      </c>
      <c r="AX344" s="4">
        <f t="shared" ref="AX344" si="2503">AW344+18</f>
        <v>984</v>
      </c>
      <c r="AY344">
        <f t="shared" ref="AY344" si="2504">AX344+18</f>
        <v>1002</v>
      </c>
      <c r="AZ344" s="4">
        <f t="shared" ref="AZ344" si="2505">AY344+18</f>
        <v>1020</v>
      </c>
      <c r="BA344" s="4">
        <f t="shared" ref="BA344" si="2506">AZ344+18</f>
        <v>1038</v>
      </c>
      <c r="BB344" s="4">
        <f t="shared" ref="BB344" si="2507">BA344+18</f>
        <v>1056</v>
      </c>
      <c r="BC344" s="4">
        <f t="shared" ref="BC344" si="2508">BB344+18</f>
        <v>1074</v>
      </c>
      <c r="BD344" s="4">
        <f t="shared" ref="BD344" si="2509">BC344+18</f>
        <v>1092</v>
      </c>
      <c r="BE344" s="4">
        <f t="shared" ref="BE344" si="2510">BD344+18</f>
        <v>1110</v>
      </c>
      <c r="BF344" s="4">
        <f t="shared" ref="BF344" si="2511">BE344+18</f>
        <v>1128</v>
      </c>
      <c r="BG344" s="4">
        <f t="shared" ref="BG344" si="2512">BF344+18</f>
        <v>1146</v>
      </c>
      <c r="BH344" s="4">
        <f t="shared" ref="BH344" si="2513">BG344+18</f>
        <v>1164</v>
      </c>
      <c r="BI344">
        <f t="shared" ref="BI344" si="2514">BH344+18</f>
        <v>1182</v>
      </c>
      <c r="BJ344" t="s">
        <v>1</v>
      </c>
    </row>
    <row r="345" spans="1:62">
      <c r="A345" s="4" t="s">
        <v>524</v>
      </c>
      <c r="B345" s="4">
        <v>5</v>
      </c>
      <c r="C345" s="4">
        <f>B345+3</f>
        <v>8</v>
      </c>
      <c r="D345" s="4">
        <f t="shared" ref="D345:BI345" si="2515">C345+3</f>
        <v>11</v>
      </c>
      <c r="E345" s="4">
        <f t="shared" si="2515"/>
        <v>14</v>
      </c>
      <c r="F345" s="4">
        <f t="shared" si="2515"/>
        <v>17</v>
      </c>
      <c r="G345" s="4">
        <f t="shared" si="2515"/>
        <v>20</v>
      </c>
      <c r="H345" s="4">
        <f t="shared" si="2515"/>
        <v>23</v>
      </c>
      <c r="I345" s="4">
        <f t="shared" si="2515"/>
        <v>26</v>
      </c>
      <c r="J345" s="4">
        <f t="shared" si="2515"/>
        <v>29</v>
      </c>
      <c r="K345" s="4">
        <f t="shared" si="2515"/>
        <v>32</v>
      </c>
      <c r="L345" s="4">
        <f t="shared" si="2515"/>
        <v>35</v>
      </c>
      <c r="M345" s="4">
        <f t="shared" si="2515"/>
        <v>38</v>
      </c>
      <c r="N345" s="4">
        <f t="shared" si="2515"/>
        <v>41</v>
      </c>
      <c r="O345" s="4">
        <f t="shared" si="2515"/>
        <v>44</v>
      </c>
      <c r="P345" s="4">
        <f t="shared" si="2515"/>
        <v>47</v>
      </c>
      <c r="Q345" s="4">
        <f t="shared" si="2515"/>
        <v>50</v>
      </c>
      <c r="R345" s="4">
        <f t="shared" si="2515"/>
        <v>53</v>
      </c>
      <c r="S345" s="4">
        <f t="shared" si="2515"/>
        <v>56</v>
      </c>
      <c r="T345" s="4">
        <f t="shared" si="2515"/>
        <v>59</v>
      </c>
      <c r="U345" s="4">
        <f t="shared" si="2515"/>
        <v>62</v>
      </c>
      <c r="V345" s="4">
        <f t="shared" si="2515"/>
        <v>65</v>
      </c>
      <c r="W345" s="4">
        <f t="shared" si="2515"/>
        <v>68</v>
      </c>
      <c r="X345" s="4">
        <f t="shared" si="2515"/>
        <v>71</v>
      </c>
      <c r="Y345" s="4">
        <f t="shared" si="2515"/>
        <v>74</v>
      </c>
      <c r="Z345" s="4">
        <f t="shared" si="2515"/>
        <v>77</v>
      </c>
      <c r="AA345" s="4">
        <f t="shared" si="2515"/>
        <v>80</v>
      </c>
      <c r="AB345" s="4">
        <f t="shared" si="2515"/>
        <v>83</v>
      </c>
      <c r="AC345" s="4">
        <f t="shared" si="2515"/>
        <v>86</v>
      </c>
      <c r="AD345" s="4">
        <f t="shared" si="2515"/>
        <v>89</v>
      </c>
      <c r="AE345" s="4">
        <f t="shared" si="2515"/>
        <v>92</v>
      </c>
      <c r="AF345" s="4">
        <f t="shared" si="2515"/>
        <v>95</v>
      </c>
      <c r="AG345" s="4">
        <f t="shared" si="2515"/>
        <v>98</v>
      </c>
      <c r="AH345" s="4">
        <f t="shared" si="2515"/>
        <v>101</v>
      </c>
      <c r="AI345" s="4">
        <f t="shared" si="2515"/>
        <v>104</v>
      </c>
      <c r="AJ345" s="4">
        <f t="shared" si="2515"/>
        <v>107</v>
      </c>
      <c r="AK345" s="4">
        <f t="shared" si="2515"/>
        <v>110</v>
      </c>
      <c r="AL345" s="4">
        <f t="shared" si="2515"/>
        <v>113</v>
      </c>
      <c r="AM345" s="4">
        <f t="shared" si="2515"/>
        <v>116</v>
      </c>
      <c r="AN345" s="4">
        <f t="shared" si="2515"/>
        <v>119</v>
      </c>
      <c r="AO345" s="4">
        <f t="shared" si="2515"/>
        <v>122</v>
      </c>
      <c r="AP345" s="4">
        <f t="shared" si="2515"/>
        <v>125</v>
      </c>
      <c r="AQ345" s="4">
        <f t="shared" si="2515"/>
        <v>128</v>
      </c>
      <c r="AR345" s="4">
        <f t="shared" si="2515"/>
        <v>131</v>
      </c>
      <c r="AS345" s="4">
        <f t="shared" si="2515"/>
        <v>134</v>
      </c>
      <c r="AT345" s="4">
        <f t="shared" si="2515"/>
        <v>137</v>
      </c>
      <c r="AU345" s="4">
        <f t="shared" si="2515"/>
        <v>140</v>
      </c>
      <c r="AV345" s="4">
        <f t="shared" si="2515"/>
        <v>143</v>
      </c>
      <c r="AW345" s="4">
        <f t="shared" si="2515"/>
        <v>146</v>
      </c>
      <c r="AX345" s="4">
        <f t="shared" si="2515"/>
        <v>149</v>
      </c>
      <c r="AY345" s="4">
        <f t="shared" si="2515"/>
        <v>152</v>
      </c>
      <c r="AZ345" s="4">
        <f t="shared" si="2515"/>
        <v>155</v>
      </c>
      <c r="BA345" s="4">
        <f t="shared" si="2515"/>
        <v>158</v>
      </c>
      <c r="BB345" s="4">
        <f t="shared" si="2515"/>
        <v>161</v>
      </c>
      <c r="BC345" s="4">
        <f t="shared" si="2515"/>
        <v>164</v>
      </c>
      <c r="BD345" s="4">
        <f t="shared" si="2515"/>
        <v>167</v>
      </c>
      <c r="BE345" s="4">
        <f t="shared" si="2515"/>
        <v>170</v>
      </c>
      <c r="BF345" s="4">
        <f t="shared" si="2515"/>
        <v>173</v>
      </c>
      <c r="BG345" s="4">
        <f t="shared" si="2515"/>
        <v>176</v>
      </c>
      <c r="BH345" s="4">
        <f t="shared" si="2515"/>
        <v>179</v>
      </c>
      <c r="BI345" s="4">
        <f t="shared" si="2515"/>
        <v>182</v>
      </c>
      <c r="BJ345" t="s">
        <v>1</v>
      </c>
    </row>
    <row r="346" spans="1:62">
      <c r="A346" s="4" t="s">
        <v>30</v>
      </c>
      <c r="B346" s="4">
        <v>12</v>
      </c>
      <c r="C346" s="4">
        <f>B346+4</f>
        <v>16</v>
      </c>
      <c r="D346" s="4">
        <f t="shared" ref="D346:I346" si="2516">C346+4</f>
        <v>20</v>
      </c>
      <c r="E346" s="4">
        <f t="shared" si="2516"/>
        <v>24</v>
      </c>
      <c r="F346" s="4">
        <f t="shared" si="2516"/>
        <v>28</v>
      </c>
      <c r="G346" s="4">
        <f t="shared" si="2516"/>
        <v>32</v>
      </c>
      <c r="H346" s="4">
        <f t="shared" si="2516"/>
        <v>36</v>
      </c>
      <c r="I346" s="4">
        <f t="shared" si="2516"/>
        <v>40</v>
      </c>
      <c r="J346" s="4">
        <f>I346+6</f>
        <v>46</v>
      </c>
      <c r="K346" s="4">
        <f t="shared" ref="K346:Q346" si="2517">J346+6</f>
        <v>52</v>
      </c>
      <c r="L346" s="4">
        <f t="shared" si="2517"/>
        <v>58</v>
      </c>
      <c r="M346" s="4">
        <f t="shared" si="2517"/>
        <v>64</v>
      </c>
      <c r="N346" s="4">
        <f t="shared" si="2517"/>
        <v>70</v>
      </c>
      <c r="O346" s="4">
        <f t="shared" si="2517"/>
        <v>76</v>
      </c>
      <c r="P346" s="4">
        <f t="shared" si="2517"/>
        <v>82</v>
      </c>
      <c r="Q346" s="4">
        <f t="shared" si="2517"/>
        <v>88</v>
      </c>
      <c r="R346" s="4">
        <f>Q346+10</f>
        <v>98</v>
      </c>
      <c r="S346" s="4">
        <f t="shared" ref="S346:W346" si="2518">R346+10</f>
        <v>108</v>
      </c>
      <c r="T346" s="4">
        <f t="shared" si="2518"/>
        <v>118</v>
      </c>
      <c r="U346" s="4">
        <f t="shared" si="2518"/>
        <v>128</v>
      </c>
      <c r="V346" s="4">
        <f t="shared" si="2518"/>
        <v>138</v>
      </c>
      <c r="W346" s="4">
        <f t="shared" si="2518"/>
        <v>148</v>
      </c>
      <c r="X346" s="4">
        <f>W346+12</f>
        <v>160</v>
      </c>
      <c r="Y346" s="4">
        <f t="shared" ref="Y346:AC346" si="2519">X346+12</f>
        <v>172</v>
      </c>
      <c r="Z346" s="4">
        <f t="shared" si="2519"/>
        <v>184</v>
      </c>
      <c r="AA346" s="4">
        <f t="shared" si="2519"/>
        <v>196</v>
      </c>
      <c r="AB346" s="4">
        <f t="shared" si="2519"/>
        <v>208</v>
      </c>
      <c r="AC346" s="4">
        <f t="shared" si="2519"/>
        <v>220</v>
      </c>
      <c r="AD346" s="4">
        <f>AC346+14</f>
        <v>234</v>
      </c>
      <c r="AE346" s="4">
        <f t="shared" ref="AE346:BI346" si="2520">AD346+14</f>
        <v>248</v>
      </c>
      <c r="AF346" s="4">
        <f t="shared" si="2520"/>
        <v>262</v>
      </c>
      <c r="AG346" s="4">
        <f t="shared" si="2520"/>
        <v>276</v>
      </c>
      <c r="AH346" s="4">
        <f t="shared" si="2520"/>
        <v>290</v>
      </c>
      <c r="AI346" s="4">
        <f t="shared" si="2520"/>
        <v>304</v>
      </c>
      <c r="AJ346" s="4">
        <f t="shared" si="2520"/>
        <v>318</v>
      </c>
      <c r="AK346" s="4">
        <f t="shared" si="2520"/>
        <v>332</v>
      </c>
      <c r="AL346" s="4">
        <f t="shared" si="2520"/>
        <v>346</v>
      </c>
      <c r="AM346" s="4">
        <f t="shared" si="2520"/>
        <v>360</v>
      </c>
      <c r="AN346" s="4">
        <f t="shared" si="2520"/>
        <v>374</v>
      </c>
      <c r="AO346" s="4">
        <f t="shared" si="2520"/>
        <v>388</v>
      </c>
      <c r="AP346" s="4">
        <f t="shared" si="2520"/>
        <v>402</v>
      </c>
      <c r="AQ346" s="4">
        <f t="shared" si="2520"/>
        <v>416</v>
      </c>
      <c r="AR346" s="4">
        <f t="shared" si="2520"/>
        <v>430</v>
      </c>
      <c r="AS346" s="4">
        <f t="shared" si="2520"/>
        <v>444</v>
      </c>
      <c r="AT346" s="4">
        <f t="shared" si="2520"/>
        <v>458</v>
      </c>
      <c r="AU346" s="4">
        <f t="shared" si="2520"/>
        <v>472</v>
      </c>
      <c r="AV346" s="4">
        <f t="shared" si="2520"/>
        <v>486</v>
      </c>
      <c r="AW346" s="4">
        <f t="shared" si="2520"/>
        <v>500</v>
      </c>
      <c r="AX346" s="4">
        <f t="shared" si="2520"/>
        <v>514</v>
      </c>
      <c r="AY346" s="4">
        <f t="shared" si="2520"/>
        <v>528</v>
      </c>
      <c r="AZ346" s="4">
        <f t="shared" si="2520"/>
        <v>542</v>
      </c>
      <c r="BA346" s="4">
        <f t="shared" si="2520"/>
        <v>556</v>
      </c>
      <c r="BB346" s="4">
        <f t="shared" si="2520"/>
        <v>570</v>
      </c>
      <c r="BC346" s="4">
        <f t="shared" si="2520"/>
        <v>584</v>
      </c>
      <c r="BD346" s="4">
        <f t="shared" si="2520"/>
        <v>598</v>
      </c>
      <c r="BE346" s="4">
        <f t="shared" si="2520"/>
        <v>612</v>
      </c>
      <c r="BF346" s="4">
        <f t="shared" si="2520"/>
        <v>626</v>
      </c>
      <c r="BG346" s="4">
        <f t="shared" si="2520"/>
        <v>640</v>
      </c>
      <c r="BH346" s="4">
        <f t="shared" si="2520"/>
        <v>654</v>
      </c>
      <c r="BI346" s="4">
        <f t="shared" si="2520"/>
        <v>668</v>
      </c>
      <c r="BJ346" t="s">
        <v>1</v>
      </c>
    </row>
    <row r="347" spans="1:62">
      <c r="A347" s="4" t="s">
        <v>31</v>
      </c>
      <c r="B347" s="4">
        <v>16</v>
      </c>
      <c r="C347" s="4">
        <f>B347+6</f>
        <v>22</v>
      </c>
      <c r="D347" s="4">
        <f t="shared" ref="D347:I347" si="2521">C347+6</f>
        <v>28</v>
      </c>
      <c r="E347" s="4">
        <f t="shared" si="2521"/>
        <v>34</v>
      </c>
      <c r="F347" s="4">
        <f t="shared" si="2521"/>
        <v>40</v>
      </c>
      <c r="G347" s="4">
        <f t="shared" si="2521"/>
        <v>46</v>
      </c>
      <c r="H347" s="4">
        <f t="shared" si="2521"/>
        <v>52</v>
      </c>
      <c r="I347" s="4">
        <f t="shared" si="2521"/>
        <v>58</v>
      </c>
      <c r="J347" s="4">
        <f>I347+8</f>
        <v>66</v>
      </c>
      <c r="K347" s="4">
        <f t="shared" ref="K347:Q347" si="2522">J347+8</f>
        <v>74</v>
      </c>
      <c r="L347" s="4">
        <f t="shared" si="2522"/>
        <v>82</v>
      </c>
      <c r="M347" s="4">
        <f t="shared" si="2522"/>
        <v>90</v>
      </c>
      <c r="N347" s="4">
        <f t="shared" si="2522"/>
        <v>98</v>
      </c>
      <c r="O347" s="4">
        <f t="shared" si="2522"/>
        <v>106</v>
      </c>
      <c r="P347" s="4">
        <f t="shared" si="2522"/>
        <v>114</v>
      </c>
      <c r="Q347" s="4">
        <f t="shared" si="2522"/>
        <v>122</v>
      </c>
      <c r="R347" s="4">
        <f>Q347+12</f>
        <v>134</v>
      </c>
      <c r="S347" s="4">
        <f t="shared" ref="S347:W347" si="2523">R347+12</f>
        <v>146</v>
      </c>
      <c r="T347" s="4">
        <f t="shared" si="2523"/>
        <v>158</v>
      </c>
      <c r="U347" s="4">
        <f t="shared" si="2523"/>
        <v>170</v>
      </c>
      <c r="V347" s="4">
        <f t="shared" si="2523"/>
        <v>182</v>
      </c>
      <c r="W347" s="4">
        <f t="shared" si="2523"/>
        <v>194</v>
      </c>
      <c r="X347" s="4">
        <f>W347+14</f>
        <v>208</v>
      </c>
      <c r="Y347" s="4">
        <f t="shared" ref="Y347:AC347" si="2524">X347+14</f>
        <v>222</v>
      </c>
      <c r="Z347" s="4">
        <f t="shared" si="2524"/>
        <v>236</v>
      </c>
      <c r="AA347" s="4">
        <f t="shared" si="2524"/>
        <v>250</v>
      </c>
      <c r="AB347" s="4">
        <f t="shared" si="2524"/>
        <v>264</v>
      </c>
      <c r="AC347" s="4">
        <f t="shared" si="2524"/>
        <v>278</v>
      </c>
      <c r="AD347" s="4">
        <f>AC347+16</f>
        <v>294</v>
      </c>
      <c r="AE347" s="4">
        <f t="shared" ref="AE347:BI347" si="2525">AD347+16</f>
        <v>310</v>
      </c>
      <c r="AF347" s="4">
        <f t="shared" si="2525"/>
        <v>326</v>
      </c>
      <c r="AG347" s="4">
        <f t="shared" si="2525"/>
        <v>342</v>
      </c>
      <c r="AH347" s="4">
        <f t="shared" si="2525"/>
        <v>358</v>
      </c>
      <c r="AI347" s="4">
        <f t="shared" si="2525"/>
        <v>374</v>
      </c>
      <c r="AJ347" s="4">
        <f t="shared" si="2525"/>
        <v>390</v>
      </c>
      <c r="AK347" s="4">
        <f t="shared" si="2525"/>
        <v>406</v>
      </c>
      <c r="AL347" s="4">
        <f t="shared" si="2525"/>
        <v>422</v>
      </c>
      <c r="AM347" s="4">
        <f t="shared" si="2525"/>
        <v>438</v>
      </c>
      <c r="AN347" s="4">
        <f t="shared" si="2525"/>
        <v>454</v>
      </c>
      <c r="AO347" s="4">
        <f t="shared" si="2525"/>
        <v>470</v>
      </c>
      <c r="AP347" s="4">
        <f t="shared" si="2525"/>
        <v>486</v>
      </c>
      <c r="AQ347" s="4">
        <f t="shared" si="2525"/>
        <v>502</v>
      </c>
      <c r="AR347" s="4">
        <f t="shared" si="2525"/>
        <v>518</v>
      </c>
      <c r="AS347" s="4">
        <f t="shared" si="2525"/>
        <v>534</v>
      </c>
      <c r="AT347" s="4">
        <f t="shared" si="2525"/>
        <v>550</v>
      </c>
      <c r="AU347" s="4">
        <f t="shared" si="2525"/>
        <v>566</v>
      </c>
      <c r="AV347" s="4">
        <f t="shared" si="2525"/>
        <v>582</v>
      </c>
      <c r="AW347" s="4">
        <f t="shared" si="2525"/>
        <v>598</v>
      </c>
      <c r="AX347" s="4">
        <f t="shared" si="2525"/>
        <v>614</v>
      </c>
      <c r="AY347" s="4">
        <f t="shared" si="2525"/>
        <v>630</v>
      </c>
      <c r="AZ347" s="4">
        <f t="shared" si="2525"/>
        <v>646</v>
      </c>
      <c r="BA347" s="4">
        <f t="shared" si="2525"/>
        <v>662</v>
      </c>
      <c r="BB347" s="4">
        <f t="shared" si="2525"/>
        <v>678</v>
      </c>
      <c r="BC347" s="4">
        <f t="shared" si="2525"/>
        <v>694</v>
      </c>
      <c r="BD347" s="4">
        <f t="shared" si="2525"/>
        <v>710</v>
      </c>
      <c r="BE347" s="4">
        <f t="shared" si="2525"/>
        <v>726</v>
      </c>
      <c r="BF347" s="4">
        <f t="shared" si="2525"/>
        <v>742</v>
      </c>
      <c r="BG347" s="4">
        <f t="shared" si="2525"/>
        <v>758</v>
      </c>
      <c r="BH347" s="4">
        <f t="shared" si="2525"/>
        <v>774</v>
      </c>
      <c r="BI347" s="4">
        <f t="shared" si="2525"/>
        <v>790</v>
      </c>
      <c r="BJ347" t="s">
        <v>1</v>
      </c>
    </row>
    <row r="348" spans="1:62">
      <c r="A348" s="4" t="s">
        <v>0</v>
      </c>
      <c r="B348" s="4">
        <f>B346</f>
        <v>12</v>
      </c>
      <c r="C348" s="4">
        <f t="shared" ref="C348:BI351" si="2526">C346</f>
        <v>16</v>
      </c>
      <c r="D348" s="4">
        <f t="shared" si="2526"/>
        <v>20</v>
      </c>
      <c r="E348" s="4">
        <f t="shared" si="2526"/>
        <v>24</v>
      </c>
      <c r="F348" s="4">
        <f t="shared" si="2526"/>
        <v>28</v>
      </c>
      <c r="G348" s="4">
        <f t="shared" si="2526"/>
        <v>32</v>
      </c>
      <c r="H348" s="4">
        <f t="shared" si="2526"/>
        <v>36</v>
      </c>
      <c r="I348" s="4">
        <f t="shared" si="2526"/>
        <v>40</v>
      </c>
      <c r="J348" s="4">
        <f t="shared" si="2526"/>
        <v>46</v>
      </c>
      <c r="K348" s="4">
        <f t="shared" si="2526"/>
        <v>52</v>
      </c>
      <c r="L348" s="4">
        <f t="shared" si="2526"/>
        <v>58</v>
      </c>
      <c r="M348" s="4">
        <f t="shared" si="2526"/>
        <v>64</v>
      </c>
      <c r="N348" s="4">
        <f t="shared" si="2526"/>
        <v>70</v>
      </c>
      <c r="O348" s="4">
        <f t="shared" si="2526"/>
        <v>76</v>
      </c>
      <c r="P348" s="4">
        <f t="shared" si="2526"/>
        <v>82</v>
      </c>
      <c r="Q348" s="4">
        <f t="shared" si="2526"/>
        <v>88</v>
      </c>
      <c r="R348" s="4">
        <f t="shared" si="2526"/>
        <v>98</v>
      </c>
      <c r="S348" s="4">
        <f t="shared" si="2526"/>
        <v>108</v>
      </c>
      <c r="T348" s="4">
        <f t="shared" si="2526"/>
        <v>118</v>
      </c>
      <c r="U348" s="4">
        <f t="shared" si="2526"/>
        <v>128</v>
      </c>
      <c r="V348" s="4">
        <f t="shared" si="2526"/>
        <v>138</v>
      </c>
      <c r="W348" s="4">
        <f t="shared" si="2526"/>
        <v>148</v>
      </c>
      <c r="X348" s="4">
        <f t="shared" si="2526"/>
        <v>160</v>
      </c>
      <c r="Y348" s="4">
        <f t="shared" si="2526"/>
        <v>172</v>
      </c>
      <c r="Z348" s="4">
        <f t="shared" si="2526"/>
        <v>184</v>
      </c>
      <c r="AA348" s="4">
        <f t="shared" si="2526"/>
        <v>196</v>
      </c>
      <c r="AB348" s="4">
        <f t="shared" si="2526"/>
        <v>208</v>
      </c>
      <c r="AC348" s="4">
        <f t="shared" si="2526"/>
        <v>220</v>
      </c>
      <c r="AD348" s="4">
        <f t="shared" si="2526"/>
        <v>234</v>
      </c>
      <c r="AE348" s="4">
        <f t="shared" si="2526"/>
        <v>248</v>
      </c>
      <c r="AF348" s="4">
        <f t="shared" si="2526"/>
        <v>262</v>
      </c>
      <c r="AG348" s="4">
        <f t="shared" si="2526"/>
        <v>276</v>
      </c>
      <c r="AH348" s="4">
        <f t="shared" si="2526"/>
        <v>290</v>
      </c>
      <c r="AI348" s="4">
        <f t="shared" si="2526"/>
        <v>304</v>
      </c>
      <c r="AJ348" s="4">
        <f t="shared" si="2526"/>
        <v>318</v>
      </c>
      <c r="AK348" s="4">
        <f t="shared" si="2526"/>
        <v>332</v>
      </c>
      <c r="AL348" s="4">
        <f t="shared" si="2526"/>
        <v>346</v>
      </c>
      <c r="AM348" s="4">
        <f t="shared" si="2526"/>
        <v>360</v>
      </c>
      <c r="AN348" s="4">
        <f t="shared" si="2526"/>
        <v>374</v>
      </c>
      <c r="AO348" s="4">
        <f t="shared" si="2526"/>
        <v>388</v>
      </c>
      <c r="AP348" s="4">
        <f t="shared" si="2526"/>
        <v>402</v>
      </c>
      <c r="AQ348" s="4">
        <f t="shared" si="2526"/>
        <v>416</v>
      </c>
      <c r="AR348" s="4">
        <f t="shared" si="2526"/>
        <v>430</v>
      </c>
      <c r="AS348" s="4">
        <f t="shared" si="2526"/>
        <v>444</v>
      </c>
      <c r="AT348" s="4">
        <f t="shared" si="2526"/>
        <v>458</v>
      </c>
      <c r="AU348" s="4">
        <f t="shared" si="2526"/>
        <v>472</v>
      </c>
      <c r="AV348" s="4">
        <f t="shared" si="2526"/>
        <v>486</v>
      </c>
      <c r="AW348" s="4">
        <f t="shared" si="2526"/>
        <v>500</v>
      </c>
      <c r="AX348" s="4">
        <f t="shared" si="2526"/>
        <v>514</v>
      </c>
      <c r="AY348" s="4">
        <f t="shared" si="2526"/>
        <v>528</v>
      </c>
      <c r="AZ348" s="4">
        <f t="shared" si="2526"/>
        <v>542</v>
      </c>
      <c r="BA348" s="4">
        <f t="shared" si="2526"/>
        <v>556</v>
      </c>
      <c r="BB348" s="4">
        <f t="shared" si="2526"/>
        <v>570</v>
      </c>
      <c r="BC348" s="4">
        <f t="shared" si="2526"/>
        <v>584</v>
      </c>
      <c r="BD348" s="4">
        <f t="shared" si="2526"/>
        <v>598</v>
      </c>
      <c r="BE348" s="4">
        <f t="shared" si="2526"/>
        <v>612</v>
      </c>
      <c r="BF348" s="4">
        <f t="shared" si="2526"/>
        <v>626</v>
      </c>
      <c r="BG348" s="4">
        <f t="shared" si="2526"/>
        <v>640</v>
      </c>
      <c r="BH348" s="4">
        <f t="shared" si="2526"/>
        <v>654</v>
      </c>
      <c r="BI348" s="4">
        <f t="shared" si="2526"/>
        <v>668</v>
      </c>
      <c r="BJ348" t="s">
        <v>1</v>
      </c>
    </row>
    <row r="349" spans="1:62">
      <c r="A349" s="4" t="s">
        <v>2</v>
      </c>
      <c r="B349" s="4">
        <f t="shared" ref="B349:Q351" si="2527">B347</f>
        <v>16</v>
      </c>
      <c r="C349" s="4">
        <f t="shared" si="2527"/>
        <v>22</v>
      </c>
      <c r="D349" s="4">
        <f t="shared" si="2527"/>
        <v>28</v>
      </c>
      <c r="E349" s="4">
        <f t="shared" si="2527"/>
        <v>34</v>
      </c>
      <c r="F349" s="4">
        <f t="shared" si="2527"/>
        <v>40</v>
      </c>
      <c r="G349" s="4">
        <f t="shared" si="2527"/>
        <v>46</v>
      </c>
      <c r="H349" s="4">
        <f t="shared" si="2527"/>
        <v>52</v>
      </c>
      <c r="I349" s="4">
        <f t="shared" si="2527"/>
        <v>58</v>
      </c>
      <c r="J349" s="4">
        <f t="shared" si="2527"/>
        <v>66</v>
      </c>
      <c r="K349" s="4">
        <f t="shared" si="2527"/>
        <v>74</v>
      </c>
      <c r="L349" s="4">
        <f t="shared" si="2527"/>
        <v>82</v>
      </c>
      <c r="M349" s="4">
        <f t="shared" si="2527"/>
        <v>90</v>
      </c>
      <c r="N349" s="4">
        <f t="shared" si="2527"/>
        <v>98</v>
      </c>
      <c r="O349" s="4">
        <f t="shared" si="2527"/>
        <v>106</v>
      </c>
      <c r="P349" s="4">
        <f t="shared" si="2527"/>
        <v>114</v>
      </c>
      <c r="Q349" s="4">
        <f t="shared" si="2527"/>
        <v>122</v>
      </c>
      <c r="R349" s="4">
        <f t="shared" si="2526"/>
        <v>134</v>
      </c>
      <c r="S349" s="4">
        <f t="shared" si="2526"/>
        <v>146</v>
      </c>
      <c r="T349" s="4">
        <f t="shared" si="2526"/>
        <v>158</v>
      </c>
      <c r="U349" s="4">
        <f t="shared" si="2526"/>
        <v>170</v>
      </c>
      <c r="V349" s="4">
        <f t="shared" si="2526"/>
        <v>182</v>
      </c>
      <c r="W349" s="4">
        <f t="shared" si="2526"/>
        <v>194</v>
      </c>
      <c r="X349" s="4">
        <f t="shared" si="2526"/>
        <v>208</v>
      </c>
      <c r="Y349" s="4">
        <f t="shared" si="2526"/>
        <v>222</v>
      </c>
      <c r="Z349" s="4">
        <f t="shared" si="2526"/>
        <v>236</v>
      </c>
      <c r="AA349" s="4">
        <f t="shared" si="2526"/>
        <v>250</v>
      </c>
      <c r="AB349" s="4">
        <f t="shared" si="2526"/>
        <v>264</v>
      </c>
      <c r="AC349" s="4">
        <f t="shared" si="2526"/>
        <v>278</v>
      </c>
      <c r="AD349" s="4">
        <f t="shared" si="2526"/>
        <v>294</v>
      </c>
      <c r="AE349" s="4">
        <f t="shared" si="2526"/>
        <v>310</v>
      </c>
      <c r="AF349" s="4">
        <f t="shared" si="2526"/>
        <v>326</v>
      </c>
      <c r="AG349" s="4">
        <f t="shared" si="2526"/>
        <v>342</v>
      </c>
      <c r="AH349" s="4">
        <f t="shared" si="2526"/>
        <v>358</v>
      </c>
      <c r="AI349" s="4">
        <f t="shared" si="2526"/>
        <v>374</v>
      </c>
      <c r="AJ349" s="4">
        <f t="shared" si="2526"/>
        <v>390</v>
      </c>
      <c r="AK349" s="4">
        <f t="shared" si="2526"/>
        <v>406</v>
      </c>
      <c r="AL349" s="4">
        <f t="shared" si="2526"/>
        <v>422</v>
      </c>
      <c r="AM349" s="4">
        <f t="shared" si="2526"/>
        <v>438</v>
      </c>
      <c r="AN349" s="4">
        <f t="shared" si="2526"/>
        <v>454</v>
      </c>
      <c r="AO349" s="4">
        <f t="shared" si="2526"/>
        <v>470</v>
      </c>
      <c r="AP349" s="4">
        <f t="shared" si="2526"/>
        <v>486</v>
      </c>
      <c r="AQ349" s="4">
        <f t="shared" si="2526"/>
        <v>502</v>
      </c>
      <c r="AR349" s="4">
        <f t="shared" si="2526"/>
        <v>518</v>
      </c>
      <c r="AS349" s="4">
        <f t="shared" si="2526"/>
        <v>534</v>
      </c>
      <c r="AT349" s="4">
        <f t="shared" si="2526"/>
        <v>550</v>
      </c>
      <c r="AU349" s="4">
        <f t="shared" si="2526"/>
        <v>566</v>
      </c>
      <c r="AV349" s="4">
        <f t="shared" si="2526"/>
        <v>582</v>
      </c>
      <c r="AW349" s="4">
        <f t="shared" si="2526"/>
        <v>598</v>
      </c>
      <c r="AX349" s="4">
        <f t="shared" si="2526"/>
        <v>614</v>
      </c>
      <c r="AY349" s="4">
        <f t="shared" si="2526"/>
        <v>630</v>
      </c>
      <c r="AZ349" s="4">
        <f t="shared" si="2526"/>
        <v>646</v>
      </c>
      <c r="BA349" s="4">
        <f t="shared" si="2526"/>
        <v>662</v>
      </c>
      <c r="BB349" s="4">
        <f t="shared" si="2526"/>
        <v>678</v>
      </c>
      <c r="BC349" s="4">
        <f t="shared" si="2526"/>
        <v>694</v>
      </c>
      <c r="BD349" s="4">
        <f t="shared" si="2526"/>
        <v>710</v>
      </c>
      <c r="BE349" s="4">
        <f t="shared" si="2526"/>
        <v>726</v>
      </c>
      <c r="BF349" s="4">
        <f t="shared" si="2526"/>
        <v>742</v>
      </c>
      <c r="BG349" s="4">
        <f t="shared" si="2526"/>
        <v>758</v>
      </c>
      <c r="BH349" s="4">
        <f t="shared" si="2526"/>
        <v>774</v>
      </c>
      <c r="BI349" s="4">
        <f t="shared" si="2526"/>
        <v>790</v>
      </c>
      <c r="BJ349" t="s">
        <v>1</v>
      </c>
    </row>
    <row r="350" spans="1:62">
      <c r="A350" s="4" t="s">
        <v>9</v>
      </c>
      <c r="B350" s="4">
        <f t="shared" si="2527"/>
        <v>12</v>
      </c>
      <c r="C350" s="4">
        <f t="shared" si="2526"/>
        <v>16</v>
      </c>
      <c r="D350" s="4">
        <f t="shared" si="2526"/>
        <v>20</v>
      </c>
      <c r="E350" s="4">
        <f t="shared" si="2526"/>
        <v>24</v>
      </c>
      <c r="F350" s="4">
        <f t="shared" si="2526"/>
        <v>28</v>
      </c>
      <c r="G350" s="4">
        <f t="shared" si="2526"/>
        <v>32</v>
      </c>
      <c r="H350" s="4">
        <f t="shared" si="2526"/>
        <v>36</v>
      </c>
      <c r="I350" s="4">
        <f t="shared" si="2526"/>
        <v>40</v>
      </c>
      <c r="J350" s="4">
        <f t="shared" si="2526"/>
        <v>46</v>
      </c>
      <c r="K350" s="4">
        <f t="shared" si="2526"/>
        <v>52</v>
      </c>
      <c r="L350" s="4">
        <f t="shared" si="2526"/>
        <v>58</v>
      </c>
      <c r="M350" s="4">
        <f t="shared" si="2526"/>
        <v>64</v>
      </c>
      <c r="N350" s="4">
        <f t="shared" si="2526"/>
        <v>70</v>
      </c>
      <c r="O350" s="4">
        <f t="shared" si="2526"/>
        <v>76</v>
      </c>
      <c r="P350" s="4">
        <f t="shared" si="2526"/>
        <v>82</v>
      </c>
      <c r="Q350" s="4">
        <f t="shared" si="2526"/>
        <v>88</v>
      </c>
      <c r="R350" s="4">
        <f t="shared" si="2526"/>
        <v>98</v>
      </c>
      <c r="S350" s="4">
        <f t="shared" si="2526"/>
        <v>108</v>
      </c>
      <c r="T350" s="4">
        <f t="shared" si="2526"/>
        <v>118</v>
      </c>
      <c r="U350" s="4">
        <f t="shared" si="2526"/>
        <v>128</v>
      </c>
      <c r="V350" s="4">
        <f t="shared" si="2526"/>
        <v>138</v>
      </c>
      <c r="W350" s="4">
        <f t="shared" si="2526"/>
        <v>148</v>
      </c>
      <c r="X350" s="4">
        <f t="shared" si="2526"/>
        <v>160</v>
      </c>
      <c r="Y350" s="4">
        <f t="shared" si="2526"/>
        <v>172</v>
      </c>
      <c r="Z350" s="4">
        <f t="shared" si="2526"/>
        <v>184</v>
      </c>
      <c r="AA350" s="4">
        <f t="shared" si="2526"/>
        <v>196</v>
      </c>
      <c r="AB350" s="4">
        <f t="shared" si="2526"/>
        <v>208</v>
      </c>
      <c r="AC350" s="4">
        <f t="shared" si="2526"/>
        <v>220</v>
      </c>
      <c r="AD350" s="4">
        <f t="shared" si="2526"/>
        <v>234</v>
      </c>
      <c r="AE350" s="4">
        <f t="shared" si="2526"/>
        <v>248</v>
      </c>
      <c r="AF350" s="4">
        <f t="shared" si="2526"/>
        <v>262</v>
      </c>
      <c r="AG350" s="4">
        <f t="shared" si="2526"/>
        <v>276</v>
      </c>
      <c r="AH350" s="4">
        <f t="shared" si="2526"/>
        <v>290</v>
      </c>
      <c r="AI350" s="4">
        <f t="shared" si="2526"/>
        <v>304</v>
      </c>
      <c r="AJ350" s="4">
        <f t="shared" si="2526"/>
        <v>318</v>
      </c>
      <c r="AK350" s="4">
        <f t="shared" si="2526"/>
        <v>332</v>
      </c>
      <c r="AL350" s="4">
        <f t="shared" si="2526"/>
        <v>346</v>
      </c>
      <c r="AM350" s="4">
        <f t="shared" si="2526"/>
        <v>360</v>
      </c>
      <c r="AN350" s="4">
        <f t="shared" si="2526"/>
        <v>374</v>
      </c>
      <c r="AO350" s="4">
        <f t="shared" si="2526"/>
        <v>388</v>
      </c>
      <c r="AP350" s="4">
        <f t="shared" si="2526"/>
        <v>402</v>
      </c>
      <c r="AQ350" s="4">
        <f t="shared" si="2526"/>
        <v>416</v>
      </c>
      <c r="AR350" s="4">
        <f t="shared" si="2526"/>
        <v>430</v>
      </c>
      <c r="AS350" s="4">
        <f t="shared" si="2526"/>
        <v>444</v>
      </c>
      <c r="AT350" s="4">
        <f t="shared" si="2526"/>
        <v>458</v>
      </c>
      <c r="AU350" s="4">
        <f t="shared" si="2526"/>
        <v>472</v>
      </c>
      <c r="AV350" s="4">
        <f t="shared" si="2526"/>
        <v>486</v>
      </c>
      <c r="AW350" s="4">
        <f t="shared" si="2526"/>
        <v>500</v>
      </c>
      <c r="AX350" s="4">
        <f t="shared" si="2526"/>
        <v>514</v>
      </c>
      <c r="AY350" s="4">
        <f t="shared" si="2526"/>
        <v>528</v>
      </c>
      <c r="AZ350" s="4">
        <f t="shared" si="2526"/>
        <v>542</v>
      </c>
      <c r="BA350" s="4">
        <f t="shared" si="2526"/>
        <v>556</v>
      </c>
      <c r="BB350" s="4">
        <f t="shared" si="2526"/>
        <v>570</v>
      </c>
      <c r="BC350" s="4">
        <f t="shared" si="2526"/>
        <v>584</v>
      </c>
      <c r="BD350" s="4">
        <f t="shared" si="2526"/>
        <v>598</v>
      </c>
      <c r="BE350" s="4">
        <f t="shared" si="2526"/>
        <v>612</v>
      </c>
      <c r="BF350" s="4">
        <f t="shared" si="2526"/>
        <v>626</v>
      </c>
      <c r="BG350" s="4">
        <f t="shared" si="2526"/>
        <v>640</v>
      </c>
      <c r="BH350" s="4">
        <f t="shared" si="2526"/>
        <v>654</v>
      </c>
      <c r="BI350" s="4">
        <f t="shared" si="2526"/>
        <v>668</v>
      </c>
      <c r="BJ350" t="s">
        <v>1</v>
      </c>
    </row>
    <row r="351" spans="1:62">
      <c r="A351" s="4" t="s">
        <v>10</v>
      </c>
      <c r="B351" s="4">
        <f t="shared" si="2527"/>
        <v>16</v>
      </c>
      <c r="C351" s="4">
        <f t="shared" si="2526"/>
        <v>22</v>
      </c>
      <c r="D351" s="4">
        <f t="shared" si="2526"/>
        <v>28</v>
      </c>
      <c r="E351" s="4">
        <f t="shared" si="2526"/>
        <v>34</v>
      </c>
      <c r="F351" s="4">
        <f t="shared" si="2526"/>
        <v>40</v>
      </c>
      <c r="G351" s="4">
        <f t="shared" si="2526"/>
        <v>46</v>
      </c>
      <c r="H351" s="4">
        <f t="shared" si="2526"/>
        <v>52</v>
      </c>
      <c r="I351" s="4">
        <f t="shared" si="2526"/>
        <v>58</v>
      </c>
      <c r="J351" s="4">
        <f t="shared" si="2526"/>
        <v>66</v>
      </c>
      <c r="K351" s="4">
        <f t="shared" si="2526"/>
        <v>74</v>
      </c>
      <c r="L351" s="4">
        <f t="shared" si="2526"/>
        <v>82</v>
      </c>
      <c r="M351" s="4">
        <f t="shared" si="2526"/>
        <v>90</v>
      </c>
      <c r="N351" s="4">
        <f t="shared" si="2526"/>
        <v>98</v>
      </c>
      <c r="O351" s="4">
        <f t="shared" si="2526"/>
        <v>106</v>
      </c>
      <c r="P351" s="4">
        <f t="shared" si="2526"/>
        <v>114</v>
      </c>
      <c r="Q351" s="4">
        <f t="shared" si="2526"/>
        <v>122</v>
      </c>
      <c r="R351" s="4">
        <f t="shared" si="2526"/>
        <v>134</v>
      </c>
      <c r="S351" s="4">
        <f t="shared" si="2526"/>
        <v>146</v>
      </c>
      <c r="T351" s="4">
        <f t="shared" si="2526"/>
        <v>158</v>
      </c>
      <c r="U351" s="4">
        <f t="shared" si="2526"/>
        <v>170</v>
      </c>
      <c r="V351" s="4">
        <f t="shared" si="2526"/>
        <v>182</v>
      </c>
      <c r="W351" s="4">
        <f t="shared" si="2526"/>
        <v>194</v>
      </c>
      <c r="X351" s="4">
        <f t="shared" si="2526"/>
        <v>208</v>
      </c>
      <c r="Y351" s="4">
        <f t="shared" si="2526"/>
        <v>222</v>
      </c>
      <c r="Z351" s="4">
        <f t="shared" si="2526"/>
        <v>236</v>
      </c>
      <c r="AA351" s="4">
        <f t="shared" si="2526"/>
        <v>250</v>
      </c>
      <c r="AB351" s="4">
        <f t="shared" si="2526"/>
        <v>264</v>
      </c>
      <c r="AC351" s="4">
        <f t="shared" si="2526"/>
        <v>278</v>
      </c>
      <c r="AD351" s="4">
        <f t="shared" si="2526"/>
        <v>294</v>
      </c>
      <c r="AE351" s="4">
        <f t="shared" si="2526"/>
        <v>310</v>
      </c>
      <c r="AF351" s="4">
        <f t="shared" si="2526"/>
        <v>326</v>
      </c>
      <c r="AG351" s="4">
        <f t="shared" si="2526"/>
        <v>342</v>
      </c>
      <c r="AH351" s="4">
        <f t="shared" si="2526"/>
        <v>358</v>
      </c>
      <c r="AI351" s="4">
        <f t="shared" si="2526"/>
        <v>374</v>
      </c>
      <c r="AJ351" s="4">
        <f t="shared" si="2526"/>
        <v>390</v>
      </c>
      <c r="AK351" s="4">
        <f t="shared" si="2526"/>
        <v>406</v>
      </c>
      <c r="AL351" s="4">
        <f t="shared" si="2526"/>
        <v>422</v>
      </c>
      <c r="AM351" s="4">
        <f t="shared" si="2526"/>
        <v>438</v>
      </c>
      <c r="AN351" s="4">
        <f t="shared" si="2526"/>
        <v>454</v>
      </c>
      <c r="AO351" s="4">
        <f t="shared" si="2526"/>
        <v>470</v>
      </c>
      <c r="AP351" s="4">
        <f t="shared" si="2526"/>
        <v>486</v>
      </c>
      <c r="AQ351" s="4">
        <f t="shared" si="2526"/>
        <v>502</v>
      </c>
      <c r="AR351" s="4">
        <f t="shared" si="2526"/>
        <v>518</v>
      </c>
      <c r="AS351" s="4">
        <f t="shared" si="2526"/>
        <v>534</v>
      </c>
      <c r="AT351" s="4">
        <f t="shared" si="2526"/>
        <v>550</v>
      </c>
      <c r="AU351" s="4">
        <f t="shared" si="2526"/>
        <v>566</v>
      </c>
      <c r="AV351" s="4">
        <f t="shared" si="2526"/>
        <v>582</v>
      </c>
      <c r="AW351" s="4">
        <f t="shared" si="2526"/>
        <v>598</v>
      </c>
      <c r="AX351" s="4">
        <f t="shared" si="2526"/>
        <v>614</v>
      </c>
      <c r="AY351" s="4">
        <f t="shared" si="2526"/>
        <v>630</v>
      </c>
      <c r="AZ351" s="4">
        <f t="shared" si="2526"/>
        <v>646</v>
      </c>
      <c r="BA351" s="4">
        <f t="shared" si="2526"/>
        <v>662</v>
      </c>
      <c r="BB351" s="4">
        <f t="shared" si="2526"/>
        <v>678</v>
      </c>
      <c r="BC351" s="4">
        <f t="shared" si="2526"/>
        <v>694</v>
      </c>
      <c r="BD351" s="4">
        <f t="shared" si="2526"/>
        <v>710</v>
      </c>
      <c r="BE351" s="4">
        <f t="shared" si="2526"/>
        <v>726</v>
      </c>
      <c r="BF351" s="4">
        <f t="shared" si="2526"/>
        <v>742</v>
      </c>
      <c r="BG351" s="4">
        <f t="shared" si="2526"/>
        <v>758</v>
      </c>
      <c r="BH351" s="4">
        <f t="shared" si="2526"/>
        <v>774</v>
      </c>
      <c r="BI351" s="4">
        <f t="shared" si="2526"/>
        <v>790</v>
      </c>
      <c r="BJ351" t="s">
        <v>1</v>
      </c>
    </row>
    <row r="352" spans="1:62">
      <c r="A352" s="4" t="s">
        <v>4</v>
      </c>
      <c r="B352" s="4">
        <v>4</v>
      </c>
      <c r="C352" s="4">
        <f>B352+0.2</f>
        <v>4.2</v>
      </c>
      <c r="D352" s="4">
        <f>C352+0.3</f>
        <v>4.5</v>
      </c>
      <c r="E352" s="4">
        <f t="shared" ref="E352" si="2528">D352+0.2</f>
        <v>4.7</v>
      </c>
      <c r="F352" s="4">
        <f t="shared" ref="F352" si="2529">E352+0.3</f>
        <v>5</v>
      </c>
      <c r="G352" s="4">
        <f t="shared" ref="G352" si="2530">F352+0.2</f>
        <v>5.2</v>
      </c>
      <c r="H352" s="4">
        <f t="shared" ref="H352" si="2531">G352+0.3</f>
        <v>5.5</v>
      </c>
      <c r="I352" s="4">
        <f t="shared" ref="I352" si="2532">H352+0.2</f>
        <v>5.7</v>
      </c>
      <c r="J352" s="4">
        <f t="shared" ref="J352" si="2533">I352+0.3</f>
        <v>6</v>
      </c>
      <c r="K352">
        <f t="shared" ref="K352" si="2534">J352+0.2</f>
        <v>6.2</v>
      </c>
      <c r="L352" s="4">
        <f t="shared" ref="L352" si="2535">K352+0.3</f>
        <v>6.5</v>
      </c>
      <c r="M352" s="4">
        <f t="shared" ref="M352" si="2536">L352+0.2</f>
        <v>6.7</v>
      </c>
      <c r="N352" s="4">
        <f t="shared" ref="N352" si="2537">M352+0.3</f>
        <v>7</v>
      </c>
      <c r="O352" s="4">
        <f t="shared" ref="O352" si="2538">N352+0.2</f>
        <v>7.2</v>
      </c>
      <c r="P352" s="4">
        <f t="shared" ref="P352" si="2539">O352+0.3</f>
        <v>7.5</v>
      </c>
      <c r="Q352" s="4">
        <f t="shared" ref="Q352" si="2540">P352+0.2</f>
        <v>7.7</v>
      </c>
      <c r="R352" s="4">
        <f t="shared" ref="R352" si="2541">Q352+0.3</f>
        <v>8</v>
      </c>
      <c r="S352" s="4">
        <f t="shared" ref="S352" si="2542">R352+0.2</f>
        <v>8.1999999999999993</v>
      </c>
      <c r="T352" s="4">
        <f t="shared" ref="T352" si="2543">S352+0.3</f>
        <v>8.5</v>
      </c>
      <c r="U352">
        <f t="shared" ref="U352" si="2544">T352+0.2</f>
        <v>8.6999999999999993</v>
      </c>
      <c r="V352" s="4">
        <f t="shared" ref="V352" si="2545">U352+0.3</f>
        <v>9</v>
      </c>
      <c r="W352" s="4">
        <f t="shared" ref="W352" si="2546">V352+0.2</f>
        <v>9.1999999999999993</v>
      </c>
      <c r="X352" s="4">
        <f t="shared" ref="X352" si="2547">W352+0.3</f>
        <v>9.5</v>
      </c>
      <c r="Y352" s="4">
        <f t="shared" ref="Y352" si="2548">X352+0.2</f>
        <v>9.6999999999999993</v>
      </c>
      <c r="Z352" s="4">
        <f t="shared" ref="Z352" si="2549">Y352+0.3</f>
        <v>10</v>
      </c>
      <c r="AA352" s="4">
        <f t="shared" ref="AA352" si="2550">Z352+0.2</f>
        <v>10.199999999999999</v>
      </c>
      <c r="AB352" s="4">
        <f t="shared" ref="AB352" si="2551">AA352+0.3</f>
        <v>10.5</v>
      </c>
      <c r="AC352" s="4">
        <f t="shared" ref="AC352" si="2552">AB352+0.2</f>
        <v>10.7</v>
      </c>
      <c r="AD352" s="4">
        <f t="shared" ref="AD352" si="2553">AC352+0.3</f>
        <v>11</v>
      </c>
      <c r="AE352">
        <f t="shared" ref="AE352" si="2554">AD352+0.2</f>
        <v>11.2</v>
      </c>
      <c r="AF352" s="4">
        <f t="shared" ref="AF352" si="2555">AE352+0.3</f>
        <v>11.5</v>
      </c>
      <c r="AG352" s="4">
        <f t="shared" ref="AG352" si="2556">AF352+0.2</f>
        <v>11.7</v>
      </c>
      <c r="AH352" s="4">
        <f t="shared" ref="AH352" si="2557">AG352+0.3</f>
        <v>12</v>
      </c>
      <c r="AI352" s="4">
        <f t="shared" ref="AI352" si="2558">AH352+0.2</f>
        <v>12.2</v>
      </c>
      <c r="AJ352" s="4">
        <f t="shared" ref="AJ352" si="2559">AI352+0.3</f>
        <v>12.5</v>
      </c>
      <c r="AK352" s="4">
        <f t="shared" ref="AK352" si="2560">AJ352+0.2</f>
        <v>12.7</v>
      </c>
      <c r="AL352" s="4">
        <f t="shared" ref="AL352" si="2561">AK352+0.3</f>
        <v>13</v>
      </c>
      <c r="AM352" s="4">
        <f t="shared" ref="AM352" si="2562">AL352+0.2</f>
        <v>13.2</v>
      </c>
      <c r="AN352" s="4">
        <f t="shared" ref="AN352" si="2563">AM352+0.3</f>
        <v>13.5</v>
      </c>
      <c r="AO352">
        <f t="shared" ref="AO352" si="2564">AN352+0.2</f>
        <v>13.7</v>
      </c>
      <c r="AP352" s="4">
        <f t="shared" ref="AP352" si="2565">AO352+0.3</f>
        <v>14</v>
      </c>
      <c r="AQ352" s="4">
        <f t="shared" ref="AQ352" si="2566">AP352+0.2</f>
        <v>14.2</v>
      </c>
      <c r="AR352" s="4">
        <f t="shared" ref="AR352" si="2567">AQ352+0.3</f>
        <v>14.5</v>
      </c>
      <c r="AS352" s="4">
        <f t="shared" ref="AS352" si="2568">AR352+0.2</f>
        <v>14.7</v>
      </c>
      <c r="AT352" s="4">
        <f t="shared" ref="AT352" si="2569">AS352+0.3</f>
        <v>15</v>
      </c>
      <c r="AU352" s="4">
        <f t="shared" ref="AU352" si="2570">AT352+0.2</f>
        <v>15.2</v>
      </c>
      <c r="AV352" s="4">
        <f t="shared" ref="AV352" si="2571">AU352+0.3</f>
        <v>15.5</v>
      </c>
      <c r="AW352" s="4">
        <f t="shared" ref="AW352" si="2572">AV352+0.2</f>
        <v>15.7</v>
      </c>
      <c r="AX352" s="4">
        <f t="shared" ref="AX352" si="2573">AW352+0.3</f>
        <v>16</v>
      </c>
      <c r="AY352">
        <f t="shared" ref="AY352" si="2574">AX352+0.2</f>
        <v>16.2</v>
      </c>
      <c r="AZ352" s="4">
        <f t="shared" ref="AZ352" si="2575">AY352+0.3</f>
        <v>16.5</v>
      </c>
      <c r="BA352" s="4">
        <f t="shared" ref="BA352" si="2576">AZ352+0.2</f>
        <v>16.7</v>
      </c>
      <c r="BB352" s="4">
        <f t="shared" ref="BB352" si="2577">BA352+0.3</f>
        <v>17</v>
      </c>
      <c r="BC352" s="4">
        <f t="shared" ref="BC352" si="2578">BB352+0.2</f>
        <v>17.2</v>
      </c>
      <c r="BD352" s="4">
        <f t="shared" ref="BD352" si="2579">BC352+0.3</f>
        <v>17.5</v>
      </c>
      <c r="BE352" s="4">
        <f t="shared" ref="BE352" si="2580">BD352+0.2</f>
        <v>17.7</v>
      </c>
      <c r="BF352" s="4">
        <f t="shared" ref="BF352" si="2581">BE352+0.3</f>
        <v>18</v>
      </c>
      <c r="BG352" s="4">
        <f t="shared" ref="BG352" si="2582">BF352+0.2</f>
        <v>18.2</v>
      </c>
      <c r="BH352" s="4">
        <f t="shared" ref="BH352" si="2583">BG352+0.3</f>
        <v>18.5</v>
      </c>
      <c r="BI352">
        <f t="shared" ref="BI352" si="2584">BH352+0.2</f>
        <v>18.7</v>
      </c>
      <c r="BJ352" t="s">
        <v>1</v>
      </c>
    </row>
    <row r="353" spans="1:62">
      <c r="A353" s="4" t="s">
        <v>5</v>
      </c>
    </row>
    <row r="354" spans="1:62">
      <c r="A354" s="4" t="s">
        <v>342</v>
      </c>
    </row>
    <row r="355" spans="1:62">
      <c r="A355" s="4" t="s">
        <v>84</v>
      </c>
      <c r="B355" s="4">
        <v>12</v>
      </c>
      <c r="C355" s="4">
        <v>20</v>
      </c>
      <c r="D355" s="4">
        <v>28</v>
      </c>
      <c r="E355" s="4">
        <v>36</v>
      </c>
      <c r="F355" s="4">
        <v>44</v>
      </c>
      <c r="G355" s="4">
        <v>52</v>
      </c>
      <c r="H355" s="4">
        <v>60</v>
      </c>
      <c r="I355" s="4">
        <v>68</v>
      </c>
      <c r="J355" s="4">
        <v>78</v>
      </c>
      <c r="K355" s="1">
        <v>88</v>
      </c>
      <c r="L355" s="4">
        <v>98</v>
      </c>
      <c r="M355" s="4">
        <v>108</v>
      </c>
      <c r="N355" s="4">
        <v>118</v>
      </c>
      <c r="O355" s="4">
        <v>128</v>
      </c>
      <c r="P355" s="4">
        <v>138</v>
      </c>
      <c r="Q355" s="4">
        <v>148</v>
      </c>
      <c r="R355" s="4">
        <v>160</v>
      </c>
      <c r="S355" s="4">
        <v>172</v>
      </c>
      <c r="T355" s="4">
        <v>184</v>
      </c>
      <c r="U355" s="2">
        <v>196</v>
      </c>
      <c r="V355" s="4">
        <v>208</v>
      </c>
      <c r="W355" s="4">
        <v>220</v>
      </c>
      <c r="X355" s="4">
        <v>233</v>
      </c>
      <c r="Y355" s="4">
        <v>246</v>
      </c>
      <c r="Z355" s="4">
        <v>259</v>
      </c>
      <c r="AA355" s="4">
        <v>272</v>
      </c>
      <c r="AB355" s="4">
        <v>285</v>
      </c>
      <c r="AC355" s="4">
        <v>298</v>
      </c>
      <c r="AD355" s="4">
        <v>312</v>
      </c>
      <c r="AE355" s="1">
        <v>326</v>
      </c>
      <c r="AF355" s="4">
        <f>AE355+14</f>
        <v>340</v>
      </c>
      <c r="AG355" s="4">
        <f t="shared" ref="AG355:BI355" si="2585">AF355+14</f>
        <v>354</v>
      </c>
      <c r="AH355" s="4">
        <f t="shared" si="2585"/>
        <v>368</v>
      </c>
      <c r="AI355" s="4">
        <f t="shared" si="2585"/>
        <v>382</v>
      </c>
      <c r="AJ355" s="4">
        <f t="shared" si="2585"/>
        <v>396</v>
      </c>
      <c r="AK355" s="4">
        <f t="shared" si="2585"/>
        <v>410</v>
      </c>
      <c r="AL355" s="4">
        <f t="shared" si="2585"/>
        <v>424</v>
      </c>
      <c r="AM355" s="4">
        <f t="shared" si="2585"/>
        <v>438</v>
      </c>
      <c r="AN355" s="4">
        <f t="shared" si="2585"/>
        <v>452</v>
      </c>
      <c r="AO355">
        <f t="shared" si="2585"/>
        <v>466</v>
      </c>
      <c r="AP355" s="4">
        <f t="shared" si="2585"/>
        <v>480</v>
      </c>
      <c r="AQ355" s="4">
        <f t="shared" si="2585"/>
        <v>494</v>
      </c>
      <c r="AR355" s="4">
        <f t="shared" si="2585"/>
        <v>508</v>
      </c>
      <c r="AS355" s="4">
        <f t="shared" si="2585"/>
        <v>522</v>
      </c>
      <c r="AT355" s="4">
        <f t="shared" si="2585"/>
        <v>536</v>
      </c>
      <c r="AU355" s="4">
        <f t="shared" si="2585"/>
        <v>550</v>
      </c>
      <c r="AV355" s="4">
        <f t="shared" si="2585"/>
        <v>564</v>
      </c>
      <c r="AW355" s="4">
        <f t="shared" si="2585"/>
        <v>578</v>
      </c>
      <c r="AX355" s="4">
        <f t="shared" si="2585"/>
        <v>592</v>
      </c>
      <c r="AY355">
        <f t="shared" si="2585"/>
        <v>606</v>
      </c>
      <c r="AZ355" s="4">
        <f t="shared" si="2585"/>
        <v>620</v>
      </c>
      <c r="BA355" s="4">
        <f t="shared" si="2585"/>
        <v>634</v>
      </c>
      <c r="BB355" s="4">
        <f t="shared" si="2585"/>
        <v>648</v>
      </c>
      <c r="BC355" s="4">
        <f t="shared" si="2585"/>
        <v>662</v>
      </c>
      <c r="BD355" s="4">
        <f t="shared" si="2585"/>
        <v>676</v>
      </c>
      <c r="BE355" s="4">
        <f t="shared" si="2585"/>
        <v>690</v>
      </c>
      <c r="BF355" s="4">
        <f t="shared" si="2585"/>
        <v>704</v>
      </c>
      <c r="BG355" s="4">
        <f t="shared" si="2585"/>
        <v>718</v>
      </c>
      <c r="BH355" s="4">
        <f t="shared" si="2585"/>
        <v>732</v>
      </c>
      <c r="BI355">
        <f t="shared" si="2585"/>
        <v>746</v>
      </c>
      <c r="BJ355" t="s">
        <v>1</v>
      </c>
    </row>
    <row r="356" spans="1:62">
      <c r="A356" s="4" t="s">
        <v>85</v>
      </c>
      <c r="B356" s="4">
        <v>16</v>
      </c>
      <c r="C356" s="4">
        <v>24</v>
      </c>
      <c r="D356" s="4">
        <v>32</v>
      </c>
      <c r="E356" s="4">
        <v>40</v>
      </c>
      <c r="F356" s="4">
        <v>48</v>
      </c>
      <c r="G356" s="4">
        <v>56</v>
      </c>
      <c r="H356" s="4">
        <v>64</v>
      </c>
      <c r="I356" s="4">
        <v>72</v>
      </c>
      <c r="J356" s="4">
        <v>82</v>
      </c>
      <c r="K356" s="1">
        <v>92</v>
      </c>
      <c r="L356" s="4">
        <v>102</v>
      </c>
      <c r="M356" s="4">
        <v>112</v>
      </c>
      <c r="N356" s="4">
        <v>122</v>
      </c>
      <c r="O356" s="4">
        <v>132</v>
      </c>
      <c r="P356" s="4">
        <v>142</v>
      </c>
      <c r="Q356" s="4">
        <v>152</v>
      </c>
      <c r="R356" s="4">
        <v>164</v>
      </c>
      <c r="S356" s="4">
        <v>176</v>
      </c>
      <c r="T356" s="4">
        <v>188</v>
      </c>
      <c r="U356" s="2">
        <v>200</v>
      </c>
      <c r="V356" s="4">
        <v>212</v>
      </c>
      <c r="W356" s="4">
        <v>224</v>
      </c>
      <c r="X356" s="4">
        <v>237</v>
      </c>
      <c r="Y356" s="4">
        <v>250</v>
      </c>
      <c r="Z356" s="4">
        <v>263</v>
      </c>
      <c r="AA356" s="4">
        <v>276</v>
      </c>
      <c r="AB356" s="4">
        <v>289</v>
      </c>
      <c r="AC356" s="4">
        <v>302</v>
      </c>
      <c r="AD356" s="4">
        <v>316</v>
      </c>
      <c r="AE356" s="1">
        <v>330</v>
      </c>
      <c r="AF356" s="4">
        <f>AE356+14</f>
        <v>344</v>
      </c>
      <c r="AG356" s="4">
        <f t="shared" ref="AG356:BI356" si="2586">AF356+14</f>
        <v>358</v>
      </c>
      <c r="AH356" s="4">
        <f t="shared" si="2586"/>
        <v>372</v>
      </c>
      <c r="AI356" s="4">
        <f t="shared" si="2586"/>
        <v>386</v>
      </c>
      <c r="AJ356" s="4">
        <f t="shared" si="2586"/>
        <v>400</v>
      </c>
      <c r="AK356" s="4">
        <f t="shared" si="2586"/>
        <v>414</v>
      </c>
      <c r="AL356" s="4">
        <f t="shared" si="2586"/>
        <v>428</v>
      </c>
      <c r="AM356" s="4">
        <f t="shared" si="2586"/>
        <v>442</v>
      </c>
      <c r="AN356" s="4">
        <f t="shared" si="2586"/>
        <v>456</v>
      </c>
      <c r="AO356">
        <f t="shared" si="2586"/>
        <v>470</v>
      </c>
      <c r="AP356" s="4">
        <f t="shared" si="2586"/>
        <v>484</v>
      </c>
      <c r="AQ356" s="4">
        <f t="shared" si="2586"/>
        <v>498</v>
      </c>
      <c r="AR356" s="4">
        <f t="shared" si="2586"/>
        <v>512</v>
      </c>
      <c r="AS356" s="4">
        <f t="shared" si="2586"/>
        <v>526</v>
      </c>
      <c r="AT356" s="4">
        <f t="shared" si="2586"/>
        <v>540</v>
      </c>
      <c r="AU356" s="4">
        <f t="shared" si="2586"/>
        <v>554</v>
      </c>
      <c r="AV356" s="4">
        <f t="shared" si="2586"/>
        <v>568</v>
      </c>
      <c r="AW356" s="4">
        <f t="shared" si="2586"/>
        <v>582</v>
      </c>
      <c r="AX356" s="4">
        <f t="shared" si="2586"/>
        <v>596</v>
      </c>
      <c r="AY356">
        <f t="shared" si="2586"/>
        <v>610</v>
      </c>
      <c r="AZ356" s="4">
        <f t="shared" si="2586"/>
        <v>624</v>
      </c>
      <c r="BA356" s="4">
        <f t="shared" si="2586"/>
        <v>638</v>
      </c>
      <c r="BB356" s="4">
        <f t="shared" si="2586"/>
        <v>652</v>
      </c>
      <c r="BC356" s="4">
        <f t="shared" si="2586"/>
        <v>666</v>
      </c>
      <c r="BD356" s="4">
        <f t="shared" si="2586"/>
        <v>680</v>
      </c>
      <c r="BE356" s="4">
        <f t="shared" si="2586"/>
        <v>694</v>
      </c>
      <c r="BF356" s="4">
        <f t="shared" si="2586"/>
        <v>708</v>
      </c>
      <c r="BG356" s="4">
        <f t="shared" si="2586"/>
        <v>722</v>
      </c>
      <c r="BH356" s="4">
        <f t="shared" si="2586"/>
        <v>736</v>
      </c>
      <c r="BI356">
        <f t="shared" si="2586"/>
        <v>750</v>
      </c>
      <c r="BJ356" t="s">
        <v>1</v>
      </c>
    </row>
    <row r="357" spans="1:62">
      <c r="A357" s="4" t="s">
        <v>4</v>
      </c>
      <c r="B357" s="4">
        <v>5</v>
      </c>
      <c r="C357" s="4">
        <f>B357+0.2</f>
        <v>5.2</v>
      </c>
      <c r="D357" s="4">
        <f>C357+0.3</f>
        <v>5.5</v>
      </c>
      <c r="E357" s="4">
        <f t="shared" ref="E357" si="2587">D357+0.2</f>
        <v>5.7</v>
      </c>
      <c r="F357" s="4">
        <f t="shared" ref="F357" si="2588">E357+0.3</f>
        <v>6</v>
      </c>
      <c r="G357" s="4">
        <f t="shared" ref="G357" si="2589">F357+0.2</f>
        <v>6.2</v>
      </c>
      <c r="H357" s="4">
        <f t="shared" ref="H357" si="2590">G357+0.3</f>
        <v>6.5</v>
      </c>
      <c r="I357" s="4">
        <f t="shared" ref="I357" si="2591">H357+0.2</f>
        <v>6.7</v>
      </c>
      <c r="J357" s="4">
        <f t="shared" ref="J357" si="2592">I357+0.3</f>
        <v>7</v>
      </c>
      <c r="K357">
        <f t="shared" ref="K357" si="2593">J357+0.2</f>
        <v>7.2</v>
      </c>
      <c r="L357" s="4">
        <f t="shared" ref="L357" si="2594">K357+0.3</f>
        <v>7.5</v>
      </c>
      <c r="M357" s="4">
        <f t="shared" ref="M357" si="2595">L357+0.2</f>
        <v>7.7</v>
      </c>
      <c r="N357" s="4">
        <f t="shared" ref="N357" si="2596">M357+0.3</f>
        <v>8</v>
      </c>
      <c r="O357" s="4">
        <f t="shared" ref="O357" si="2597">N357+0.2</f>
        <v>8.1999999999999993</v>
      </c>
      <c r="P357" s="4">
        <f t="shared" ref="P357" si="2598">O357+0.3</f>
        <v>8.5</v>
      </c>
      <c r="Q357" s="4">
        <f t="shared" ref="Q357" si="2599">P357+0.2</f>
        <v>8.6999999999999993</v>
      </c>
      <c r="R357" s="4">
        <f t="shared" ref="R357" si="2600">Q357+0.3</f>
        <v>9</v>
      </c>
      <c r="S357" s="4">
        <f t="shared" ref="S357" si="2601">R357+0.2</f>
        <v>9.1999999999999993</v>
      </c>
      <c r="T357" s="4">
        <f t="shared" ref="T357" si="2602">S357+0.3</f>
        <v>9.5</v>
      </c>
      <c r="U357">
        <f t="shared" ref="U357" si="2603">T357+0.2</f>
        <v>9.6999999999999993</v>
      </c>
      <c r="V357" s="4">
        <f t="shared" ref="V357" si="2604">U357+0.3</f>
        <v>10</v>
      </c>
      <c r="W357" s="4">
        <f t="shared" ref="W357" si="2605">V357+0.2</f>
        <v>10.199999999999999</v>
      </c>
      <c r="X357" s="4">
        <f t="shared" ref="X357" si="2606">W357+0.3</f>
        <v>10.5</v>
      </c>
      <c r="Y357" s="4">
        <f t="shared" ref="Y357" si="2607">X357+0.2</f>
        <v>10.7</v>
      </c>
      <c r="Z357" s="4">
        <f t="shared" ref="Z357" si="2608">Y357+0.3</f>
        <v>11</v>
      </c>
      <c r="AA357" s="4">
        <f t="shared" ref="AA357" si="2609">Z357+0.2</f>
        <v>11.2</v>
      </c>
      <c r="AB357" s="4">
        <f t="shared" ref="AB357" si="2610">AA357+0.3</f>
        <v>11.5</v>
      </c>
      <c r="AC357" s="4">
        <f t="shared" ref="AC357" si="2611">AB357+0.2</f>
        <v>11.7</v>
      </c>
      <c r="AD357" s="4">
        <f t="shared" ref="AD357" si="2612">AC357+0.3</f>
        <v>12</v>
      </c>
      <c r="AE357">
        <f t="shared" ref="AE357" si="2613">AD357+0.2</f>
        <v>12.2</v>
      </c>
      <c r="AF357" s="4">
        <f t="shared" ref="AF357" si="2614">AE357+0.3</f>
        <v>12.5</v>
      </c>
      <c r="AG357" s="4">
        <f t="shared" ref="AG357" si="2615">AF357+0.2</f>
        <v>12.7</v>
      </c>
      <c r="AH357" s="4">
        <f t="shared" ref="AH357" si="2616">AG357+0.3</f>
        <v>13</v>
      </c>
      <c r="AI357" s="4">
        <f t="shared" ref="AI357" si="2617">AH357+0.2</f>
        <v>13.2</v>
      </c>
      <c r="AJ357" s="4">
        <f t="shared" ref="AJ357" si="2618">AI357+0.3</f>
        <v>13.5</v>
      </c>
      <c r="AK357" s="4">
        <f t="shared" ref="AK357" si="2619">AJ357+0.2</f>
        <v>13.7</v>
      </c>
      <c r="AL357" s="4">
        <f t="shared" ref="AL357" si="2620">AK357+0.3</f>
        <v>14</v>
      </c>
      <c r="AM357" s="4">
        <f t="shared" ref="AM357" si="2621">AL357+0.2</f>
        <v>14.2</v>
      </c>
      <c r="AN357" s="4">
        <f t="shared" ref="AN357" si="2622">AM357+0.3</f>
        <v>14.5</v>
      </c>
      <c r="AO357">
        <f t="shared" ref="AO357" si="2623">AN357+0.2</f>
        <v>14.7</v>
      </c>
      <c r="AP357" s="4">
        <f t="shared" ref="AP357" si="2624">AO357+0.3</f>
        <v>15</v>
      </c>
      <c r="AQ357" s="4">
        <f t="shared" ref="AQ357" si="2625">AP357+0.2</f>
        <v>15.2</v>
      </c>
      <c r="AR357" s="4">
        <f t="shared" ref="AR357" si="2626">AQ357+0.3</f>
        <v>15.5</v>
      </c>
      <c r="AS357" s="4">
        <f t="shared" ref="AS357" si="2627">AR357+0.2</f>
        <v>15.7</v>
      </c>
      <c r="AT357" s="4">
        <f t="shared" ref="AT357" si="2628">AS357+0.3</f>
        <v>16</v>
      </c>
      <c r="AU357" s="4">
        <f t="shared" ref="AU357" si="2629">AT357+0.2</f>
        <v>16.2</v>
      </c>
      <c r="AV357" s="4">
        <f t="shared" ref="AV357" si="2630">AU357+0.3</f>
        <v>16.5</v>
      </c>
      <c r="AW357" s="4">
        <f t="shared" ref="AW357" si="2631">AV357+0.2</f>
        <v>16.7</v>
      </c>
      <c r="AX357" s="4">
        <f t="shared" ref="AX357" si="2632">AW357+0.3</f>
        <v>17</v>
      </c>
      <c r="AY357">
        <f t="shared" ref="AY357" si="2633">AX357+0.2</f>
        <v>17.2</v>
      </c>
      <c r="AZ357" s="4">
        <f t="shared" ref="AZ357" si="2634">AY357+0.3</f>
        <v>17.5</v>
      </c>
      <c r="BA357" s="4">
        <f t="shared" ref="BA357" si="2635">AZ357+0.2</f>
        <v>17.7</v>
      </c>
      <c r="BB357" s="4">
        <f t="shared" ref="BB357" si="2636">BA357+0.3</f>
        <v>18</v>
      </c>
      <c r="BC357" s="4">
        <f t="shared" ref="BC357" si="2637">BB357+0.2</f>
        <v>18.2</v>
      </c>
      <c r="BD357" s="4">
        <f t="shared" ref="BD357" si="2638">BC357+0.3</f>
        <v>18.5</v>
      </c>
      <c r="BE357" s="4">
        <f t="shared" ref="BE357" si="2639">BD357+0.2</f>
        <v>18.7</v>
      </c>
      <c r="BF357" s="4">
        <f t="shared" ref="BF357" si="2640">BE357+0.3</f>
        <v>19</v>
      </c>
      <c r="BG357" s="4">
        <f t="shared" ref="BG357" si="2641">BF357+0.2</f>
        <v>19.2</v>
      </c>
      <c r="BH357" s="4">
        <f t="shared" ref="BH357" si="2642">BG357+0.3</f>
        <v>19.5</v>
      </c>
      <c r="BI357">
        <f t="shared" ref="BI357" si="2643">BH357+0.2</f>
        <v>19.7</v>
      </c>
      <c r="BJ357" t="s">
        <v>1</v>
      </c>
    </row>
    <row r="358" spans="1:62">
      <c r="A358" s="4" t="s">
        <v>5</v>
      </c>
    </row>
    <row r="359" spans="1:62">
      <c r="A359" s="4" t="s">
        <v>343</v>
      </c>
    </row>
    <row r="360" spans="1:62">
      <c r="A360" s="4" t="s">
        <v>101</v>
      </c>
      <c r="B360" s="4">
        <v>40</v>
      </c>
      <c r="C360" s="4">
        <f>B360+2</f>
        <v>42</v>
      </c>
      <c r="D360" s="4">
        <f t="shared" ref="D360:AF360" si="2644">C360+2</f>
        <v>44</v>
      </c>
      <c r="E360" s="4">
        <f t="shared" si="2644"/>
        <v>46</v>
      </c>
      <c r="F360" s="4">
        <f t="shared" si="2644"/>
        <v>48</v>
      </c>
      <c r="G360" s="4">
        <f t="shared" si="2644"/>
        <v>50</v>
      </c>
      <c r="H360" s="4">
        <f t="shared" si="2644"/>
        <v>52</v>
      </c>
      <c r="I360" s="4">
        <f t="shared" si="2644"/>
        <v>54</v>
      </c>
      <c r="J360" s="4">
        <f t="shared" si="2644"/>
        <v>56</v>
      </c>
      <c r="K360" s="4">
        <f t="shared" si="2644"/>
        <v>58</v>
      </c>
      <c r="L360" s="4">
        <f t="shared" si="2644"/>
        <v>60</v>
      </c>
      <c r="M360" s="4">
        <f t="shared" si="2644"/>
        <v>62</v>
      </c>
      <c r="N360" s="4">
        <f t="shared" si="2644"/>
        <v>64</v>
      </c>
      <c r="O360" s="4">
        <f t="shared" si="2644"/>
        <v>66</v>
      </c>
      <c r="P360" s="4">
        <f t="shared" si="2644"/>
        <v>68</v>
      </c>
      <c r="Q360" s="4">
        <f t="shared" si="2644"/>
        <v>70</v>
      </c>
      <c r="R360" s="4">
        <f t="shared" si="2644"/>
        <v>72</v>
      </c>
      <c r="S360" s="4">
        <f t="shared" si="2644"/>
        <v>74</v>
      </c>
      <c r="T360" s="4">
        <f t="shared" si="2644"/>
        <v>76</v>
      </c>
      <c r="U360" s="4">
        <f t="shared" si="2644"/>
        <v>78</v>
      </c>
      <c r="V360" s="4">
        <f t="shared" si="2644"/>
        <v>80</v>
      </c>
      <c r="W360" s="4">
        <f t="shared" si="2644"/>
        <v>82</v>
      </c>
      <c r="X360" s="4">
        <f t="shared" si="2644"/>
        <v>84</v>
      </c>
      <c r="Y360" s="4">
        <f t="shared" si="2644"/>
        <v>86</v>
      </c>
      <c r="Z360" s="4">
        <f t="shared" si="2644"/>
        <v>88</v>
      </c>
      <c r="AA360" s="4">
        <f t="shared" si="2644"/>
        <v>90</v>
      </c>
      <c r="AB360" s="4">
        <f t="shared" si="2644"/>
        <v>92</v>
      </c>
      <c r="AC360" s="4">
        <f t="shared" si="2644"/>
        <v>94</v>
      </c>
      <c r="AD360" s="4">
        <f t="shared" si="2644"/>
        <v>96</v>
      </c>
      <c r="AE360" s="4">
        <f t="shared" si="2644"/>
        <v>98</v>
      </c>
      <c r="AF360" s="4">
        <f t="shared" si="2644"/>
        <v>100</v>
      </c>
      <c r="AG360" s="4">
        <v>100</v>
      </c>
      <c r="AH360" s="4">
        <v>100</v>
      </c>
      <c r="AI360" s="4">
        <v>100</v>
      </c>
      <c r="AJ360" s="4">
        <v>100</v>
      </c>
      <c r="AK360" s="4">
        <v>100</v>
      </c>
      <c r="AL360" s="4">
        <v>100</v>
      </c>
      <c r="AM360" s="4">
        <v>100</v>
      </c>
      <c r="AN360" s="4">
        <v>100</v>
      </c>
      <c r="AO360" s="4">
        <v>100</v>
      </c>
      <c r="AP360" s="4">
        <v>100</v>
      </c>
      <c r="AQ360" s="4">
        <v>100</v>
      </c>
      <c r="AR360" s="4">
        <v>100</v>
      </c>
      <c r="AS360" s="4">
        <v>100</v>
      </c>
      <c r="AT360" s="4">
        <v>100</v>
      </c>
      <c r="AU360" s="4">
        <v>100</v>
      </c>
      <c r="AV360" s="4">
        <v>100</v>
      </c>
      <c r="AW360" s="4">
        <v>100</v>
      </c>
      <c r="AX360" s="4">
        <v>100</v>
      </c>
      <c r="AY360" s="4">
        <v>100</v>
      </c>
      <c r="AZ360" s="4">
        <v>100</v>
      </c>
      <c r="BA360" s="4">
        <v>100</v>
      </c>
      <c r="BB360" s="4">
        <v>100</v>
      </c>
      <c r="BC360" s="4">
        <v>100</v>
      </c>
      <c r="BD360" s="4">
        <v>100</v>
      </c>
      <c r="BE360" s="4">
        <v>100</v>
      </c>
      <c r="BF360" s="4">
        <v>100</v>
      </c>
      <c r="BG360" s="4">
        <v>100</v>
      </c>
      <c r="BH360" s="4">
        <v>100</v>
      </c>
      <c r="BI360" s="4">
        <v>100</v>
      </c>
      <c r="BJ360" t="s">
        <v>1</v>
      </c>
    </row>
    <row r="361" spans="1:62">
      <c r="A361" s="4" t="s">
        <v>5</v>
      </c>
    </row>
    <row r="362" spans="1:62">
      <c r="A362" s="4" t="s">
        <v>344</v>
      </c>
    </row>
    <row r="363" spans="1:62">
      <c r="A363" s="4" t="s">
        <v>102</v>
      </c>
      <c r="B363" s="4">
        <v>3</v>
      </c>
      <c r="C363" s="4">
        <v>5</v>
      </c>
      <c r="D363" s="4">
        <v>7</v>
      </c>
      <c r="E363" s="4">
        <v>9</v>
      </c>
      <c r="F363" s="4">
        <v>11</v>
      </c>
      <c r="G363" s="4">
        <v>13</v>
      </c>
      <c r="H363" s="4">
        <v>15</v>
      </c>
      <c r="I363" s="4">
        <v>17</v>
      </c>
      <c r="J363" s="4">
        <v>20</v>
      </c>
      <c r="K363" s="1">
        <v>23</v>
      </c>
      <c r="L363" s="4">
        <v>26</v>
      </c>
      <c r="M363" s="4">
        <v>29</v>
      </c>
      <c r="N363" s="4">
        <v>32</v>
      </c>
      <c r="O363" s="4">
        <v>35</v>
      </c>
      <c r="P363" s="4">
        <v>38</v>
      </c>
      <c r="Q363" s="4">
        <v>41</v>
      </c>
      <c r="R363" s="4">
        <v>45</v>
      </c>
      <c r="S363" s="4">
        <v>49</v>
      </c>
      <c r="T363" s="4">
        <v>53</v>
      </c>
      <c r="U363" s="2">
        <v>57</v>
      </c>
      <c r="V363" s="4">
        <v>61</v>
      </c>
      <c r="W363" s="4">
        <v>65</v>
      </c>
      <c r="X363" s="4">
        <v>69</v>
      </c>
      <c r="Y363" s="4">
        <v>73</v>
      </c>
      <c r="Z363" s="4">
        <v>77</v>
      </c>
      <c r="AA363" s="4">
        <v>81</v>
      </c>
      <c r="AB363" s="4">
        <v>85</v>
      </c>
      <c r="AC363" s="4">
        <v>89</v>
      </c>
      <c r="AD363" s="4">
        <v>93</v>
      </c>
      <c r="AE363" s="1">
        <v>97</v>
      </c>
      <c r="AF363" s="4">
        <f>AE363+4</f>
        <v>101</v>
      </c>
      <c r="AG363" s="4">
        <f t="shared" ref="AG363:BI363" si="2645">AF363+4</f>
        <v>105</v>
      </c>
      <c r="AH363" s="4">
        <f t="shared" si="2645"/>
        <v>109</v>
      </c>
      <c r="AI363" s="4">
        <f t="shared" si="2645"/>
        <v>113</v>
      </c>
      <c r="AJ363" s="4">
        <f t="shared" si="2645"/>
        <v>117</v>
      </c>
      <c r="AK363" s="4">
        <f t="shared" si="2645"/>
        <v>121</v>
      </c>
      <c r="AL363" s="4">
        <f t="shared" si="2645"/>
        <v>125</v>
      </c>
      <c r="AM363" s="4">
        <f t="shared" si="2645"/>
        <v>129</v>
      </c>
      <c r="AN363" s="4">
        <f t="shared" si="2645"/>
        <v>133</v>
      </c>
      <c r="AO363">
        <f t="shared" si="2645"/>
        <v>137</v>
      </c>
      <c r="AP363" s="4">
        <f t="shared" si="2645"/>
        <v>141</v>
      </c>
      <c r="AQ363" s="4">
        <f t="shared" si="2645"/>
        <v>145</v>
      </c>
      <c r="AR363" s="4">
        <f t="shared" si="2645"/>
        <v>149</v>
      </c>
      <c r="AS363" s="4">
        <f t="shared" si="2645"/>
        <v>153</v>
      </c>
      <c r="AT363" s="4">
        <f t="shared" si="2645"/>
        <v>157</v>
      </c>
      <c r="AU363" s="4">
        <f t="shared" si="2645"/>
        <v>161</v>
      </c>
      <c r="AV363" s="4">
        <f t="shared" si="2645"/>
        <v>165</v>
      </c>
      <c r="AW363" s="4">
        <f t="shared" si="2645"/>
        <v>169</v>
      </c>
      <c r="AX363" s="4">
        <f t="shared" si="2645"/>
        <v>173</v>
      </c>
      <c r="AY363">
        <f t="shared" si="2645"/>
        <v>177</v>
      </c>
      <c r="AZ363" s="4">
        <f t="shared" si="2645"/>
        <v>181</v>
      </c>
      <c r="BA363" s="4">
        <f t="shared" si="2645"/>
        <v>185</v>
      </c>
      <c r="BB363" s="4">
        <f t="shared" si="2645"/>
        <v>189</v>
      </c>
      <c r="BC363" s="4">
        <f t="shared" si="2645"/>
        <v>193</v>
      </c>
      <c r="BD363" s="4">
        <f t="shared" si="2645"/>
        <v>197</v>
      </c>
      <c r="BE363" s="4">
        <f t="shared" si="2645"/>
        <v>201</v>
      </c>
      <c r="BF363" s="4">
        <f t="shared" si="2645"/>
        <v>205</v>
      </c>
      <c r="BG363" s="4">
        <f t="shared" si="2645"/>
        <v>209</v>
      </c>
      <c r="BH363" s="4">
        <f t="shared" si="2645"/>
        <v>213</v>
      </c>
      <c r="BI363">
        <f t="shared" si="2645"/>
        <v>217</v>
      </c>
      <c r="BJ363" t="s">
        <v>1</v>
      </c>
    </row>
    <row r="364" spans="1:62">
      <c r="A364" s="4" t="s">
        <v>103</v>
      </c>
      <c r="B364" s="4">
        <v>6</v>
      </c>
      <c r="C364" s="4">
        <v>8</v>
      </c>
      <c r="D364" s="4">
        <v>10</v>
      </c>
      <c r="E364" s="4">
        <v>12</v>
      </c>
      <c r="F364" s="4">
        <v>14</v>
      </c>
      <c r="G364" s="4">
        <v>16</v>
      </c>
      <c r="H364" s="4">
        <v>18</v>
      </c>
      <c r="I364" s="4">
        <v>20</v>
      </c>
      <c r="J364" s="4">
        <v>23</v>
      </c>
      <c r="K364" s="1">
        <v>26</v>
      </c>
      <c r="L364" s="4">
        <v>29</v>
      </c>
      <c r="M364" s="4">
        <v>32</v>
      </c>
      <c r="N364" s="4">
        <v>35</v>
      </c>
      <c r="O364" s="4">
        <v>38</v>
      </c>
      <c r="P364" s="4">
        <v>41</v>
      </c>
      <c r="Q364" s="4">
        <v>44</v>
      </c>
      <c r="R364" s="4">
        <v>48</v>
      </c>
      <c r="S364" s="4">
        <v>52</v>
      </c>
      <c r="T364" s="4">
        <v>56</v>
      </c>
      <c r="U364" s="2">
        <v>60</v>
      </c>
      <c r="V364" s="4">
        <v>64</v>
      </c>
      <c r="W364" s="4">
        <v>68</v>
      </c>
      <c r="X364" s="4">
        <v>72</v>
      </c>
      <c r="Y364" s="4">
        <v>76</v>
      </c>
      <c r="Z364" s="4">
        <v>80</v>
      </c>
      <c r="AA364" s="4">
        <v>84</v>
      </c>
      <c r="AB364" s="4">
        <v>88</v>
      </c>
      <c r="AC364" s="4">
        <v>92</v>
      </c>
      <c r="AD364" s="4">
        <v>96</v>
      </c>
      <c r="AE364" s="1">
        <v>100</v>
      </c>
      <c r="AF364" s="4">
        <f>AE364+4</f>
        <v>104</v>
      </c>
      <c r="AG364" s="4">
        <f t="shared" ref="AG364:BI364" si="2646">AF364+4</f>
        <v>108</v>
      </c>
      <c r="AH364" s="4">
        <f t="shared" si="2646"/>
        <v>112</v>
      </c>
      <c r="AI364" s="4">
        <f t="shared" si="2646"/>
        <v>116</v>
      </c>
      <c r="AJ364" s="4">
        <f t="shared" si="2646"/>
        <v>120</v>
      </c>
      <c r="AK364" s="4">
        <f t="shared" si="2646"/>
        <v>124</v>
      </c>
      <c r="AL364" s="4">
        <f t="shared" si="2646"/>
        <v>128</v>
      </c>
      <c r="AM364" s="4">
        <f t="shared" si="2646"/>
        <v>132</v>
      </c>
      <c r="AN364" s="4">
        <f t="shared" si="2646"/>
        <v>136</v>
      </c>
      <c r="AO364">
        <f t="shared" si="2646"/>
        <v>140</v>
      </c>
      <c r="AP364" s="4">
        <f t="shared" si="2646"/>
        <v>144</v>
      </c>
      <c r="AQ364" s="4">
        <f t="shared" si="2646"/>
        <v>148</v>
      </c>
      <c r="AR364" s="4">
        <f t="shared" si="2646"/>
        <v>152</v>
      </c>
      <c r="AS364" s="4">
        <f t="shared" si="2646"/>
        <v>156</v>
      </c>
      <c r="AT364" s="4">
        <f t="shared" si="2646"/>
        <v>160</v>
      </c>
      <c r="AU364" s="4">
        <f t="shared" si="2646"/>
        <v>164</v>
      </c>
      <c r="AV364" s="4">
        <f t="shared" si="2646"/>
        <v>168</v>
      </c>
      <c r="AW364" s="4">
        <f t="shared" si="2646"/>
        <v>172</v>
      </c>
      <c r="AX364" s="4">
        <f t="shared" si="2646"/>
        <v>176</v>
      </c>
      <c r="AY364">
        <f t="shared" si="2646"/>
        <v>180</v>
      </c>
      <c r="AZ364" s="4">
        <f t="shared" si="2646"/>
        <v>184</v>
      </c>
      <c r="BA364" s="4">
        <f t="shared" si="2646"/>
        <v>188</v>
      </c>
      <c r="BB364" s="4">
        <f t="shared" si="2646"/>
        <v>192</v>
      </c>
      <c r="BC364" s="4">
        <f t="shared" si="2646"/>
        <v>196</v>
      </c>
      <c r="BD364" s="4">
        <f t="shared" si="2646"/>
        <v>200</v>
      </c>
      <c r="BE364" s="4">
        <f t="shared" si="2646"/>
        <v>204</v>
      </c>
      <c r="BF364" s="4">
        <f t="shared" si="2646"/>
        <v>208</v>
      </c>
      <c r="BG364" s="4">
        <f t="shared" si="2646"/>
        <v>212</v>
      </c>
      <c r="BH364" s="4">
        <f t="shared" si="2646"/>
        <v>216</v>
      </c>
      <c r="BI364">
        <f t="shared" si="2646"/>
        <v>220</v>
      </c>
      <c r="BJ364" t="s">
        <v>1</v>
      </c>
    </row>
    <row r="365" spans="1:62">
      <c r="A365" s="4" t="s">
        <v>6</v>
      </c>
      <c r="B365" s="4">
        <v>120</v>
      </c>
      <c r="C365" s="4">
        <f>B365+10</f>
        <v>130</v>
      </c>
      <c r="D365" s="4">
        <f t="shared" ref="D365:BI365" si="2647">C365+10</f>
        <v>140</v>
      </c>
      <c r="E365" s="4">
        <f t="shared" si="2647"/>
        <v>150</v>
      </c>
      <c r="F365" s="4">
        <f t="shared" si="2647"/>
        <v>160</v>
      </c>
      <c r="G365" s="4">
        <f t="shared" si="2647"/>
        <v>170</v>
      </c>
      <c r="H365" s="4">
        <f t="shared" si="2647"/>
        <v>180</v>
      </c>
      <c r="I365" s="4">
        <f t="shared" si="2647"/>
        <v>190</v>
      </c>
      <c r="J365" s="4">
        <f t="shared" si="2647"/>
        <v>200</v>
      </c>
      <c r="K365" s="4">
        <f t="shared" si="2647"/>
        <v>210</v>
      </c>
      <c r="L365" s="4">
        <f t="shared" si="2647"/>
        <v>220</v>
      </c>
      <c r="M365" s="4">
        <f t="shared" si="2647"/>
        <v>230</v>
      </c>
      <c r="N365" s="4">
        <f t="shared" si="2647"/>
        <v>240</v>
      </c>
      <c r="O365" s="4">
        <f t="shared" si="2647"/>
        <v>250</v>
      </c>
      <c r="P365" s="4">
        <f t="shared" si="2647"/>
        <v>260</v>
      </c>
      <c r="Q365" s="4">
        <f t="shared" si="2647"/>
        <v>270</v>
      </c>
      <c r="R365" s="4">
        <f t="shared" si="2647"/>
        <v>280</v>
      </c>
      <c r="S365" s="4">
        <f t="shared" si="2647"/>
        <v>290</v>
      </c>
      <c r="T365" s="4">
        <f t="shared" si="2647"/>
        <v>300</v>
      </c>
      <c r="U365" s="4">
        <f t="shared" si="2647"/>
        <v>310</v>
      </c>
      <c r="V365" s="4">
        <f t="shared" si="2647"/>
        <v>320</v>
      </c>
      <c r="W365" s="4">
        <f t="shared" si="2647"/>
        <v>330</v>
      </c>
      <c r="X365" s="4">
        <f t="shared" si="2647"/>
        <v>340</v>
      </c>
      <c r="Y365" s="4">
        <f t="shared" si="2647"/>
        <v>350</v>
      </c>
      <c r="Z365" s="4">
        <f t="shared" si="2647"/>
        <v>360</v>
      </c>
      <c r="AA365" s="4">
        <f t="shared" si="2647"/>
        <v>370</v>
      </c>
      <c r="AB365" s="4">
        <f t="shared" si="2647"/>
        <v>380</v>
      </c>
      <c r="AC365" s="4">
        <f t="shared" si="2647"/>
        <v>390</v>
      </c>
      <c r="AD365" s="4">
        <f t="shared" si="2647"/>
        <v>400</v>
      </c>
      <c r="AE365" s="4">
        <f t="shared" si="2647"/>
        <v>410</v>
      </c>
      <c r="AF365" s="4">
        <f t="shared" si="2647"/>
        <v>420</v>
      </c>
      <c r="AG365" s="4">
        <f t="shared" si="2647"/>
        <v>430</v>
      </c>
      <c r="AH365" s="4">
        <f t="shared" si="2647"/>
        <v>440</v>
      </c>
      <c r="AI365" s="4">
        <f t="shared" si="2647"/>
        <v>450</v>
      </c>
      <c r="AJ365" s="4">
        <f t="shared" si="2647"/>
        <v>460</v>
      </c>
      <c r="AK365" s="4">
        <f t="shared" si="2647"/>
        <v>470</v>
      </c>
      <c r="AL365" s="4">
        <f t="shared" si="2647"/>
        <v>480</v>
      </c>
      <c r="AM365" s="4">
        <f t="shared" si="2647"/>
        <v>490</v>
      </c>
      <c r="AN365" s="4">
        <f t="shared" si="2647"/>
        <v>500</v>
      </c>
      <c r="AO365" s="4">
        <f t="shared" si="2647"/>
        <v>510</v>
      </c>
      <c r="AP365" s="4">
        <f t="shared" si="2647"/>
        <v>520</v>
      </c>
      <c r="AQ365" s="4">
        <f t="shared" si="2647"/>
        <v>530</v>
      </c>
      <c r="AR365" s="4">
        <f t="shared" si="2647"/>
        <v>540</v>
      </c>
      <c r="AS365" s="4">
        <f t="shared" si="2647"/>
        <v>550</v>
      </c>
      <c r="AT365" s="4">
        <f t="shared" si="2647"/>
        <v>560</v>
      </c>
      <c r="AU365" s="4">
        <f t="shared" si="2647"/>
        <v>570</v>
      </c>
      <c r="AV365" s="4">
        <f t="shared" si="2647"/>
        <v>580</v>
      </c>
      <c r="AW365" s="4">
        <f t="shared" si="2647"/>
        <v>590</v>
      </c>
      <c r="AX365" s="4">
        <f t="shared" si="2647"/>
        <v>600</v>
      </c>
      <c r="AY365" s="4">
        <f t="shared" si="2647"/>
        <v>610</v>
      </c>
      <c r="AZ365" s="4">
        <f t="shared" si="2647"/>
        <v>620</v>
      </c>
      <c r="BA365" s="4">
        <f t="shared" si="2647"/>
        <v>630</v>
      </c>
      <c r="BB365" s="4">
        <f t="shared" si="2647"/>
        <v>640</v>
      </c>
      <c r="BC365" s="4">
        <f t="shared" si="2647"/>
        <v>650</v>
      </c>
      <c r="BD365" s="4">
        <f t="shared" si="2647"/>
        <v>660</v>
      </c>
      <c r="BE365" s="4">
        <f t="shared" si="2647"/>
        <v>670</v>
      </c>
      <c r="BF365" s="4">
        <f t="shared" si="2647"/>
        <v>680</v>
      </c>
      <c r="BG365" s="4">
        <f t="shared" si="2647"/>
        <v>690</v>
      </c>
      <c r="BH365" s="4">
        <f t="shared" si="2647"/>
        <v>700</v>
      </c>
      <c r="BI365" s="4">
        <f t="shared" si="2647"/>
        <v>710</v>
      </c>
      <c r="BJ365" t="s">
        <v>1</v>
      </c>
    </row>
    <row r="366" spans="1:62">
      <c r="A366" s="4" t="s">
        <v>50</v>
      </c>
      <c r="B366" s="4">
        <v>25</v>
      </c>
      <c r="C366" s="4">
        <f>B366+10</f>
        <v>35</v>
      </c>
      <c r="D366" s="4">
        <f t="shared" ref="D366:BI366" si="2648">C366+10</f>
        <v>45</v>
      </c>
      <c r="E366" s="4">
        <f t="shared" si="2648"/>
        <v>55</v>
      </c>
      <c r="F366" s="4">
        <f t="shared" si="2648"/>
        <v>65</v>
      </c>
      <c r="G366" s="4">
        <f t="shared" si="2648"/>
        <v>75</v>
      </c>
      <c r="H366" s="4">
        <f t="shared" si="2648"/>
        <v>85</v>
      </c>
      <c r="I366" s="4">
        <f t="shared" si="2648"/>
        <v>95</v>
      </c>
      <c r="J366" s="4">
        <f t="shared" si="2648"/>
        <v>105</v>
      </c>
      <c r="K366" s="4">
        <f t="shared" si="2648"/>
        <v>115</v>
      </c>
      <c r="L366" s="4">
        <f t="shared" si="2648"/>
        <v>125</v>
      </c>
      <c r="M366" s="4">
        <f t="shared" si="2648"/>
        <v>135</v>
      </c>
      <c r="N366" s="4">
        <f t="shared" si="2648"/>
        <v>145</v>
      </c>
      <c r="O366" s="4">
        <f t="shared" si="2648"/>
        <v>155</v>
      </c>
      <c r="P366" s="4">
        <f t="shared" si="2648"/>
        <v>165</v>
      </c>
      <c r="Q366" s="4">
        <f t="shared" si="2648"/>
        <v>175</v>
      </c>
      <c r="R366" s="4">
        <f t="shared" si="2648"/>
        <v>185</v>
      </c>
      <c r="S366" s="4">
        <f t="shared" si="2648"/>
        <v>195</v>
      </c>
      <c r="T366" s="4">
        <f t="shared" si="2648"/>
        <v>205</v>
      </c>
      <c r="U366" s="4">
        <f t="shared" si="2648"/>
        <v>215</v>
      </c>
      <c r="V366" s="4">
        <f t="shared" si="2648"/>
        <v>225</v>
      </c>
      <c r="W366" s="4">
        <f t="shared" si="2648"/>
        <v>235</v>
      </c>
      <c r="X366" s="4">
        <f t="shared" si="2648"/>
        <v>245</v>
      </c>
      <c r="Y366" s="4">
        <f t="shared" si="2648"/>
        <v>255</v>
      </c>
      <c r="Z366" s="4">
        <f t="shared" si="2648"/>
        <v>265</v>
      </c>
      <c r="AA366" s="4">
        <f t="shared" si="2648"/>
        <v>275</v>
      </c>
      <c r="AB366" s="4">
        <f t="shared" si="2648"/>
        <v>285</v>
      </c>
      <c r="AC366" s="4">
        <f t="shared" si="2648"/>
        <v>295</v>
      </c>
      <c r="AD366" s="4">
        <f t="shared" si="2648"/>
        <v>305</v>
      </c>
      <c r="AE366" s="4">
        <f t="shared" si="2648"/>
        <v>315</v>
      </c>
      <c r="AF366" s="4">
        <f t="shared" si="2648"/>
        <v>325</v>
      </c>
      <c r="AG366" s="4">
        <f t="shared" si="2648"/>
        <v>335</v>
      </c>
      <c r="AH366" s="4">
        <f t="shared" si="2648"/>
        <v>345</v>
      </c>
      <c r="AI366" s="4">
        <f t="shared" si="2648"/>
        <v>355</v>
      </c>
      <c r="AJ366" s="4">
        <f t="shared" si="2648"/>
        <v>365</v>
      </c>
      <c r="AK366" s="4">
        <f t="shared" si="2648"/>
        <v>375</v>
      </c>
      <c r="AL366" s="4">
        <f t="shared" si="2648"/>
        <v>385</v>
      </c>
      <c r="AM366" s="4">
        <f t="shared" si="2648"/>
        <v>395</v>
      </c>
      <c r="AN366" s="4">
        <f t="shared" si="2648"/>
        <v>405</v>
      </c>
      <c r="AO366" s="4">
        <f t="shared" si="2648"/>
        <v>415</v>
      </c>
      <c r="AP366" s="4">
        <f t="shared" si="2648"/>
        <v>425</v>
      </c>
      <c r="AQ366" s="4">
        <f t="shared" si="2648"/>
        <v>435</v>
      </c>
      <c r="AR366" s="4">
        <f t="shared" si="2648"/>
        <v>445</v>
      </c>
      <c r="AS366" s="4">
        <f t="shared" si="2648"/>
        <v>455</v>
      </c>
      <c r="AT366" s="4">
        <f t="shared" si="2648"/>
        <v>465</v>
      </c>
      <c r="AU366" s="4">
        <f t="shared" si="2648"/>
        <v>475</v>
      </c>
      <c r="AV366" s="4">
        <f t="shared" si="2648"/>
        <v>485</v>
      </c>
      <c r="AW366" s="4">
        <f t="shared" si="2648"/>
        <v>495</v>
      </c>
      <c r="AX366" s="4">
        <f t="shared" si="2648"/>
        <v>505</v>
      </c>
      <c r="AY366" s="4">
        <f t="shared" si="2648"/>
        <v>515</v>
      </c>
      <c r="AZ366" s="4">
        <f t="shared" si="2648"/>
        <v>525</v>
      </c>
      <c r="BA366" s="4">
        <f t="shared" si="2648"/>
        <v>535</v>
      </c>
      <c r="BB366" s="4">
        <f t="shared" si="2648"/>
        <v>545</v>
      </c>
      <c r="BC366" s="4">
        <f t="shared" si="2648"/>
        <v>555</v>
      </c>
      <c r="BD366" s="4">
        <f t="shared" si="2648"/>
        <v>565</v>
      </c>
      <c r="BE366" s="4">
        <f t="shared" si="2648"/>
        <v>575</v>
      </c>
      <c r="BF366" s="4">
        <f t="shared" si="2648"/>
        <v>585</v>
      </c>
      <c r="BG366" s="4">
        <f t="shared" si="2648"/>
        <v>595</v>
      </c>
      <c r="BH366" s="4">
        <f t="shared" si="2648"/>
        <v>605</v>
      </c>
      <c r="BI366" s="4">
        <f t="shared" si="2648"/>
        <v>615</v>
      </c>
      <c r="BJ366" t="s">
        <v>1</v>
      </c>
    </row>
    <row r="367" spans="1:62">
      <c r="A367" s="4" t="s">
        <v>104</v>
      </c>
      <c r="B367" s="4">
        <v>10</v>
      </c>
      <c r="C367" s="4">
        <v>14</v>
      </c>
      <c r="D367" s="4">
        <v>17</v>
      </c>
      <c r="E367" s="4">
        <v>20</v>
      </c>
      <c r="F367" s="4">
        <f>E367+2</f>
        <v>22</v>
      </c>
      <c r="G367" s="4">
        <f t="shared" ref="G367" si="2649">F367+2</f>
        <v>24</v>
      </c>
      <c r="H367" s="4">
        <f>G367+1</f>
        <v>25</v>
      </c>
      <c r="I367" s="4">
        <f t="shared" ref="I367:Q367" si="2650">H367+1</f>
        <v>26</v>
      </c>
      <c r="J367" s="4">
        <f t="shared" si="2650"/>
        <v>27</v>
      </c>
      <c r="K367" s="4">
        <f t="shared" si="2650"/>
        <v>28</v>
      </c>
      <c r="L367" s="4">
        <f t="shared" si="2650"/>
        <v>29</v>
      </c>
      <c r="M367" s="4">
        <f t="shared" si="2650"/>
        <v>30</v>
      </c>
      <c r="N367" s="4">
        <f t="shared" si="2650"/>
        <v>31</v>
      </c>
      <c r="O367" s="4">
        <v>31</v>
      </c>
      <c r="P367" s="4">
        <f t="shared" si="2650"/>
        <v>32</v>
      </c>
      <c r="Q367" s="4">
        <f t="shared" si="2650"/>
        <v>33</v>
      </c>
      <c r="R367" s="4">
        <f>Q367</f>
        <v>33</v>
      </c>
      <c r="S367" s="4">
        <f t="shared" ref="S367:AE367" si="2651">R367</f>
        <v>33</v>
      </c>
      <c r="T367" s="4">
        <v>34</v>
      </c>
      <c r="U367" s="4">
        <f t="shared" si="2651"/>
        <v>34</v>
      </c>
      <c r="V367" s="4">
        <f t="shared" si="2651"/>
        <v>34</v>
      </c>
      <c r="W367" s="4">
        <v>35</v>
      </c>
      <c r="X367" s="4">
        <f t="shared" si="2651"/>
        <v>35</v>
      </c>
      <c r="Y367" s="4">
        <f t="shared" si="2651"/>
        <v>35</v>
      </c>
      <c r="Z367" s="4">
        <f t="shared" si="2651"/>
        <v>35</v>
      </c>
      <c r="AA367" s="4">
        <v>36</v>
      </c>
      <c r="AB367" s="4">
        <f t="shared" si="2651"/>
        <v>36</v>
      </c>
      <c r="AC367" s="4">
        <f t="shared" si="2651"/>
        <v>36</v>
      </c>
      <c r="AD367" s="4">
        <f t="shared" si="2651"/>
        <v>36</v>
      </c>
      <c r="AE367" s="4">
        <f t="shared" si="2651"/>
        <v>36</v>
      </c>
      <c r="AF367" s="4">
        <v>37</v>
      </c>
      <c r="AG367" s="4">
        <f t="shared" ref="AG367" si="2652">AF367</f>
        <v>37</v>
      </c>
      <c r="AH367" s="4">
        <f t="shared" ref="AH367" si="2653">AG367</f>
        <v>37</v>
      </c>
      <c r="AI367" s="4">
        <f t="shared" ref="AI367" si="2654">AH367</f>
        <v>37</v>
      </c>
      <c r="AJ367" s="4">
        <f t="shared" ref="AJ367" si="2655">AI367</f>
        <v>37</v>
      </c>
      <c r="AK367" s="4">
        <f t="shared" ref="AK367" si="2656">AJ367</f>
        <v>37</v>
      </c>
      <c r="AL367" s="4">
        <f t="shared" ref="AL367" si="2657">AK367</f>
        <v>37</v>
      </c>
      <c r="AM367" s="4">
        <v>38</v>
      </c>
      <c r="AN367" s="4">
        <f t="shared" ref="AN367" si="2658">AM367</f>
        <v>38</v>
      </c>
      <c r="AO367" s="4">
        <f t="shared" ref="AO367" si="2659">AN367</f>
        <v>38</v>
      </c>
      <c r="AP367" s="4">
        <f t="shared" ref="AP367" si="2660">AO367</f>
        <v>38</v>
      </c>
      <c r="AQ367" s="4">
        <f t="shared" ref="AQ367" si="2661">AP367</f>
        <v>38</v>
      </c>
      <c r="AR367" s="4">
        <f t="shared" ref="AR367" si="2662">AQ367</f>
        <v>38</v>
      </c>
      <c r="AS367" s="4">
        <f t="shared" ref="AS367" si="2663">AR367</f>
        <v>38</v>
      </c>
      <c r="AT367" s="4">
        <f t="shared" ref="AT367" si="2664">AS367</f>
        <v>38</v>
      </c>
      <c r="AU367" s="4">
        <f t="shared" ref="AU367" si="2665">AT367</f>
        <v>38</v>
      </c>
      <c r="AV367" s="4">
        <f t="shared" ref="AV367" si="2666">AU367</f>
        <v>38</v>
      </c>
      <c r="AW367" s="4">
        <f t="shared" ref="AW367" si="2667">AV367</f>
        <v>38</v>
      </c>
      <c r="AX367" s="4">
        <v>39</v>
      </c>
      <c r="AY367" s="4">
        <f t="shared" ref="AY367" si="2668">AX367</f>
        <v>39</v>
      </c>
      <c r="AZ367" s="4">
        <f t="shared" ref="AZ367" si="2669">AY367</f>
        <v>39</v>
      </c>
      <c r="BA367" s="4">
        <f t="shared" ref="BA367" si="2670">AZ367</f>
        <v>39</v>
      </c>
      <c r="BB367" s="4">
        <f t="shared" ref="BB367" si="2671">BA367</f>
        <v>39</v>
      </c>
      <c r="BC367" s="4">
        <f t="shared" ref="BC367" si="2672">BB367</f>
        <v>39</v>
      </c>
      <c r="BD367" s="4">
        <f t="shared" ref="BD367" si="2673">BC367</f>
        <v>39</v>
      </c>
      <c r="BE367" s="4">
        <f t="shared" ref="BE367" si="2674">BD367</f>
        <v>39</v>
      </c>
      <c r="BF367" s="4">
        <f t="shared" ref="BF367" si="2675">BE367</f>
        <v>39</v>
      </c>
      <c r="BG367" s="4">
        <f t="shared" ref="BG367" si="2676">BF367</f>
        <v>39</v>
      </c>
      <c r="BH367" s="4">
        <f t="shared" ref="BH367" si="2677">BG367</f>
        <v>39</v>
      </c>
      <c r="BI367" s="4">
        <v>40</v>
      </c>
      <c r="BJ367" t="s">
        <v>1</v>
      </c>
    </row>
    <row r="368" spans="1:62">
      <c r="A368" s="4" t="s">
        <v>5</v>
      </c>
    </row>
    <row r="369" spans="1:62">
      <c r="A369" s="4" t="s">
        <v>345</v>
      </c>
    </row>
    <row r="370" spans="1:62">
      <c r="A370" s="4" t="s">
        <v>84</v>
      </c>
      <c r="B370" s="4">
        <v>10</v>
      </c>
      <c r="C370" s="4">
        <f>B370+2</f>
        <v>12</v>
      </c>
      <c r="D370" s="4">
        <f t="shared" ref="D370:I370" si="2678">C370+2</f>
        <v>14</v>
      </c>
      <c r="E370" s="4">
        <f t="shared" si="2678"/>
        <v>16</v>
      </c>
      <c r="F370" s="4">
        <f t="shared" si="2678"/>
        <v>18</v>
      </c>
      <c r="G370" s="4">
        <f t="shared" si="2678"/>
        <v>20</v>
      </c>
      <c r="H370" s="4">
        <f t="shared" si="2678"/>
        <v>22</v>
      </c>
      <c r="I370" s="4">
        <f t="shared" si="2678"/>
        <v>24</v>
      </c>
      <c r="J370" s="4">
        <f>I370+4</f>
        <v>28</v>
      </c>
      <c r="K370" s="4">
        <f t="shared" ref="K370:Q370" si="2679">J370+4</f>
        <v>32</v>
      </c>
      <c r="L370" s="4">
        <f t="shared" si="2679"/>
        <v>36</v>
      </c>
      <c r="M370" s="4">
        <f t="shared" si="2679"/>
        <v>40</v>
      </c>
      <c r="N370" s="4">
        <f t="shared" si="2679"/>
        <v>44</v>
      </c>
      <c r="O370" s="4">
        <f t="shared" si="2679"/>
        <v>48</v>
      </c>
      <c r="P370" s="4">
        <f t="shared" si="2679"/>
        <v>52</v>
      </c>
      <c r="Q370" s="4">
        <f t="shared" si="2679"/>
        <v>56</v>
      </c>
      <c r="R370" s="4">
        <f>Q370+9</f>
        <v>65</v>
      </c>
      <c r="S370" s="4">
        <f t="shared" ref="S370:W370" si="2680">R370+9</f>
        <v>74</v>
      </c>
      <c r="T370" s="4">
        <f t="shared" si="2680"/>
        <v>83</v>
      </c>
      <c r="U370" s="4">
        <f t="shared" si="2680"/>
        <v>92</v>
      </c>
      <c r="V370" s="4">
        <f t="shared" si="2680"/>
        <v>101</v>
      </c>
      <c r="W370" s="4">
        <f t="shared" si="2680"/>
        <v>110</v>
      </c>
      <c r="X370" s="4">
        <f>W370+14</f>
        <v>124</v>
      </c>
      <c r="Y370" s="4">
        <f t="shared" ref="Y370:AC370" si="2681">X370+14</f>
        <v>138</v>
      </c>
      <c r="Z370" s="4">
        <f t="shared" si="2681"/>
        <v>152</v>
      </c>
      <c r="AA370" s="4">
        <f t="shared" si="2681"/>
        <v>166</v>
      </c>
      <c r="AB370" s="4">
        <f t="shared" si="2681"/>
        <v>180</v>
      </c>
      <c r="AC370" s="4">
        <f t="shared" si="2681"/>
        <v>194</v>
      </c>
      <c r="AD370" s="4">
        <f>AC370+19</f>
        <v>213</v>
      </c>
      <c r="AE370" s="4">
        <f t="shared" ref="AE370:BI370" si="2682">AD370+19</f>
        <v>232</v>
      </c>
      <c r="AF370" s="4">
        <f t="shared" si="2682"/>
        <v>251</v>
      </c>
      <c r="AG370" s="4">
        <f t="shared" si="2682"/>
        <v>270</v>
      </c>
      <c r="AH370" s="4">
        <f t="shared" si="2682"/>
        <v>289</v>
      </c>
      <c r="AI370" s="4">
        <f t="shared" si="2682"/>
        <v>308</v>
      </c>
      <c r="AJ370" s="4">
        <f t="shared" si="2682"/>
        <v>327</v>
      </c>
      <c r="AK370" s="4">
        <f t="shared" si="2682"/>
        <v>346</v>
      </c>
      <c r="AL370" s="4">
        <f t="shared" si="2682"/>
        <v>365</v>
      </c>
      <c r="AM370" s="4">
        <f t="shared" si="2682"/>
        <v>384</v>
      </c>
      <c r="AN370" s="4">
        <f t="shared" si="2682"/>
        <v>403</v>
      </c>
      <c r="AO370" s="4">
        <f t="shared" si="2682"/>
        <v>422</v>
      </c>
      <c r="AP370" s="4">
        <f t="shared" si="2682"/>
        <v>441</v>
      </c>
      <c r="AQ370" s="4">
        <f t="shared" si="2682"/>
        <v>460</v>
      </c>
      <c r="AR370" s="4">
        <f t="shared" si="2682"/>
        <v>479</v>
      </c>
      <c r="AS370" s="4">
        <f t="shared" si="2682"/>
        <v>498</v>
      </c>
      <c r="AT370" s="4">
        <f t="shared" si="2682"/>
        <v>517</v>
      </c>
      <c r="AU370" s="4">
        <f t="shared" si="2682"/>
        <v>536</v>
      </c>
      <c r="AV370" s="4">
        <f t="shared" si="2682"/>
        <v>555</v>
      </c>
      <c r="AW370" s="4">
        <f t="shared" si="2682"/>
        <v>574</v>
      </c>
      <c r="AX370" s="4">
        <f t="shared" si="2682"/>
        <v>593</v>
      </c>
      <c r="AY370" s="4">
        <f t="shared" si="2682"/>
        <v>612</v>
      </c>
      <c r="AZ370" s="4">
        <f t="shared" si="2682"/>
        <v>631</v>
      </c>
      <c r="BA370" s="4">
        <f t="shared" si="2682"/>
        <v>650</v>
      </c>
      <c r="BB370" s="4">
        <f t="shared" si="2682"/>
        <v>669</v>
      </c>
      <c r="BC370" s="4">
        <f t="shared" si="2682"/>
        <v>688</v>
      </c>
      <c r="BD370" s="4">
        <f t="shared" si="2682"/>
        <v>707</v>
      </c>
      <c r="BE370" s="4">
        <f t="shared" si="2682"/>
        <v>726</v>
      </c>
      <c r="BF370" s="4">
        <f t="shared" si="2682"/>
        <v>745</v>
      </c>
      <c r="BG370" s="4">
        <f t="shared" si="2682"/>
        <v>764</v>
      </c>
      <c r="BH370" s="4">
        <f t="shared" si="2682"/>
        <v>783</v>
      </c>
      <c r="BI370" s="4">
        <f t="shared" si="2682"/>
        <v>802</v>
      </c>
      <c r="BJ370" t="s">
        <v>1</v>
      </c>
    </row>
    <row r="371" spans="1:62">
      <c r="A371" s="4" t="s">
        <v>85</v>
      </c>
      <c r="B371" s="4">
        <v>12</v>
      </c>
      <c r="C371" s="4">
        <f>B371+3</f>
        <v>15</v>
      </c>
      <c r="D371" s="4">
        <f t="shared" ref="D371:I371" si="2683">C371+3</f>
        <v>18</v>
      </c>
      <c r="E371" s="4">
        <f t="shared" si="2683"/>
        <v>21</v>
      </c>
      <c r="F371" s="4">
        <f t="shared" si="2683"/>
        <v>24</v>
      </c>
      <c r="G371" s="4">
        <f t="shared" si="2683"/>
        <v>27</v>
      </c>
      <c r="H371" s="4">
        <f t="shared" si="2683"/>
        <v>30</v>
      </c>
      <c r="I371" s="4">
        <f t="shared" si="2683"/>
        <v>33</v>
      </c>
      <c r="J371" s="4">
        <f>I371+5</f>
        <v>38</v>
      </c>
      <c r="K371" s="4">
        <f t="shared" ref="K371:Q371" si="2684">J371+5</f>
        <v>43</v>
      </c>
      <c r="L371" s="4">
        <f t="shared" si="2684"/>
        <v>48</v>
      </c>
      <c r="M371" s="4">
        <f t="shared" si="2684"/>
        <v>53</v>
      </c>
      <c r="N371" s="4">
        <f t="shared" si="2684"/>
        <v>58</v>
      </c>
      <c r="O371" s="4">
        <f t="shared" si="2684"/>
        <v>63</v>
      </c>
      <c r="P371" s="4">
        <f t="shared" si="2684"/>
        <v>68</v>
      </c>
      <c r="Q371" s="4">
        <f t="shared" si="2684"/>
        <v>73</v>
      </c>
      <c r="R371" s="4">
        <f>Q371+10</f>
        <v>83</v>
      </c>
      <c r="S371" s="4">
        <f t="shared" ref="S371:W371" si="2685">R371+10</f>
        <v>93</v>
      </c>
      <c r="T371" s="4">
        <f t="shared" si="2685"/>
        <v>103</v>
      </c>
      <c r="U371" s="4">
        <f t="shared" si="2685"/>
        <v>113</v>
      </c>
      <c r="V371" s="4">
        <f t="shared" si="2685"/>
        <v>123</v>
      </c>
      <c r="W371" s="4">
        <f t="shared" si="2685"/>
        <v>133</v>
      </c>
      <c r="X371" s="4">
        <f>W371+15</f>
        <v>148</v>
      </c>
      <c r="Y371" s="4">
        <f t="shared" ref="Y371:AC371" si="2686">X371+15</f>
        <v>163</v>
      </c>
      <c r="Z371" s="4">
        <f t="shared" si="2686"/>
        <v>178</v>
      </c>
      <c r="AA371" s="4">
        <f t="shared" si="2686"/>
        <v>193</v>
      </c>
      <c r="AB371" s="4">
        <f t="shared" si="2686"/>
        <v>208</v>
      </c>
      <c r="AC371" s="4">
        <f t="shared" si="2686"/>
        <v>223</v>
      </c>
      <c r="AD371" s="4">
        <f>AC371+20</f>
        <v>243</v>
      </c>
      <c r="AE371" s="4">
        <f t="shared" ref="AE371:BI371" si="2687">AD371+20</f>
        <v>263</v>
      </c>
      <c r="AF371" s="4">
        <f t="shared" si="2687"/>
        <v>283</v>
      </c>
      <c r="AG371" s="4">
        <f t="shared" si="2687"/>
        <v>303</v>
      </c>
      <c r="AH371" s="4">
        <f t="shared" si="2687"/>
        <v>323</v>
      </c>
      <c r="AI371" s="4">
        <f t="shared" si="2687"/>
        <v>343</v>
      </c>
      <c r="AJ371" s="4">
        <f t="shared" si="2687"/>
        <v>363</v>
      </c>
      <c r="AK371" s="4">
        <f t="shared" si="2687"/>
        <v>383</v>
      </c>
      <c r="AL371" s="4">
        <f t="shared" si="2687"/>
        <v>403</v>
      </c>
      <c r="AM371" s="4">
        <f t="shared" si="2687"/>
        <v>423</v>
      </c>
      <c r="AN371" s="4">
        <f t="shared" si="2687"/>
        <v>443</v>
      </c>
      <c r="AO371" s="4">
        <f t="shared" si="2687"/>
        <v>463</v>
      </c>
      <c r="AP371" s="4">
        <f t="shared" si="2687"/>
        <v>483</v>
      </c>
      <c r="AQ371" s="4">
        <f t="shared" si="2687"/>
        <v>503</v>
      </c>
      <c r="AR371" s="4">
        <f t="shared" si="2687"/>
        <v>523</v>
      </c>
      <c r="AS371" s="4">
        <f t="shared" si="2687"/>
        <v>543</v>
      </c>
      <c r="AT371" s="4">
        <f t="shared" si="2687"/>
        <v>563</v>
      </c>
      <c r="AU371" s="4">
        <f t="shared" si="2687"/>
        <v>583</v>
      </c>
      <c r="AV371" s="4">
        <f t="shared" si="2687"/>
        <v>603</v>
      </c>
      <c r="AW371" s="4">
        <f t="shared" si="2687"/>
        <v>623</v>
      </c>
      <c r="AX371" s="4">
        <f t="shared" si="2687"/>
        <v>643</v>
      </c>
      <c r="AY371" s="4">
        <f t="shared" si="2687"/>
        <v>663</v>
      </c>
      <c r="AZ371" s="4">
        <f t="shared" si="2687"/>
        <v>683</v>
      </c>
      <c r="BA371" s="4">
        <f t="shared" si="2687"/>
        <v>703</v>
      </c>
      <c r="BB371" s="4">
        <f t="shared" si="2687"/>
        <v>723</v>
      </c>
      <c r="BC371" s="4">
        <f t="shared" si="2687"/>
        <v>743</v>
      </c>
      <c r="BD371" s="4">
        <f t="shared" si="2687"/>
        <v>763</v>
      </c>
      <c r="BE371" s="4">
        <f t="shared" si="2687"/>
        <v>783</v>
      </c>
      <c r="BF371" s="4">
        <f t="shared" si="2687"/>
        <v>803</v>
      </c>
      <c r="BG371" s="4">
        <f t="shared" si="2687"/>
        <v>823</v>
      </c>
      <c r="BH371" s="4">
        <f t="shared" si="2687"/>
        <v>843</v>
      </c>
      <c r="BI371" s="4">
        <f t="shared" si="2687"/>
        <v>863</v>
      </c>
      <c r="BJ371" t="s">
        <v>1</v>
      </c>
    </row>
    <row r="372" spans="1:62">
      <c r="A372" s="4" t="s">
        <v>9</v>
      </c>
      <c r="B372" s="4">
        <v>100</v>
      </c>
      <c r="C372" s="4">
        <f>B372+2</f>
        <v>102</v>
      </c>
      <c r="D372" s="4">
        <f t="shared" ref="D372:I372" si="2688">C372+2</f>
        <v>104</v>
      </c>
      <c r="E372" s="4">
        <f t="shared" si="2688"/>
        <v>106</v>
      </c>
      <c r="F372" s="4">
        <f t="shared" si="2688"/>
        <v>108</v>
      </c>
      <c r="G372" s="4">
        <f t="shared" si="2688"/>
        <v>110</v>
      </c>
      <c r="H372" s="4">
        <f t="shared" si="2688"/>
        <v>112</v>
      </c>
      <c r="I372" s="4">
        <f t="shared" si="2688"/>
        <v>114</v>
      </c>
      <c r="J372" s="4">
        <f>I372+5</f>
        <v>119</v>
      </c>
      <c r="K372" s="4">
        <f t="shared" ref="K372:Q372" si="2689">J372+5</f>
        <v>124</v>
      </c>
      <c r="L372" s="4">
        <f t="shared" si="2689"/>
        <v>129</v>
      </c>
      <c r="M372" s="4">
        <f t="shared" si="2689"/>
        <v>134</v>
      </c>
      <c r="N372" s="4">
        <f t="shared" si="2689"/>
        <v>139</v>
      </c>
      <c r="O372" s="4">
        <f t="shared" si="2689"/>
        <v>144</v>
      </c>
      <c r="P372" s="4">
        <f t="shared" si="2689"/>
        <v>149</v>
      </c>
      <c r="Q372" s="4">
        <f t="shared" si="2689"/>
        <v>154</v>
      </c>
      <c r="R372" s="4">
        <f>Q372+8</f>
        <v>162</v>
      </c>
      <c r="S372" s="4">
        <f t="shared" ref="S372:W372" si="2690">R372+8</f>
        <v>170</v>
      </c>
      <c r="T372" s="4">
        <f t="shared" si="2690"/>
        <v>178</v>
      </c>
      <c r="U372" s="4">
        <f t="shared" si="2690"/>
        <v>186</v>
      </c>
      <c r="V372" s="4">
        <f t="shared" si="2690"/>
        <v>194</v>
      </c>
      <c r="W372" s="4">
        <f t="shared" si="2690"/>
        <v>202</v>
      </c>
      <c r="X372" s="4">
        <f>W372+11</f>
        <v>213</v>
      </c>
      <c r="Y372" s="4">
        <f t="shared" ref="Y372:AC372" si="2691">X372+11</f>
        <v>224</v>
      </c>
      <c r="Z372" s="4">
        <f t="shared" si="2691"/>
        <v>235</v>
      </c>
      <c r="AA372" s="4">
        <f t="shared" si="2691"/>
        <v>246</v>
      </c>
      <c r="AB372" s="4">
        <f t="shared" si="2691"/>
        <v>257</v>
      </c>
      <c r="AC372" s="4">
        <f t="shared" si="2691"/>
        <v>268</v>
      </c>
      <c r="AD372" s="4">
        <f>AC372+14</f>
        <v>282</v>
      </c>
      <c r="AE372" s="4">
        <f t="shared" ref="AE372:BI372" si="2692">AD372+14</f>
        <v>296</v>
      </c>
      <c r="AF372" s="4">
        <f t="shared" si="2692"/>
        <v>310</v>
      </c>
      <c r="AG372" s="4">
        <f t="shared" si="2692"/>
        <v>324</v>
      </c>
      <c r="AH372" s="4">
        <f t="shared" si="2692"/>
        <v>338</v>
      </c>
      <c r="AI372" s="4">
        <f t="shared" si="2692"/>
        <v>352</v>
      </c>
      <c r="AJ372" s="4">
        <f t="shared" si="2692"/>
        <v>366</v>
      </c>
      <c r="AK372" s="4">
        <f t="shared" si="2692"/>
        <v>380</v>
      </c>
      <c r="AL372" s="4">
        <f t="shared" si="2692"/>
        <v>394</v>
      </c>
      <c r="AM372" s="4">
        <f t="shared" si="2692"/>
        <v>408</v>
      </c>
      <c r="AN372" s="4">
        <f t="shared" si="2692"/>
        <v>422</v>
      </c>
      <c r="AO372" s="4">
        <f t="shared" si="2692"/>
        <v>436</v>
      </c>
      <c r="AP372" s="4">
        <f t="shared" si="2692"/>
        <v>450</v>
      </c>
      <c r="AQ372" s="4">
        <f t="shared" si="2692"/>
        <v>464</v>
      </c>
      <c r="AR372" s="4">
        <f t="shared" si="2692"/>
        <v>478</v>
      </c>
      <c r="AS372" s="4">
        <f t="shared" si="2692"/>
        <v>492</v>
      </c>
      <c r="AT372" s="4">
        <f t="shared" si="2692"/>
        <v>506</v>
      </c>
      <c r="AU372" s="4">
        <f t="shared" si="2692"/>
        <v>520</v>
      </c>
      <c r="AV372" s="4">
        <f t="shared" si="2692"/>
        <v>534</v>
      </c>
      <c r="AW372" s="4">
        <f t="shared" si="2692"/>
        <v>548</v>
      </c>
      <c r="AX372" s="4">
        <f t="shared" si="2692"/>
        <v>562</v>
      </c>
      <c r="AY372" s="4">
        <f t="shared" si="2692"/>
        <v>576</v>
      </c>
      <c r="AZ372" s="4">
        <f t="shared" si="2692"/>
        <v>590</v>
      </c>
      <c r="BA372" s="4">
        <f t="shared" si="2692"/>
        <v>604</v>
      </c>
      <c r="BB372" s="4">
        <f t="shared" si="2692"/>
        <v>618</v>
      </c>
      <c r="BC372" s="4">
        <f t="shared" si="2692"/>
        <v>632</v>
      </c>
      <c r="BD372" s="4">
        <f t="shared" si="2692"/>
        <v>646</v>
      </c>
      <c r="BE372" s="4">
        <f t="shared" si="2692"/>
        <v>660</v>
      </c>
      <c r="BF372" s="4">
        <f t="shared" si="2692"/>
        <v>674</v>
      </c>
      <c r="BG372" s="4">
        <f t="shared" si="2692"/>
        <v>688</v>
      </c>
      <c r="BH372" s="4">
        <f t="shared" si="2692"/>
        <v>702</v>
      </c>
      <c r="BI372" s="4">
        <f t="shared" si="2692"/>
        <v>716</v>
      </c>
      <c r="BJ372" t="s">
        <v>1</v>
      </c>
    </row>
    <row r="373" spans="1:62">
      <c r="A373" s="4" t="s">
        <v>10</v>
      </c>
      <c r="B373" s="4">
        <v>150</v>
      </c>
      <c r="C373" s="4">
        <v>155</v>
      </c>
      <c r="D373" s="4">
        <v>160</v>
      </c>
      <c r="E373" s="4">
        <v>165</v>
      </c>
      <c r="F373" s="4">
        <v>170</v>
      </c>
      <c r="G373" s="4">
        <v>175</v>
      </c>
      <c r="H373" s="4">
        <v>180</v>
      </c>
      <c r="I373" s="4">
        <v>185</v>
      </c>
      <c r="J373" s="4">
        <f>I373+11</f>
        <v>196</v>
      </c>
      <c r="K373" s="4">
        <f t="shared" ref="K373:Q373" si="2693">J373+11</f>
        <v>207</v>
      </c>
      <c r="L373" s="4">
        <f t="shared" si="2693"/>
        <v>218</v>
      </c>
      <c r="M373" s="4">
        <f t="shared" si="2693"/>
        <v>229</v>
      </c>
      <c r="N373" s="4">
        <f t="shared" si="2693"/>
        <v>240</v>
      </c>
      <c r="O373" s="4">
        <f t="shared" si="2693"/>
        <v>251</v>
      </c>
      <c r="P373" s="4">
        <f t="shared" si="2693"/>
        <v>262</v>
      </c>
      <c r="Q373" s="4">
        <f t="shared" si="2693"/>
        <v>273</v>
      </c>
      <c r="R373" s="4">
        <f>Q373+17</f>
        <v>290</v>
      </c>
      <c r="S373" s="4">
        <f t="shared" ref="S373:W373" si="2694">R373+17</f>
        <v>307</v>
      </c>
      <c r="T373" s="4">
        <f t="shared" si="2694"/>
        <v>324</v>
      </c>
      <c r="U373" s="4">
        <f t="shared" si="2694"/>
        <v>341</v>
      </c>
      <c r="V373" s="4">
        <f t="shared" si="2694"/>
        <v>358</v>
      </c>
      <c r="W373" s="4">
        <f t="shared" si="2694"/>
        <v>375</v>
      </c>
      <c r="X373" s="4">
        <f>W373+23</f>
        <v>398</v>
      </c>
      <c r="Y373" s="4">
        <f t="shared" ref="Y373:AC373" si="2695">X373+23</f>
        <v>421</v>
      </c>
      <c r="Z373" s="4">
        <f t="shared" si="2695"/>
        <v>444</v>
      </c>
      <c r="AA373" s="4">
        <f t="shared" si="2695"/>
        <v>467</v>
      </c>
      <c r="AB373" s="4">
        <f t="shared" si="2695"/>
        <v>490</v>
      </c>
      <c r="AC373" s="4">
        <f t="shared" si="2695"/>
        <v>513</v>
      </c>
      <c r="AD373" s="4">
        <f>AC373+29</f>
        <v>542</v>
      </c>
      <c r="AE373" s="4">
        <f t="shared" ref="AE373:BI373" si="2696">AD373+29</f>
        <v>571</v>
      </c>
      <c r="AF373" s="4">
        <f t="shared" si="2696"/>
        <v>600</v>
      </c>
      <c r="AG373" s="4">
        <f t="shared" si="2696"/>
        <v>629</v>
      </c>
      <c r="AH373" s="4">
        <f t="shared" si="2696"/>
        <v>658</v>
      </c>
      <c r="AI373" s="4">
        <f t="shared" si="2696"/>
        <v>687</v>
      </c>
      <c r="AJ373" s="4">
        <f t="shared" si="2696"/>
        <v>716</v>
      </c>
      <c r="AK373" s="4">
        <f t="shared" si="2696"/>
        <v>745</v>
      </c>
      <c r="AL373" s="4">
        <f t="shared" si="2696"/>
        <v>774</v>
      </c>
      <c r="AM373" s="4">
        <f t="shared" si="2696"/>
        <v>803</v>
      </c>
      <c r="AN373" s="4">
        <f t="shared" si="2696"/>
        <v>832</v>
      </c>
      <c r="AO373" s="4">
        <f t="shared" si="2696"/>
        <v>861</v>
      </c>
      <c r="AP373" s="4">
        <f t="shared" si="2696"/>
        <v>890</v>
      </c>
      <c r="AQ373" s="4">
        <f t="shared" si="2696"/>
        <v>919</v>
      </c>
      <c r="AR373" s="4">
        <f t="shared" si="2696"/>
        <v>948</v>
      </c>
      <c r="AS373" s="4">
        <f t="shared" si="2696"/>
        <v>977</v>
      </c>
      <c r="AT373" s="4">
        <f t="shared" si="2696"/>
        <v>1006</v>
      </c>
      <c r="AU373" s="4">
        <f t="shared" si="2696"/>
        <v>1035</v>
      </c>
      <c r="AV373" s="4">
        <f t="shared" si="2696"/>
        <v>1064</v>
      </c>
      <c r="AW373" s="4">
        <f t="shared" si="2696"/>
        <v>1093</v>
      </c>
      <c r="AX373" s="4">
        <f t="shared" si="2696"/>
        <v>1122</v>
      </c>
      <c r="AY373" s="4">
        <f t="shared" si="2696"/>
        <v>1151</v>
      </c>
      <c r="AZ373" s="4">
        <f t="shared" si="2696"/>
        <v>1180</v>
      </c>
      <c r="BA373" s="4">
        <f t="shared" si="2696"/>
        <v>1209</v>
      </c>
      <c r="BB373" s="4">
        <f t="shared" si="2696"/>
        <v>1238</v>
      </c>
      <c r="BC373" s="4">
        <f t="shared" si="2696"/>
        <v>1267</v>
      </c>
      <c r="BD373" s="4">
        <f t="shared" si="2696"/>
        <v>1296</v>
      </c>
      <c r="BE373" s="4">
        <f t="shared" si="2696"/>
        <v>1325</v>
      </c>
      <c r="BF373" s="4">
        <f t="shared" si="2696"/>
        <v>1354</v>
      </c>
      <c r="BG373" s="4">
        <f t="shared" si="2696"/>
        <v>1383</v>
      </c>
      <c r="BH373" s="4">
        <f t="shared" si="2696"/>
        <v>1412</v>
      </c>
      <c r="BI373" s="4">
        <f t="shared" si="2696"/>
        <v>1441</v>
      </c>
      <c r="BJ373" t="s">
        <v>1</v>
      </c>
    </row>
    <row r="374" spans="1:62">
      <c r="A374" s="4" t="s">
        <v>24</v>
      </c>
      <c r="B374" s="4">
        <v>10</v>
      </c>
      <c r="C374" s="4">
        <v>10.199999999999999</v>
      </c>
      <c r="D374" s="4">
        <v>10.5</v>
      </c>
      <c r="E374" s="4">
        <v>10.7</v>
      </c>
      <c r="F374" s="4">
        <v>11</v>
      </c>
      <c r="G374" s="4">
        <v>11.2</v>
      </c>
      <c r="H374" s="4">
        <v>11.5</v>
      </c>
      <c r="I374" s="4">
        <v>11.7</v>
      </c>
      <c r="J374" s="4">
        <v>12</v>
      </c>
      <c r="K374" s="1">
        <v>12.2</v>
      </c>
      <c r="L374" s="4">
        <v>12.5</v>
      </c>
      <c r="M374" s="4">
        <v>12.7</v>
      </c>
      <c r="N374" s="4">
        <v>13</v>
      </c>
      <c r="O374" s="4">
        <v>13.2</v>
      </c>
      <c r="P374" s="4">
        <v>13.5</v>
      </c>
      <c r="Q374" s="4">
        <v>13.7</v>
      </c>
      <c r="R374" s="4">
        <v>14</v>
      </c>
      <c r="S374" s="4">
        <v>14.2</v>
      </c>
      <c r="T374" s="4">
        <v>14.5</v>
      </c>
      <c r="U374" s="2">
        <v>14.7</v>
      </c>
      <c r="V374" s="4">
        <v>15</v>
      </c>
      <c r="W374" s="4">
        <v>15.2</v>
      </c>
      <c r="X374" s="4">
        <v>15.5</v>
      </c>
      <c r="Y374" s="4">
        <v>15.7</v>
      </c>
      <c r="Z374" s="4">
        <v>16</v>
      </c>
      <c r="AA374" s="4">
        <v>16.2</v>
      </c>
      <c r="AB374" s="4">
        <v>16.5</v>
      </c>
      <c r="AC374" s="4">
        <v>16.7</v>
      </c>
      <c r="AD374" s="4">
        <v>17</v>
      </c>
      <c r="AE374" s="1">
        <v>17.2</v>
      </c>
      <c r="AF374" s="4">
        <v>17.5</v>
      </c>
      <c r="AG374" s="4">
        <v>17.7</v>
      </c>
      <c r="AH374" s="4">
        <v>18</v>
      </c>
      <c r="AI374" s="4">
        <v>18.2</v>
      </c>
      <c r="AJ374" s="4">
        <v>18.5</v>
      </c>
      <c r="AK374" s="4">
        <v>18.7</v>
      </c>
      <c r="AL374" s="4">
        <v>19</v>
      </c>
      <c r="AM374" s="4">
        <v>19.2</v>
      </c>
      <c r="AN374" s="4">
        <v>19.5</v>
      </c>
      <c r="AO374" s="2">
        <v>19.7</v>
      </c>
      <c r="AP374" s="4">
        <v>20</v>
      </c>
      <c r="AQ374" s="4">
        <v>20.2</v>
      </c>
      <c r="AR374" s="4">
        <v>20.5</v>
      </c>
      <c r="AS374" s="4">
        <v>20.7</v>
      </c>
      <c r="AT374" s="4">
        <v>21</v>
      </c>
      <c r="AU374" s="4">
        <v>21.2</v>
      </c>
      <c r="AV374" s="4">
        <v>21.5</v>
      </c>
      <c r="AW374" s="4">
        <v>21.7</v>
      </c>
      <c r="AX374" s="4">
        <v>22</v>
      </c>
      <c r="AY374" s="1">
        <v>22.2</v>
      </c>
      <c r="AZ374" s="4">
        <v>22.5</v>
      </c>
      <c r="BA374" s="4">
        <v>22.7</v>
      </c>
      <c r="BB374" s="4">
        <v>23</v>
      </c>
      <c r="BC374" s="4">
        <v>23.2</v>
      </c>
      <c r="BD374" s="4">
        <v>23.5</v>
      </c>
      <c r="BE374" s="4">
        <v>23.7</v>
      </c>
      <c r="BF374" s="4">
        <v>24</v>
      </c>
      <c r="BG374" s="4">
        <v>24.2</v>
      </c>
      <c r="BH374" s="4">
        <v>24.5</v>
      </c>
      <c r="BI374" s="2">
        <v>24.7</v>
      </c>
      <c r="BJ374" t="s">
        <v>1</v>
      </c>
    </row>
    <row r="375" spans="1:62">
      <c r="A375" s="4" t="s">
        <v>5</v>
      </c>
    </row>
    <row r="376" spans="1:62">
      <c r="A376" s="4" t="s">
        <v>469</v>
      </c>
    </row>
    <row r="377" spans="1:62">
      <c r="A377" s="4" t="s">
        <v>523</v>
      </c>
      <c r="B377">
        <v>3.4</v>
      </c>
      <c r="C377" s="4">
        <f>B377-0.1</f>
        <v>3.3</v>
      </c>
      <c r="D377" s="4">
        <f t="shared" ref="D377:U377" si="2697">C377-0.1</f>
        <v>3.1999999999999997</v>
      </c>
      <c r="E377" s="4">
        <f t="shared" si="2697"/>
        <v>3.0999999999999996</v>
      </c>
      <c r="F377" s="4">
        <f t="shared" si="2697"/>
        <v>2.9999999999999996</v>
      </c>
      <c r="G377" s="4">
        <f t="shared" si="2697"/>
        <v>2.8999999999999995</v>
      </c>
      <c r="H377" s="4">
        <f t="shared" si="2697"/>
        <v>2.7999999999999994</v>
      </c>
      <c r="I377" s="4">
        <f t="shared" si="2697"/>
        <v>2.6999999999999993</v>
      </c>
      <c r="J377" s="4">
        <f t="shared" si="2697"/>
        <v>2.5999999999999992</v>
      </c>
      <c r="K377" s="4">
        <f t="shared" si="2697"/>
        <v>2.4999999999999991</v>
      </c>
      <c r="L377" s="4">
        <f t="shared" si="2697"/>
        <v>2.399999999999999</v>
      </c>
      <c r="M377" s="4">
        <f t="shared" si="2697"/>
        <v>2.2999999999999989</v>
      </c>
      <c r="N377" s="4">
        <f t="shared" si="2697"/>
        <v>2.1999999999999988</v>
      </c>
      <c r="O377" s="4">
        <f t="shared" si="2697"/>
        <v>2.0999999999999988</v>
      </c>
      <c r="P377" s="4">
        <f t="shared" si="2697"/>
        <v>1.9999999999999987</v>
      </c>
      <c r="Q377" s="4">
        <f t="shared" si="2697"/>
        <v>1.8999999999999986</v>
      </c>
      <c r="R377" s="4">
        <f t="shared" si="2697"/>
        <v>1.7999999999999985</v>
      </c>
      <c r="S377" s="4">
        <f t="shared" si="2697"/>
        <v>1.6999999999999984</v>
      </c>
      <c r="T377" s="4">
        <f t="shared" si="2697"/>
        <v>1.5999999999999983</v>
      </c>
      <c r="U377" s="4">
        <f t="shared" si="2697"/>
        <v>1.4999999999999982</v>
      </c>
      <c r="V377" t="s">
        <v>1</v>
      </c>
    </row>
    <row r="378" spans="1:62">
      <c r="A378" s="4" t="s">
        <v>105</v>
      </c>
      <c r="B378" s="4">
        <v>5</v>
      </c>
      <c r="C378" s="4">
        <f>B378+2</f>
        <v>7</v>
      </c>
      <c r="D378" s="4">
        <f t="shared" ref="D378:AF378" si="2698">C378+2</f>
        <v>9</v>
      </c>
      <c r="E378" s="4">
        <f t="shared" si="2698"/>
        <v>11</v>
      </c>
      <c r="F378" s="4">
        <f t="shared" si="2698"/>
        <v>13</v>
      </c>
      <c r="G378" s="4">
        <f t="shared" si="2698"/>
        <v>15</v>
      </c>
      <c r="H378" s="4">
        <f t="shared" si="2698"/>
        <v>17</v>
      </c>
      <c r="I378" s="4">
        <f t="shared" si="2698"/>
        <v>19</v>
      </c>
      <c r="J378" s="4">
        <f t="shared" si="2698"/>
        <v>21</v>
      </c>
      <c r="K378" s="4">
        <f t="shared" si="2698"/>
        <v>23</v>
      </c>
      <c r="L378" s="4">
        <f t="shared" si="2698"/>
        <v>25</v>
      </c>
      <c r="M378" s="4">
        <f t="shared" si="2698"/>
        <v>27</v>
      </c>
      <c r="N378" s="4">
        <f t="shared" si="2698"/>
        <v>29</v>
      </c>
      <c r="O378" s="4">
        <f t="shared" si="2698"/>
        <v>31</v>
      </c>
      <c r="P378" s="4">
        <f t="shared" si="2698"/>
        <v>33</v>
      </c>
      <c r="Q378" s="4">
        <f t="shared" si="2698"/>
        <v>35</v>
      </c>
      <c r="R378" s="4">
        <f t="shared" si="2698"/>
        <v>37</v>
      </c>
      <c r="S378" s="4">
        <f t="shared" si="2698"/>
        <v>39</v>
      </c>
      <c r="T378" s="4">
        <f t="shared" si="2698"/>
        <v>41</v>
      </c>
      <c r="U378" s="4">
        <f t="shared" si="2698"/>
        <v>43</v>
      </c>
      <c r="V378" s="4">
        <f t="shared" si="2698"/>
        <v>45</v>
      </c>
      <c r="W378" s="4">
        <f t="shared" si="2698"/>
        <v>47</v>
      </c>
      <c r="X378" s="4">
        <f t="shared" si="2698"/>
        <v>49</v>
      </c>
      <c r="Y378" s="4">
        <f t="shared" si="2698"/>
        <v>51</v>
      </c>
      <c r="Z378" s="4">
        <f t="shared" si="2698"/>
        <v>53</v>
      </c>
      <c r="AA378" s="4">
        <f t="shared" si="2698"/>
        <v>55</v>
      </c>
      <c r="AB378" s="4">
        <f t="shared" si="2698"/>
        <v>57</v>
      </c>
      <c r="AC378" s="4">
        <f t="shared" si="2698"/>
        <v>59</v>
      </c>
      <c r="AD378" s="4">
        <f t="shared" si="2698"/>
        <v>61</v>
      </c>
      <c r="AE378" s="4">
        <f t="shared" si="2698"/>
        <v>63</v>
      </c>
      <c r="AF378" s="4">
        <f t="shared" si="2698"/>
        <v>65</v>
      </c>
      <c r="AG378" s="4">
        <f>AF378</f>
        <v>65</v>
      </c>
      <c r="AH378" s="4">
        <f t="shared" ref="AH378:BI378" si="2699">AG378</f>
        <v>65</v>
      </c>
      <c r="AI378" s="4">
        <f t="shared" si="2699"/>
        <v>65</v>
      </c>
      <c r="AJ378" s="4">
        <f t="shared" si="2699"/>
        <v>65</v>
      </c>
      <c r="AK378" s="4">
        <f t="shared" si="2699"/>
        <v>65</v>
      </c>
      <c r="AL378" s="4">
        <f t="shared" si="2699"/>
        <v>65</v>
      </c>
      <c r="AM378" s="4">
        <f t="shared" si="2699"/>
        <v>65</v>
      </c>
      <c r="AN378" s="4">
        <f t="shared" si="2699"/>
        <v>65</v>
      </c>
      <c r="AO378" s="4">
        <f t="shared" si="2699"/>
        <v>65</v>
      </c>
      <c r="AP378" s="4">
        <f t="shared" si="2699"/>
        <v>65</v>
      </c>
      <c r="AQ378" s="4">
        <f t="shared" si="2699"/>
        <v>65</v>
      </c>
      <c r="AR378" s="4">
        <f t="shared" si="2699"/>
        <v>65</v>
      </c>
      <c r="AS378" s="4">
        <f t="shared" si="2699"/>
        <v>65</v>
      </c>
      <c r="AT378" s="4">
        <f t="shared" si="2699"/>
        <v>65</v>
      </c>
      <c r="AU378" s="4">
        <f t="shared" si="2699"/>
        <v>65</v>
      </c>
      <c r="AV378" s="4">
        <f t="shared" si="2699"/>
        <v>65</v>
      </c>
      <c r="AW378" s="4">
        <f t="shared" si="2699"/>
        <v>65</v>
      </c>
      <c r="AX378" s="4">
        <f t="shared" si="2699"/>
        <v>65</v>
      </c>
      <c r="AY378" s="4">
        <f t="shared" si="2699"/>
        <v>65</v>
      </c>
      <c r="AZ378" s="4">
        <f t="shared" si="2699"/>
        <v>65</v>
      </c>
      <c r="BA378" s="4">
        <f t="shared" si="2699"/>
        <v>65</v>
      </c>
      <c r="BB378" s="4">
        <f t="shared" si="2699"/>
        <v>65</v>
      </c>
      <c r="BC378" s="4">
        <f t="shared" si="2699"/>
        <v>65</v>
      </c>
      <c r="BD378" s="4">
        <f t="shared" si="2699"/>
        <v>65</v>
      </c>
      <c r="BE378" s="4">
        <f t="shared" si="2699"/>
        <v>65</v>
      </c>
      <c r="BF378" s="4">
        <f t="shared" si="2699"/>
        <v>65</v>
      </c>
      <c r="BG378" s="4">
        <f t="shared" si="2699"/>
        <v>65</v>
      </c>
      <c r="BH378" s="4">
        <f t="shared" si="2699"/>
        <v>65</v>
      </c>
      <c r="BI378" s="4">
        <f t="shared" si="2699"/>
        <v>65</v>
      </c>
      <c r="BJ378" t="s">
        <v>1</v>
      </c>
    </row>
    <row r="379" spans="1:62">
      <c r="A379" s="4" t="s">
        <v>71</v>
      </c>
      <c r="B379" s="4">
        <v>8</v>
      </c>
      <c r="C379" s="4">
        <f>B379+8</f>
        <v>16</v>
      </c>
      <c r="D379" s="4">
        <f t="shared" ref="D379:BI379" si="2700">C379+8</f>
        <v>24</v>
      </c>
      <c r="E379" s="4">
        <f t="shared" si="2700"/>
        <v>32</v>
      </c>
      <c r="F379" s="4">
        <f t="shared" si="2700"/>
        <v>40</v>
      </c>
      <c r="G379" s="4">
        <f t="shared" si="2700"/>
        <v>48</v>
      </c>
      <c r="H379" s="4">
        <f t="shared" si="2700"/>
        <v>56</v>
      </c>
      <c r="I379" s="4">
        <f t="shared" si="2700"/>
        <v>64</v>
      </c>
      <c r="J379" s="4">
        <f t="shared" si="2700"/>
        <v>72</v>
      </c>
      <c r="K379">
        <f t="shared" si="2700"/>
        <v>80</v>
      </c>
      <c r="L379" s="4">
        <f t="shared" si="2700"/>
        <v>88</v>
      </c>
      <c r="M379" s="4">
        <f t="shared" si="2700"/>
        <v>96</v>
      </c>
      <c r="N379" s="4">
        <f t="shared" si="2700"/>
        <v>104</v>
      </c>
      <c r="O379" s="4">
        <f t="shared" si="2700"/>
        <v>112</v>
      </c>
      <c r="P379" s="4">
        <f t="shared" si="2700"/>
        <v>120</v>
      </c>
      <c r="Q379" s="4">
        <f t="shared" si="2700"/>
        <v>128</v>
      </c>
      <c r="R379" s="4">
        <f t="shared" si="2700"/>
        <v>136</v>
      </c>
      <c r="S379" s="4">
        <f t="shared" si="2700"/>
        <v>144</v>
      </c>
      <c r="T379" s="4">
        <f t="shared" si="2700"/>
        <v>152</v>
      </c>
      <c r="U379">
        <f t="shared" si="2700"/>
        <v>160</v>
      </c>
      <c r="V379" s="4">
        <f t="shared" si="2700"/>
        <v>168</v>
      </c>
      <c r="W379" s="4">
        <f t="shared" si="2700"/>
        <v>176</v>
      </c>
      <c r="X379" s="4">
        <f t="shared" si="2700"/>
        <v>184</v>
      </c>
      <c r="Y379" s="4">
        <f t="shared" si="2700"/>
        <v>192</v>
      </c>
      <c r="Z379" s="4">
        <f t="shared" si="2700"/>
        <v>200</v>
      </c>
      <c r="AA379" s="4">
        <f t="shared" si="2700"/>
        <v>208</v>
      </c>
      <c r="AB379" s="4">
        <f t="shared" si="2700"/>
        <v>216</v>
      </c>
      <c r="AC379" s="4">
        <f t="shared" si="2700"/>
        <v>224</v>
      </c>
      <c r="AD379" s="4">
        <f t="shared" si="2700"/>
        <v>232</v>
      </c>
      <c r="AE379">
        <f t="shared" si="2700"/>
        <v>240</v>
      </c>
      <c r="AF379" s="4">
        <f t="shared" si="2700"/>
        <v>248</v>
      </c>
      <c r="AG379" s="4">
        <f t="shared" si="2700"/>
        <v>256</v>
      </c>
      <c r="AH379" s="4">
        <f t="shared" si="2700"/>
        <v>264</v>
      </c>
      <c r="AI379" s="4">
        <f t="shared" si="2700"/>
        <v>272</v>
      </c>
      <c r="AJ379" s="4">
        <f t="shared" si="2700"/>
        <v>280</v>
      </c>
      <c r="AK379" s="4">
        <f t="shared" si="2700"/>
        <v>288</v>
      </c>
      <c r="AL379" s="4">
        <f t="shared" si="2700"/>
        <v>296</v>
      </c>
      <c r="AM379" s="4">
        <f t="shared" si="2700"/>
        <v>304</v>
      </c>
      <c r="AN379" s="4">
        <f t="shared" si="2700"/>
        <v>312</v>
      </c>
      <c r="AO379">
        <f t="shared" si="2700"/>
        <v>320</v>
      </c>
      <c r="AP379" s="4">
        <f t="shared" si="2700"/>
        <v>328</v>
      </c>
      <c r="AQ379" s="4">
        <f t="shared" si="2700"/>
        <v>336</v>
      </c>
      <c r="AR379" s="4">
        <f t="shared" si="2700"/>
        <v>344</v>
      </c>
      <c r="AS379" s="4">
        <f t="shared" si="2700"/>
        <v>352</v>
      </c>
      <c r="AT379" s="4">
        <f t="shared" si="2700"/>
        <v>360</v>
      </c>
      <c r="AU379" s="4">
        <f t="shared" si="2700"/>
        <v>368</v>
      </c>
      <c r="AV379" s="4">
        <f t="shared" si="2700"/>
        <v>376</v>
      </c>
      <c r="AW379" s="4">
        <f t="shared" si="2700"/>
        <v>384</v>
      </c>
      <c r="AX379" s="4">
        <f t="shared" si="2700"/>
        <v>392</v>
      </c>
      <c r="AY379">
        <f t="shared" si="2700"/>
        <v>400</v>
      </c>
      <c r="AZ379" s="4">
        <f t="shared" si="2700"/>
        <v>408</v>
      </c>
      <c r="BA379" s="4">
        <f t="shared" si="2700"/>
        <v>416</v>
      </c>
      <c r="BB379" s="4">
        <f t="shared" si="2700"/>
        <v>424</v>
      </c>
      <c r="BC379" s="4">
        <f t="shared" si="2700"/>
        <v>432</v>
      </c>
      <c r="BD379" s="4">
        <f t="shared" si="2700"/>
        <v>440</v>
      </c>
      <c r="BE379" s="4">
        <f t="shared" si="2700"/>
        <v>448</v>
      </c>
      <c r="BF379" s="4">
        <f t="shared" si="2700"/>
        <v>456</v>
      </c>
      <c r="BG379" s="4">
        <f t="shared" si="2700"/>
        <v>464</v>
      </c>
      <c r="BH379" s="4">
        <f t="shared" si="2700"/>
        <v>472</v>
      </c>
      <c r="BI379">
        <f t="shared" si="2700"/>
        <v>480</v>
      </c>
      <c r="BJ379" t="s">
        <v>1</v>
      </c>
    </row>
    <row r="380" spans="1:62">
      <c r="A380" s="4" t="s">
        <v>75</v>
      </c>
      <c r="B380" s="4">
        <v>120</v>
      </c>
      <c r="C380" s="4">
        <f>B380+16</f>
        <v>136</v>
      </c>
      <c r="D380" s="4">
        <f t="shared" ref="D380:BI380" si="2701">C380+16</f>
        <v>152</v>
      </c>
      <c r="E380" s="4">
        <f t="shared" si="2701"/>
        <v>168</v>
      </c>
      <c r="F380" s="4">
        <f t="shared" si="2701"/>
        <v>184</v>
      </c>
      <c r="G380" s="4">
        <f t="shared" si="2701"/>
        <v>200</v>
      </c>
      <c r="H380" s="4">
        <f t="shared" si="2701"/>
        <v>216</v>
      </c>
      <c r="I380" s="4">
        <f t="shared" si="2701"/>
        <v>232</v>
      </c>
      <c r="J380" s="4">
        <f t="shared" si="2701"/>
        <v>248</v>
      </c>
      <c r="K380">
        <f t="shared" si="2701"/>
        <v>264</v>
      </c>
      <c r="L380" s="4">
        <f t="shared" si="2701"/>
        <v>280</v>
      </c>
      <c r="M380" s="4">
        <f t="shared" si="2701"/>
        <v>296</v>
      </c>
      <c r="N380" s="4">
        <f t="shared" si="2701"/>
        <v>312</v>
      </c>
      <c r="O380" s="4">
        <f t="shared" si="2701"/>
        <v>328</v>
      </c>
      <c r="P380" s="4">
        <f t="shared" si="2701"/>
        <v>344</v>
      </c>
      <c r="Q380" s="4">
        <f t="shared" si="2701"/>
        <v>360</v>
      </c>
      <c r="R380" s="4">
        <f t="shared" si="2701"/>
        <v>376</v>
      </c>
      <c r="S380" s="4">
        <f t="shared" si="2701"/>
        <v>392</v>
      </c>
      <c r="T380" s="4">
        <f t="shared" si="2701"/>
        <v>408</v>
      </c>
      <c r="U380">
        <f t="shared" si="2701"/>
        <v>424</v>
      </c>
      <c r="V380" s="4">
        <f t="shared" si="2701"/>
        <v>440</v>
      </c>
      <c r="W380" s="4">
        <f t="shared" si="2701"/>
        <v>456</v>
      </c>
      <c r="X380" s="4">
        <f t="shared" si="2701"/>
        <v>472</v>
      </c>
      <c r="Y380" s="4">
        <f t="shared" si="2701"/>
        <v>488</v>
      </c>
      <c r="Z380" s="4">
        <f t="shared" si="2701"/>
        <v>504</v>
      </c>
      <c r="AA380" s="4">
        <f t="shared" si="2701"/>
        <v>520</v>
      </c>
      <c r="AB380" s="4">
        <f t="shared" si="2701"/>
        <v>536</v>
      </c>
      <c r="AC380" s="4">
        <f t="shared" si="2701"/>
        <v>552</v>
      </c>
      <c r="AD380" s="4">
        <f t="shared" si="2701"/>
        <v>568</v>
      </c>
      <c r="AE380">
        <f t="shared" si="2701"/>
        <v>584</v>
      </c>
      <c r="AF380" s="4">
        <f t="shared" si="2701"/>
        <v>600</v>
      </c>
      <c r="AG380" s="4">
        <f t="shared" si="2701"/>
        <v>616</v>
      </c>
      <c r="AH380" s="4">
        <f t="shared" si="2701"/>
        <v>632</v>
      </c>
      <c r="AI380" s="4">
        <f t="shared" si="2701"/>
        <v>648</v>
      </c>
      <c r="AJ380" s="4">
        <f t="shared" si="2701"/>
        <v>664</v>
      </c>
      <c r="AK380" s="4">
        <f t="shared" si="2701"/>
        <v>680</v>
      </c>
      <c r="AL380" s="4">
        <f t="shared" si="2701"/>
        <v>696</v>
      </c>
      <c r="AM380" s="4">
        <f t="shared" si="2701"/>
        <v>712</v>
      </c>
      <c r="AN380" s="4">
        <f t="shared" si="2701"/>
        <v>728</v>
      </c>
      <c r="AO380">
        <f t="shared" si="2701"/>
        <v>744</v>
      </c>
      <c r="AP380" s="4">
        <f t="shared" si="2701"/>
        <v>760</v>
      </c>
      <c r="AQ380" s="4">
        <f t="shared" si="2701"/>
        <v>776</v>
      </c>
      <c r="AR380" s="4">
        <f t="shared" si="2701"/>
        <v>792</v>
      </c>
      <c r="AS380" s="4">
        <f t="shared" si="2701"/>
        <v>808</v>
      </c>
      <c r="AT380" s="4">
        <f t="shared" si="2701"/>
        <v>824</v>
      </c>
      <c r="AU380" s="4">
        <f t="shared" si="2701"/>
        <v>840</v>
      </c>
      <c r="AV380" s="4">
        <f t="shared" si="2701"/>
        <v>856</v>
      </c>
      <c r="AW380" s="4">
        <f t="shared" si="2701"/>
        <v>872</v>
      </c>
      <c r="AX380" s="4">
        <f t="shared" si="2701"/>
        <v>888</v>
      </c>
      <c r="AY380">
        <f t="shared" si="2701"/>
        <v>904</v>
      </c>
      <c r="AZ380" s="4">
        <f t="shared" si="2701"/>
        <v>920</v>
      </c>
      <c r="BA380" s="4">
        <f t="shared" si="2701"/>
        <v>936</v>
      </c>
      <c r="BB380" s="4">
        <f t="shared" si="2701"/>
        <v>952</v>
      </c>
      <c r="BC380" s="4">
        <f t="shared" si="2701"/>
        <v>968</v>
      </c>
      <c r="BD380" s="4">
        <f t="shared" si="2701"/>
        <v>984</v>
      </c>
      <c r="BE380" s="4">
        <f t="shared" si="2701"/>
        <v>1000</v>
      </c>
      <c r="BF380" s="4">
        <f t="shared" si="2701"/>
        <v>1016</v>
      </c>
      <c r="BG380" s="4">
        <f t="shared" si="2701"/>
        <v>1032</v>
      </c>
      <c r="BH380" s="4">
        <f t="shared" si="2701"/>
        <v>1048</v>
      </c>
      <c r="BI380">
        <f t="shared" si="2701"/>
        <v>1064</v>
      </c>
      <c r="BJ380" t="s">
        <v>1</v>
      </c>
    </row>
    <row r="381" spans="1:62">
      <c r="A381" s="4" t="s">
        <v>106</v>
      </c>
      <c r="B381" s="4">
        <v>10</v>
      </c>
      <c r="C381" s="4">
        <f>B381+2</f>
        <v>12</v>
      </c>
      <c r="D381" s="4">
        <f t="shared" ref="D381:BI381" si="2702">C381+2</f>
        <v>14</v>
      </c>
      <c r="E381" s="4">
        <f t="shared" si="2702"/>
        <v>16</v>
      </c>
      <c r="F381" s="4">
        <f t="shared" si="2702"/>
        <v>18</v>
      </c>
      <c r="G381" s="4">
        <f t="shared" si="2702"/>
        <v>20</v>
      </c>
      <c r="H381" s="4">
        <f t="shared" si="2702"/>
        <v>22</v>
      </c>
      <c r="I381" s="4">
        <f t="shared" si="2702"/>
        <v>24</v>
      </c>
      <c r="J381" s="4">
        <f t="shared" si="2702"/>
        <v>26</v>
      </c>
      <c r="K381">
        <f t="shared" si="2702"/>
        <v>28</v>
      </c>
      <c r="L381" s="4">
        <f t="shared" si="2702"/>
        <v>30</v>
      </c>
      <c r="M381" s="4">
        <f t="shared" si="2702"/>
        <v>32</v>
      </c>
      <c r="N381" s="4">
        <f t="shared" si="2702"/>
        <v>34</v>
      </c>
      <c r="O381" s="4">
        <f t="shared" si="2702"/>
        <v>36</v>
      </c>
      <c r="P381" s="4">
        <f t="shared" si="2702"/>
        <v>38</v>
      </c>
      <c r="Q381" s="4">
        <f t="shared" si="2702"/>
        <v>40</v>
      </c>
      <c r="R381" s="4">
        <f t="shared" si="2702"/>
        <v>42</v>
      </c>
      <c r="S381" s="4">
        <f t="shared" si="2702"/>
        <v>44</v>
      </c>
      <c r="T381" s="4">
        <f t="shared" si="2702"/>
        <v>46</v>
      </c>
      <c r="U381">
        <f t="shared" si="2702"/>
        <v>48</v>
      </c>
      <c r="V381" s="4">
        <f t="shared" si="2702"/>
        <v>50</v>
      </c>
      <c r="W381" s="4">
        <f t="shared" si="2702"/>
        <v>52</v>
      </c>
      <c r="X381" s="4">
        <f t="shared" si="2702"/>
        <v>54</v>
      </c>
      <c r="Y381" s="4">
        <f t="shared" si="2702"/>
        <v>56</v>
      </c>
      <c r="Z381" s="4">
        <f t="shared" si="2702"/>
        <v>58</v>
      </c>
      <c r="AA381" s="4">
        <f t="shared" si="2702"/>
        <v>60</v>
      </c>
      <c r="AB381" s="4">
        <f t="shared" si="2702"/>
        <v>62</v>
      </c>
      <c r="AC381" s="4">
        <f t="shared" si="2702"/>
        <v>64</v>
      </c>
      <c r="AD381" s="4">
        <f t="shared" si="2702"/>
        <v>66</v>
      </c>
      <c r="AE381">
        <f t="shared" si="2702"/>
        <v>68</v>
      </c>
      <c r="AF381" s="4">
        <f t="shared" si="2702"/>
        <v>70</v>
      </c>
      <c r="AG381" s="4">
        <f t="shared" si="2702"/>
        <v>72</v>
      </c>
      <c r="AH381" s="4">
        <f t="shared" si="2702"/>
        <v>74</v>
      </c>
      <c r="AI381" s="4">
        <f t="shared" si="2702"/>
        <v>76</v>
      </c>
      <c r="AJ381" s="4">
        <f t="shared" si="2702"/>
        <v>78</v>
      </c>
      <c r="AK381" s="4">
        <f t="shared" si="2702"/>
        <v>80</v>
      </c>
      <c r="AL381" s="4">
        <f t="shared" si="2702"/>
        <v>82</v>
      </c>
      <c r="AM381" s="4">
        <f t="shared" si="2702"/>
        <v>84</v>
      </c>
      <c r="AN381" s="4">
        <f t="shared" si="2702"/>
        <v>86</v>
      </c>
      <c r="AO381">
        <f t="shared" si="2702"/>
        <v>88</v>
      </c>
      <c r="AP381" s="4">
        <f t="shared" si="2702"/>
        <v>90</v>
      </c>
      <c r="AQ381" s="4">
        <f t="shared" si="2702"/>
        <v>92</v>
      </c>
      <c r="AR381" s="4">
        <f t="shared" si="2702"/>
        <v>94</v>
      </c>
      <c r="AS381" s="4">
        <f t="shared" si="2702"/>
        <v>96</v>
      </c>
      <c r="AT381" s="4">
        <f t="shared" si="2702"/>
        <v>98</v>
      </c>
      <c r="AU381" s="4">
        <f t="shared" si="2702"/>
        <v>100</v>
      </c>
      <c r="AV381" s="4">
        <f t="shared" si="2702"/>
        <v>102</v>
      </c>
      <c r="AW381" s="4">
        <f t="shared" si="2702"/>
        <v>104</v>
      </c>
      <c r="AX381" s="4">
        <f t="shared" si="2702"/>
        <v>106</v>
      </c>
      <c r="AY381">
        <f t="shared" si="2702"/>
        <v>108</v>
      </c>
      <c r="AZ381" s="4">
        <f t="shared" si="2702"/>
        <v>110</v>
      </c>
      <c r="BA381" s="4">
        <f t="shared" si="2702"/>
        <v>112</v>
      </c>
      <c r="BB381" s="4">
        <f t="shared" si="2702"/>
        <v>114</v>
      </c>
      <c r="BC381" s="4">
        <f t="shared" si="2702"/>
        <v>116</v>
      </c>
      <c r="BD381" s="4">
        <f t="shared" si="2702"/>
        <v>118</v>
      </c>
      <c r="BE381" s="4">
        <f t="shared" si="2702"/>
        <v>120</v>
      </c>
      <c r="BF381" s="4">
        <f t="shared" si="2702"/>
        <v>122</v>
      </c>
      <c r="BG381" s="4">
        <f t="shared" si="2702"/>
        <v>124</v>
      </c>
      <c r="BH381" s="4">
        <f t="shared" si="2702"/>
        <v>126</v>
      </c>
      <c r="BI381">
        <f t="shared" si="2702"/>
        <v>128</v>
      </c>
      <c r="BJ381" t="s">
        <v>1</v>
      </c>
    </row>
    <row r="382" spans="1:62">
      <c r="A382" s="4" t="s">
        <v>4</v>
      </c>
      <c r="B382" s="4">
        <v>5</v>
      </c>
      <c r="C382" s="4">
        <f>B382+1</f>
        <v>6</v>
      </c>
      <c r="D382" s="4">
        <f t="shared" ref="D382:BI382" si="2703">C382+1</f>
        <v>7</v>
      </c>
      <c r="E382" s="4">
        <f t="shared" si="2703"/>
        <v>8</v>
      </c>
      <c r="F382" s="4">
        <f t="shared" si="2703"/>
        <v>9</v>
      </c>
      <c r="G382" s="4">
        <f t="shared" si="2703"/>
        <v>10</v>
      </c>
      <c r="H382" s="4">
        <f t="shared" si="2703"/>
        <v>11</v>
      </c>
      <c r="I382" s="4">
        <f t="shared" si="2703"/>
        <v>12</v>
      </c>
      <c r="J382" s="4">
        <f t="shared" si="2703"/>
        <v>13</v>
      </c>
      <c r="K382">
        <f t="shared" si="2703"/>
        <v>14</v>
      </c>
      <c r="L382" s="4">
        <f t="shared" si="2703"/>
        <v>15</v>
      </c>
      <c r="M382" s="4">
        <f t="shared" si="2703"/>
        <v>16</v>
      </c>
      <c r="N382" s="4">
        <f t="shared" si="2703"/>
        <v>17</v>
      </c>
      <c r="O382" s="4">
        <f t="shared" si="2703"/>
        <v>18</v>
      </c>
      <c r="P382" s="4">
        <f t="shared" si="2703"/>
        <v>19</v>
      </c>
      <c r="Q382" s="4">
        <f t="shared" si="2703"/>
        <v>20</v>
      </c>
      <c r="R382" s="4">
        <f t="shared" si="2703"/>
        <v>21</v>
      </c>
      <c r="S382" s="4">
        <f t="shared" si="2703"/>
        <v>22</v>
      </c>
      <c r="T382" s="4">
        <f t="shared" si="2703"/>
        <v>23</v>
      </c>
      <c r="U382">
        <f t="shared" si="2703"/>
        <v>24</v>
      </c>
      <c r="V382" s="4">
        <f t="shared" si="2703"/>
        <v>25</v>
      </c>
      <c r="W382" s="4">
        <f t="shared" si="2703"/>
        <v>26</v>
      </c>
      <c r="X382" s="4">
        <f t="shared" si="2703"/>
        <v>27</v>
      </c>
      <c r="Y382" s="4">
        <f t="shared" si="2703"/>
        <v>28</v>
      </c>
      <c r="Z382" s="4">
        <f t="shared" si="2703"/>
        <v>29</v>
      </c>
      <c r="AA382" s="4">
        <f t="shared" si="2703"/>
        <v>30</v>
      </c>
      <c r="AB382" s="4">
        <f t="shared" si="2703"/>
        <v>31</v>
      </c>
      <c r="AC382" s="4">
        <f t="shared" si="2703"/>
        <v>32</v>
      </c>
      <c r="AD382" s="4">
        <f t="shared" si="2703"/>
        <v>33</v>
      </c>
      <c r="AE382">
        <f t="shared" si="2703"/>
        <v>34</v>
      </c>
      <c r="AF382" s="4">
        <f t="shared" si="2703"/>
        <v>35</v>
      </c>
      <c r="AG382" s="4">
        <f t="shared" si="2703"/>
        <v>36</v>
      </c>
      <c r="AH382" s="4">
        <f t="shared" si="2703"/>
        <v>37</v>
      </c>
      <c r="AI382" s="4">
        <f t="shared" si="2703"/>
        <v>38</v>
      </c>
      <c r="AJ382" s="4">
        <f t="shared" si="2703"/>
        <v>39</v>
      </c>
      <c r="AK382" s="4">
        <f t="shared" si="2703"/>
        <v>40</v>
      </c>
      <c r="AL382" s="4">
        <f t="shared" si="2703"/>
        <v>41</v>
      </c>
      <c r="AM382" s="4">
        <f t="shared" si="2703"/>
        <v>42</v>
      </c>
      <c r="AN382" s="4">
        <f t="shared" si="2703"/>
        <v>43</v>
      </c>
      <c r="AO382">
        <f t="shared" si="2703"/>
        <v>44</v>
      </c>
      <c r="AP382" s="4">
        <f t="shared" si="2703"/>
        <v>45</v>
      </c>
      <c r="AQ382" s="4">
        <f t="shared" si="2703"/>
        <v>46</v>
      </c>
      <c r="AR382" s="4">
        <f t="shared" si="2703"/>
        <v>47</v>
      </c>
      <c r="AS382" s="4">
        <f t="shared" si="2703"/>
        <v>48</v>
      </c>
      <c r="AT382" s="4">
        <f t="shared" si="2703"/>
        <v>49</v>
      </c>
      <c r="AU382" s="4">
        <f t="shared" si="2703"/>
        <v>50</v>
      </c>
      <c r="AV382" s="4">
        <f t="shared" si="2703"/>
        <v>51</v>
      </c>
      <c r="AW382" s="4">
        <f t="shared" si="2703"/>
        <v>52</v>
      </c>
      <c r="AX382" s="4">
        <f t="shared" si="2703"/>
        <v>53</v>
      </c>
      <c r="AY382">
        <f t="shared" si="2703"/>
        <v>54</v>
      </c>
      <c r="AZ382" s="4">
        <f t="shared" si="2703"/>
        <v>55</v>
      </c>
      <c r="BA382" s="4">
        <f t="shared" si="2703"/>
        <v>56</v>
      </c>
      <c r="BB382" s="4">
        <f t="shared" si="2703"/>
        <v>57</v>
      </c>
      <c r="BC382" s="4">
        <f t="shared" si="2703"/>
        <v>58</v>
      </c>
      <c r="BD382" s="4">
        <f t="shared" si="2703"/>
        <v>59</v>
      </c>
      <c r="BE382" s="4">
        <f t="shared" si="2703"/>
        <v>60</v>
      </c>
      <c r="BF382" s="4">
        <f t="shared" si="2703"/>
        <v>61</v>
      </c>
      <c r="BG382" s="4">
        <f t="shared" si="2703"/>
        <v>62</v>
      </c>
      <c r="BH382" s="4">
        <f t="shared" si="2703"/>
        <v>63</v>
      </c>
      <c r="BI382">
        <f t="shared" si="2703"/>
        <v>64</v>
      </c>
      <c r="BJ382" t="s">
        <v>1</v>
      </c>
    </row>
    <row r="383" spans="1:62">
      <c r="A383" s="4" t="s">
        <v>5</v>
      </c>
    </row>
    <row r="384" spans="1:62">
      <c r="A384" s="4" t="s">
        <v>346</v>
      </c>
    </row>
    <row r="385" spans="1:62">
      <c r="A385" s="4" t="s">
        <v>96</v>
      </c>
      <c r="B385" s="4">
        <v>30</v>
      </c>
      <c r="C385" s="4">
        <f>B385+5</f>
        <v>35</v>
      </c>
      <c r="D385" s="4">
        <f t="shared" ref="D385:BI385" si="2704">C385+5</f>
        <v>40</v>
      </c>
      <c r="E385" s="4">
        <f t="shared" si="2704"/>
        <v>45</v>
      </c>
      <c r="F385" s="4">
        <f t="shared" si="2704"/>
        <v>50</v>
      </c>
      <c r="G385" s="4">
        <f t="shared" si="2704"/>
        <v>55</v>
      </c>
      <c r="H385" s="4">
        <f t="shared" si="2704"/>
        <v>60</v>
      </c>
      <c r="I385" s="4">
        <f t="shared" si="2704"/>
        <v>65</v>
      </c>
      <c r="J385" s="4">
        <f t="shared" si="2704"/>
        <v>70</v>
      </c>
      <c r="K385" s="4">
        <f t="shared" si="2704"/>
        <v>75</v>
      </c>
      <c r="L385" s="4">
        <f t="shared" si="2704"/>
        <v>80</v>
      </c>
      <c r="M385" s="4">
        <f t="shared" si="2704"/>
        <v>85</v>
      </c>
      <c r="N385" s="4">
        <f t="shared" si="2704"/>
        <v>90</v>
      </c>
      <c r="O385" s="4">
        <f t="shared" si="2704"/>
        <v>95</v>
      </c>
      <c r="P385" s="4">
        <f t="shared" si="2704"/>
        <v>100</v>
      </c>
      <c r="Q385" s="4">
        <f t="shared" si="2704"/>
        <v>105</v>
      </c>
      <c r="R385" s="4">
        <f t="shared" si="2704"/>
        <v>110</v>
      </c>
      <c r="S385" s="4">
        <f t="shared" si="2704"/>
        <v>115</v>
      </c>
      <c r="T385" s="4">
        <f t="shared" si="2704"/>
        <v>120</v>
      </c>
      <c r="U385" s="4">
        <f t="shared" si="2704"/>
        <v>125</v>
      </c>
      <c r="V385" s="4">
        <f t="shared" si="2704"/>
        <v>130</v>
      </c>
      <c r="W385" s="4">
        <f t="shared" si="2704"/>
        <v>135</v>
      </c>
      <c r="X385" s="4">
        <f t="shared" si="2704"/>
        <v>140</v>
      </c>
      <c r="Y385" s="4">
        <f t="shared" si="2704"/>
        <v>145</v>
      </c>
      <c r="Z385" s="4">
        <f t="shared" si="2704"/>
        <v>150</v>
      </c>
      <c r="AA385" s="4">
        <f t="shared" si="2704"/>
        <v>155</v>
      </c>
      <c r="AB385" s="4">
        <f t="shared" si="2704"/>
        <v>160</v>
      </c>
      <c r="AC385" s="4">
        <f t="shared" si="2704"/>
        <v>165</v>
      </c>
      <c r="AD385" s="4">
        <f t="shared" si="2704"/>
        <v>170</v>
      </c>
      <c r="AE385" s="4">
        <f t="shared" si="2704"/>
        <v>175</v>
      </c>
      <c r="AF385" s="4">
        <f t="shared" si="2704"/>
        <v>180</v>
      </c>
      <c r="AG385" s="4">
        <f t="shared" si="2704"/>
        <v>185</v>
      </c>
      <c r="AH385" s="4">
        <f t="shared" si="2704"/>
        <v>190</v>
      </c>
      <c r="AI385" s="4">
        <f t="shared" si="2704"/>
        <v>195</v>
      </c>
      <c r="AJ385" s="4">
        <f t="shared" si="2704"/>
        <v>200</v>
      </c>
      <c r="AK385" s="4">
        <f t="shared" si="2704"/>
        <v>205</v>
      </c>
      <c r="AL385" s="4">
        <f t="shared" si="2704"/>
        <v>210</v>
      </c>
      <c r="AM385" s="4">
        <f t="shared" si="2704"/>
        <v>215</v>
      </c>
      <c r="AN385" s="4">
        <f t="shared" si="2704"/>
        <v>220</v>
      </c>
      <c r="AO385" s="4">
        <f t="shared" si="2704"/>
        <v>225</v>
      </c>
      <c r="AP385" s="4">
        <f t="shared" si="2704"/>
        <v>230</v>
      </c>
      <c r="AQ385" s="4">
        <f t="shared" si="2704"/>
        <v>235</v>
      </c>
      <c r="AR385" s="4">
        <f t="shared" si="2704"/>
        <v>240</v>
      </c>
      <c r="AS385" s="4">
        <f t="shared" si="2704"/>
        <v>245</v>
      </c>
      <c r="AT385" s="4">
        <f t="shared" si="2704"/>
        <v>250</v>
      </c>
      <c r="AU385" s="4">
        <f t="shared" si="2704"/>
        <v>255</v>
      </c>
      <c r="AV385" s="4">
        <f t="shared" si="2704"/>
        <v>260</v>
      </c>
      <c r="AW385" s="4">
        <f t="shared" si="2704"/>
        <v>265</v>
      </c>
      <c r="AX385" s="4">
        <f t="shared" si="2704"/>
        <v>270</v>
      </c>
      <c r="AY385" s="4">
        <f t="shared" si="2704"/>
        <v>275</v>
      </c>
      <c r="AZ385" s="4">
        <f t="shared" si="2704"/>
        <v>280</v>
      </c>
      <c r="BA385" s="4">
        <f t="shared" si="2704"/>
        <v>285</v>
      </c>
      <c r="BB385" s="4">
        <f t="shared" si="2704"/>
        <v>290</v>
      </c>
      <c r="BC385" s="4">
        <f t="shared" si="2704"/>
        <v>295</v>
      </c>
      <c r="BD385" s="4">
        <f t="shared" si="2704"/>
        <v>300</v>
      </c>
      <c r="BE385" s="4">
        <f t="shared" si="2704"/>
        <v>305</v>
      </c>
      <c r="BF385" s="4">
        <f t="shared" si="2704"/>
        <v>310</v>
      </c>
      <c r="BG385" s="4">
        <f t="shared" si="2704"/>
        <v>315</v>
      </c>
      <c r="BH385" s="4">
        <f t="shared" si="2704"/>
        <v>320</v>
      </c>
      <c r="BI385" s="4">
        <f t="shared" si="2704"/>
        <v>325</v>
      </c>
      <c r="BJ385" t="s">
        <v>1</v>
      </c>
    </row>
    <row r="386" spans="1:62">
      <c r="A386" s="4" t="s">
        <v>97</v>
      </c>
      <c r="B386" s="4">
        <v>50</v>
      </c>
      <c r="C386" s="4">
        <f>B386+10</f>
        <v>60</v>
      </c>
      <c r="D386" s="4">
        <f t="shared" ref="D386:BI386" si="2705">C386+10</f>
        <v>70</v>
      </c>
      <c r="E386" s="4">
        <f t="shared" si="2705"/>
        <v>80</v>
      </c>
      <c r="F386" s="4">
        <f t="shared" si="2705"/>
        <v>90</v>
      </c>
      <c r="G386" s="4">
        <f t="shared" si="2705"/>
        <v>100</v>
      </c>
      <c r="H386" s="4">
        <f t="shared" si="2705"/>
        <v>110</v>
      </c>
      <c r="I386" s="4">
        <f t="shared" si="2705"/>
        <v>120</v>
      </c>
      <c r="J386" s="4">
        <f t="shared" si="2705"/>
        <v>130</v>
      </c>
      <c r="K386" s="4">
        <f t="shared" si="2705"/>
        <v>140</v>
      </c>
      <c r="L386" s="4">
        <f t="shared" si="2705"/>
        <v>150</v>
      </c>
      <c r="M386" s="4">
        <f t="shared" si="2705"/>
        <v>160</v>
      </c>
      <c r="N386" s="4">
        <f t="shared" si="2705"/>
        <v>170</v>
      </c>
      <c r="O386" s="4">
        <f t="shared" si="2705"/>
        <v>180</v>
      </c>
      <c r="P386" s="4">
        <f t="shared" si="2705"/>
        <v>190</v>
      </c>
      <c r="Q386" s="4">
        <f t="shared" si="2705"/>
        <v>200</v>
      </c>
      <c r="R386" s="4">
        <f t="shared" si="2705"/>
        <v>210</v>
      </c>
      <c r="S386" s="4">
        <f t="shared" si="2705"/>
        <v>220</v>
      </c>
      <c r="T386" s="4">
        <f t="shared" si="2705"/>
        <v>230</v>
      </c>
      <c r="U386" s="4">
        <f t="shared" si="2705"/>
        <v>240</v>
      </c>
      <c r="V386" s="4">
        <f t="shared" si="2705"/>
        <v>250</v>
      </c>
      <c r="W386" s="4">
        <f t="shared" si="2705"/>
        <v>260</v>
      </c>
      <c r="X386" s="4">
        <f t="shared" si="2705"/>
        <v>270</v>
      </c>
      <c r="Y386" s="4">
        <f t="shared" si="2705"/>
        <v>280</v>
      </c>
      <c r="Z386" s="4">
        <f t="shared" si="2705"/>
        <v>290</v>
      </c>
      <c r="AA386" s="4">
        <f t="shared" si="2705"/>
        <v>300</v>
      </c>
      <c r="AB386" s="4">
        <f t="shared" si="2705"/>
        <v>310</v>
      </c>
      <c r="AC386" s="4">
        <f t="shared" si="2705"/>
        <v>320</v>
      </c>
      <c r="AD386" s="4">
        <f t="shared" si="2705"/>
        <v>330</v>
      </c>
      <c r="AE386" s="4">
        <f t="shared" si="2705"/>
        <v>340</v>
      </c>
      <c r="AF386" s="4">
        <f t="shared" si="2705"/>
        <v>350</v>
      </c>
      <c r="AG386" s="4">
        <f t="shared" si="2705"/>
        <v>360</v>
      </c>
      <c r="AH386" s="4">
        <f t="shared" si="2705"/>
        <v>370</v>
      </c>
      <c r="AI386" s="4">
        <f t="shared" si="2705"/>
        <v>380</v>
      </c>
      <c r="AJ386" s="4">
        <f t="shared" si="2705"/>
        <v>390</v>
      </c>
      <c r="AK386" s="4">
        <f t="shared" si="2705"/>
        <v>400</v>
      </c>
      <c r="AL386" s="4">
        <f t="shared" si="2705"/>
        <v>410</v>
      </c>
      <c r="AM386" s="4">
        <f t="shared" si="2705"/>
        <v>420</v>
      </c>
      <c r="AN386" s="4">
        <f t="shared" si="2705"/>
        <v>430</v>
      </c>
      <c r="AO386" s="4">
        <f t="shared" si="2705"/>
        <v>440</v>
      </c>
      <c r="AP386" s="4">
        <f t="shared" si="2705"/>
        <v>450</v>
      </c>
      <c r="AQ386" s="4">
        <f t="shared" si="2705"/>
        <v>460</v>
      </c>
      <c r="AR386" s="4">
        <f t="shared" si="2705"/>
        <v>470</v>
      </c>
      <c r="AS386" s="4">
        <f t="shared" si="2705"/>
        <v>480</v>
      </c>
      <c r="AT386" s="4">
        <f t="shared" si="2705"/>
        <v>490</v>
      </c>
      <c r="AU386" s="4">
        <f t="shared" si="2705"/>
        <v>500</v>
      </c>
      <c r="AV386" s="4">
        <f t="shared" si="2705"/>
        <v>510</v>
      </c>
      <c r="AW386" s="4">
        <f t="shared" si="2705"/>
        <v>520</v>
      </c>
      <c r="AX386" s="4">
        <f t="shared" si="2705"/>
        <v>530</v>
      </c>
      <c r="AY386" s="4">
        <f t="shared" si="2705"/>
        <v>540</v>
      </c>
      <c r="AZ386" s="4">
        <f t="shared" si="2705"/>
        <v>550</v>
      </c>
      <c r="BA386" s="4">
        <f t="shared" si="2705"/>
        <v>560</v>
      </c>
      <c r="BB386" s="4">
        <f t="shared" si="2705"/>
        <v>570</v>
      </c>
      <c r="BC386" s="4">
        <f t="shared" si="2705"/>
        <v>580</v>
      </c>
      <c r="BD386" s="4">
        <f t="shared" si="2705"/>
        <v>590</v>
      </c>
      <c r="BE386" s="4">
        <f t="shared" si="2705"/>
        <v>600</v>
      </c>
      <c r="BF386" s="4">
        <f t="shared" si="2705"/>
        <v>610</v>
      </c>
      <c r="BG386" s="4">
        <f t="shared" si="2705"/>
        <v>620</v>
      </c>
      <c r="BH386" s="4">
        <f t="shared" si="2705"/>
        <v>630</v>
      </c>
      <c r="BI386" s="4">
        <f t="shared" si="2705"/>
        <v>640</v>
      </c>
      <c r="BJ386" t="s">
        <v>1</v>
      </c>
    </row>
    <row r="387" spans="1:62">
      <c r="A387" s="4" t="s">
        <v>107</v>
      </c>
      <c r="B387" s="4">
        <v>8</v>
      </c>
      <c r="C387" s="4">
        <f>B387+0.5</f>
        <v>8.5</v>
      </c>
      <c r="D387" s="4">
        <f t="shared" ref="D387:AJ387" si="2706">C387+0.5</f>
        <v>9</v>
      </c>
      <c r="E387" s="4">
        <f t="shared" si="2706"/>
        <v>9.5</v>
      </c>
      <c r="F387" s="4">
        <f t="shared" si="2706"/>
        <v>10</v>
      </c>
      <c r="G387" s="4">
        <f t="shared" si="2706"/>
        <v>10.5</v>
      </c>
      <c r="H387" s="4">
        <f t="shared" si="2706"/>
        <v>11</v>
      </c>
      <c r="I387" s="4">
        <f t="shared" si="2706"/>
        <v>11.5</v>
      </c>
      <c r="J387" s="4">
        <f t="shared" si="2706"/>
        <v>12</v>
      </c>
      <c r="K387">
        <f t="shared" si="2706"/>
        <v>12.5</v>
      </c>
      <c r="L387" s="4">
        <f t="shared" si="2706"/>
        <v>13</v>
      </c>
      <c r="M387" s="4">
        <f t="shared" si="2706"/>
        <v>13.5</v>
      </c>
      <c r="N387" s="4">
        <f t="shared" si="2706"/>
        <v>14</v>
      </c>
      <c r="O387" s="4">
        <f t="shared" si="2706"/>
        <v>14.5</v>
      </c>
      <c r="P387" s="4">
        <f t="shared" si="2706"/>
        <v>15</v>
      </c>
      <c r="Q387" s="4">
        <f t="shared" si="2706"/>
        <v>15.5</v>
      </c>
      <c r="R387" s="4">
        <f t="shared" si="2706"/>
        <v>16</v>
      </c>
      <c r="S387" s="4">
        <f t="shared" si="2706"/>
        <v>16.5</v>
      </c>
      <c r="T387" s="4">
        <f t="shared" si="2706"/>
        <v>17</v>
      </c>
      <c r="U387">
        <f t="shared" si="2706"/>
        <v>17.5</v>
      </c>
      <c r="V387" s="4">
        <f t="shared" si="2706"/>
        <v>18</v>
      </c>
      <c r="W387" s="4">
        <f t="shared" si="2706"/>
        <v>18.5</v>
      </c>
      <c r="X387" s="4">
        <f t="shared" si="2706"/>
        <v>19</v>
      </c>
      <c r="Y387" s="4">
        <f t="shared" si="2706"/>
        <v>19.5</v>
      </c>
      <c r="Z387" s="4">
        <f t="shared" si="2706"/>
        <v>20</v>
      </c>
      <c r="AA387" s="4">
        <f t="shared" si="2706"/>
        <v>20.5</v>
      </c>
      <c r="AB387" s="4">
        <f t="shared" si="2706"/>
        <v>21</v>
      </c>
      <c r="AC387" s="4">
        <f t="shared" si="2706"/>
        <v>21.5</v>
      </c>
      <c r="AD387" s="4">
        <f t="shared" si="2706"/>
        <v>22</v>
      </c>
      <c r="AE387">
        <f t="shared" si="2706"/>
        <v>22.5</v>
      </c>
      <c r="AF387" s="4">
        <f t="shared" si="2706"/>
        <v>23</v>
      </c>
      <c r="AG387" s="4">
        <f t="shared" si="2706"/>
        <v>23.5</v>
      </c>
      <c r="AH387" s="4">
        <f t="shared" si="2706"/>
        <v>24</v>
      </c>
      <c r="AI387" s="4">
        <f t="shared" si="2706"/>
        <v>24.5</v>
      </c>
      <c r="AJ387" s="4">
        <f t="shared" si="2706"/>
        <v>25</v>
      </c>
      <c r="AK387" s="4">
        <f>AJ387</f>
        <v>25</v>
      </c>
      <c r="AL387" s="4">
        <f>AK387+1</f>
        <v>26</v>
      </c>
      <c r="AM387" s="4">
        <f t="shared" ref="AM387" si="2707">AL387</f>
        <v>26</v>
      </c>
      <c r="AN387" s="4">
        <f t="shared" ref="AN387" si="2708">AM387+1</f>
        <v>27</v>
      </c>
      <c r="AO387">
        <f t="shared" ref="AO387" si="2709">AN387</f>
        <v>27</v>
      </c>
      <c r="AP387" s="4">
        <f t="shared" ref="AP387" si="2710">AO387+1</f>
        <v>28</v>
      </c>
      <c r="AQ387" s="4">
        <f t="shared" ref="AQ387" si="2711">AP387</f>
        <v>28</v>
      </c>
      <c r="AR387" s="4">
        <f t="shared" ref="AR387" si="2712">AQ387+1</f>
        <v>29</v>
      </c>
      <c r="AS387" s="4">
        <f t="shared" ref="AS387" si="2713">AR387</f>
        <v>29</v>
      </c>
      <c r="AT387" s="4">
        <f t="shared" ref="AT387" si="2714">AS387+1</f>
        <v>30</v>
      </c>
      <c r="AU387" s="4">
        <f t="shared" ref="AU387" si="2715">AT387</f>
        <v>30</v>
      </c>
      <c r="AV387" s="4">
        <f t="shared" ref="AV387" si="2716">AU387+1</f>
        <v>31</v>
      </c>
      <c r="AW387" s="4">
        <f t="shared" ref="AW387" si="2717">AV387</f>
        <v>31</v>
      </c>
      <c r="AX387" s="4">
        <f t="shared" ref="AX387" si="2718">AW387+1</f>
        <v>32</v>
      </c>
      <c r="AY387">
        <f t="shared" ref="AY387" si="2719">AX387</f>
        <v>32</v>
      </c>
      <c r="AZ387" s="4">
        <f t="shared" ref="AZ387" si="2720">AY387+1</f>
        <v>33</v>
      </c>
      <c r="BA387" s="4">
        <f t="shared" ref="BA387" si="2721">AZ387</f>
        <v>33</v>
      </c>
      <c r="BB387" s="4">
        <f t="shared" ref="BB387" si="2722">BA387+1</f>
        <v>34</v>
      </c>
      <c r="BC387" s="4">
        <f t="shared" ref="BC387" si="2723">BB387</f>
        <v>34</v>
      </c>
      <c r="BD387" s="4">
        <f t="shared" ref="BD387" si="2724">BC387+1</f>
        <v>35</v>
      </c>
      <c r="BE387" s="4">
        <f t="shared" ref="BE387" si="2725">BD387</f>
        <v>35</v>
      </c>
      <c r="BF387" s="4">
        <f t="shared" ref="BF387" si="2726">BE387+1</f>
        <v>36</v>
      </c>
      <c r="BG387" s="4">
        <f t="shared" ref="BG387" si="2727">BF387</f>
        <v>36</v>
      </c>
      <c r="BH387" s="4">
        <f t="shared" ref="BH387" si="2728">BG387+1</f>
        <v>37</v>
      </c>
      <c r="BI387">
        <f t="shared" ref="BI387" si="2729">BH387</f>
        <v>37</v>
      </c>
      <c r="BJ387" t="s">
        <v>1</v>
      </c>
    </row>
    <row r="388" spans="1:62">
      <c r="A388" s="4" t="s">
        <v>5</v>
      </c>
    </row>
    <row r="389" spans="1:62">
      <c r="A389" s="4" t="s">
        <v>347</v>
      </c>
    </row>
    <row r="390" spans="1:62">
      <c r="A390" s="4" t="s">
        <v>84</v>
      </c>
      <c r="B390" s="4">
        <v>13</v>
      </c>
      <c r="C390" s="4">
        <v>26</v>
      </c>
      <c r="D390" s="4">
        <v>39</v>
      </c>
      <c r="E390" s="4">
        <v>52</v>
      </c>
      <c r="F390" s="4">
        <v>65</v>
      </c>
      <c r="G390" s="4">
        <v>78</v>
      </c>
      <c r="H390" s="4">
        <v>91</v>
      </c>
      <c r="I390" s="4">
        <v>104</v>
      </c>
      <c r="J390" s="4">
        <v>121</v>
      </c>
      <c r="K390" s="1">
        <v>137</v>
      </c>
      <c r="L390" s="4">
        <v>154</v>
      </c>
      <c r="M390" s="4">
        <v>170</v>
      </c>
      <c r="N390" s="4">
        <v>187</v>
      </c>
      <c r="O390" s="4">
        <v>203</v>
      </c>
      <c r="P390" s="4">
        <v>219</v>
      </c>
      <c r="Q390" s="4">
        <v>236</v>
      </c>
      <c r="R390" s="4">
        <v>257</v>
      </c>
      <c r="S390" s="4">
        <v>278</v>
      </c>
      <c r="T390" s="4">
        <v>300</v>
      </c>
      <c r="U390" s="2">
        <v>321</v>
      </c>
      <c r="V390" s="4">
        <v>342</v>
      </c>
      <c r="W390" s="4">
        <v>364</v>
      </c>
      <c r="X390" s="4">
        <v>390</v>
      </c>
      <c r="Y390" s="4">
        <v>416</v>
      </c>
      <c r="Z390" s="4">
        <v>442</v>
      </c>
      <c r="AA390" s="4">
        <v>469</v>
      </c>
      <c r="AB390" s="4">
        <v>495</v>
      </c>
      <c r="AC390" s="4">
        <v>521</v>
      </c>
      <c r="AD390" s="4">
        <v>554</v>
      </c>
      <c r="AE390" s="1">
        <v>587</v>
      </c>
      <c r="AF390" s="4">
        <v>619</v>
      </c>
      <c r="AG390" s="4">
        <v>652</v>
      </c>
      <c r="AH390" s="4">
        <v>685</v>
      </c>
      <c r="AI390" s="4">
        <v>718</v>
      </c>
      <c r="AJ390" s="4">
        <v>751</v>
      </c>
      <c r="AK390" s="4">
        <v>783</v>
      </c>
      <c r="AL390" s="4">
        <v>816</v>
      </c>
      <c r="AM390" s="4">
        <v>849</v>
      </c>
      <c r="AN390" s="4">
        <v>882</v>
      </c>
      <c r="AO390" s="2">
        <v>915</v>
      </c>
      <c r="AP390" s="4">
        <v>947</v>
      </c>
      <c r="AQ390" s="4">
        <v>980</v>
      </c>
      <c r="AR390" s="4">
        <v>1013</v>
      </c>
      <c r="AS390" s="4">
        <v>1046</v>
      </c>
      <c r="AT390" s="4">
        <v>1079</v>
      </c>
      <c r="AU390" s="4">
        <v>1111</v>
      </c>
      <c r="AV390" s="4">
        <v>1144</v>
      </c>
      <c r="AW390" s="4">
        <v>1177</v>
      </c>
      <c r="AX390" s="4">
        <v>1210</v>
      </c>
      <c r="AY390" s="1">
        <v>1243</v>
      </c>
      <c r="AZ390" s="4">
        <v>1275</v>
      </c>
      <c r="BA390" s="4">
        <v>1308</v>
      </c>
      <c r="BB390" s="4">
        <v>1341</v>
      </c>
      <c r="BC390" s="4">
        <v>1374</v>
      </c>
      <c r="BD390" s="4">
        <v>1407</v>
      </c>
      <c r="BE390" s="4">
        <v>1439</v>
      </c>
      <c r="BF390" s="4">
        <v>1472</v>
      </c>
      <c r="BG390" s="4">
        <v>1505</v>
      </c>
      <c r="BH390" s="4">
        <v>1538</v>
      </c>
      <c r="BI390" s="2">
        <v>1571</v>
      </c>
      <c r="BJ390" t="s">
        <v>1</v>
      </c>
    </row>
    <row r="391" spans="1:62">
      <c r="A391" s="4" t="s">
        <v>85</v>
      </c>
      <c r="B391" s="4">
        <v>26</v>
      </c>
      <c r="C391" s="4">
        <v>39</v>
      </c>
      <c r="D391" s="4">
        <v>52</v>
      </c>
      <c r="E391" s="4">
        <v>65</v>
      </c>
      <c r="F391" s="4">
        <v>78</v>
      </c>
      <c r="G391" s="4">
        <v>91</v>
      </c>
      <c r="H391" s="4">
        <v>104</v>
      </c>
      <c r="I391" s="4">
        <v>117</v>
      </c>
      <c r="J391" s="4">
        <v>136</v>
      </c>
      <c r="K391" s="1">
        <v>154</v>
      </c>
      <c r="L391" s="4">
        <v>172</v>
      </c>
      <c r="M391" s="4">
        <v>190</v>
      </c>
      <c r="N391" s="4">
        <v>208</v>
      </c>
      <c r="O391" s="4">
        <v>226</v>
      </c>
      <c r="P391" s="4">
        <v>244</v>
      </c>
      <c r="Q391" s="4">
        <v>262</v>
      </c>
      <c r="R391" s="4">
        <v>287</v>
      </c>
      <c r="S391" s="4">
        <v>311</v>
      </c>
      <c r="T391" s="4">
        <v>336</v>
      </c>
      <c r="U391" s="2">
        <v>360</v>
      </c>
      <c r="V391" s="4">
        <v>385</v>
      </c>
      <c r="W391" s="4">
        <v>410</v>
      </c>
      <c r="X391" s="4">
        <v>439</v>
      </c>
      <c r="Y391" s="4">
        <v>469</v>
      </c>
      <c r="Z391" s="4">
        <v>498</v>
      </c>
      <c r="AA391" s="4">
        <v>528</v>
      </c>
      <c r="AB391" s="4">
        <v>557</v>
      </c>
      <c r="AC391" s="4">
        <v>587</v>
      </c>
      <c r="AD391" s="4">
        <v>624</v>
      </c>
      <c r="AE391" s="1">
        <v>662</v>
      </c>
      <c r="AF391" s="4">
        <v>700</v>
      </c>
      <c r="AG391" s="4">
        <v>738</v>
      </c>
      <c r="AH391" s="4">
        <v>775</v>
      </c>
      <c r="AI391" s="4">
        <v>813</v>
      </c>
      <c r="AJ391" s="4">
        <v>851</v>
      </c>
      <c r="AK391" s="4">
        <v>888</v>
      </c>
      <c r="AL391" s="4">
        <v>926</v>
      </c>
      <c r="AM391" s="4">
        <v>964</v>
      </c>
      <c r="AN391" s="4">
        <v>1002</v>
      </c>
      <c r="AO391" s="2">
        <v>1039</v>
      </c>
      <c r="AP391" s="4">
        <v>1077</v>
      </c>
      <c r="AQ391" s="4">
        <v>1115</v>
      </c>
      <c r="AR391" s="4">
        <v>1152</v>
      </c>
      <c r="AS391" s="4">
        <v>1190</v>
      </c>
      <c r="AT391" s="4">
        <v>1228</v>
      </c>
      <c r="AU391" s="4">
        <v>1266</v>
      </c>
      <c r="AV391" s="4">
        <v>1303</v>
      </c>
      <c r="AW391" s="4">
        <v>1341</v>
      </c>
      <c r="AX391" s="4">
        <v>1379</v>
      </c>
      <c r="AY391" s="1">
        <v>1416</v>
      </c>
      <c r="AZ391" s="4">
        <v>1454</v>
      </c>
      <c r="BA391" s="4">
        <v>1492</v>
      </c>
      <c r="BB391" s="4">
        <v>1530</v>
      </c>
      <c r="BC391" s="4">
        <v>1567</v>
      </c>
      <c r="BD391" s="4">
        <v>1605</v>
      </c>
      <c r="BE391" s="4">
        <v>1643</v>
      </c>
      <c r="BF391" s="4">
        <v>1681</v>
      </c>
      <c r="BG391" s="4">
        <v>1718</v>
      </c>
      <c r="BH391" s="4">
        <v>1756</v>
      </c>
      <c r="BI391" s="2">
        <v>1794</v>
      </c>
      <c r="BJ391" t="s">
        <v>1</v>
      </c>
    </row>
    <row r="392" spans="1:62">
      <c r="A392" s="4" t="s">
        <v>108</v>
      </c>
      <c r="B392" s="4">
        <v>80</v>
      </c>
      <c r="C392" s="4">
        <v>90</v>
      </c>
      <c r="D392" s="4">
        <v>100</v>
      </c>
      <c r="E392" s="4">
        <v>110</v>
      </c>
      <c r="F392" s="4">
        <v>120</v>
      </c>
      <c r="G392" s="4">
        <v>130</v>
      </c>
      <c r="H392" s="4">
        <v>140</v>
      </c>
      <c r="I392" s="4">
        <v>150</v>
      </c>
      <c r="J392" s="4">
        <v>160</v>
      </c>
      <c r="K392" s="1">
        <v>170</v>
      </c>
      <c r="L392" s="4">
        <v>180</v>
      </c>
      <c r="M392" s="4">
        <v>190</v>
      </c>
      <c r="N392" s="4">
        <v>200</v>
      </c>
      <c r="O392" s="4">
        <v>210</v>
      </c>
      <c r="P392" s="4">
        <v>220</v>
      </c>
      <c r="Q392" s="4">
        <v>230</v>
      </c>
      <c r="R392" s="4">
        <v>240</v>
      </c>
      <c r="S392" s="4">
        <v>250</v>
      </c>
      <c r="T392" s="4">
        <v>260</v>
      </c>
      <c r="U392" s="2">
        <v>270</v>
      </c>
      <c r="V392" s="4">
        <v>280</v>
      </c>
      <c r="W392" s="4">
        <v>290</v>
      </c>
      <c r="X392" s="4">
        <v>300</v>
      </c>
      <c r="Y392" s="4">
        <v>310</v>
      </c>
      <c r="Z392" s="4">
        <v>320</v>
      </c>
      <c r="AA392" s="4">
        <v>330</v>
      </c>
      <c r="AB392" s="4">
        <v>340</v>
      </c>
      <c r="AC392" s="4">
        <v>350</v>
      </c>
      <c r="AD392" s="4">
        <v>360</v>
      </c>
      <c r="AE392" s="1">
        <v>370</v>
      </c>
      <c r="AF392" s="4">
        <v>380</v>
      </c>
      <c r="AG392" s="4">
        <v>390</v>
      </c>
      <c r="AH392" s="4">
        <v>400</v>
      </c>
      <c r="AI392" s="4">
        <v>410</v>
      </c>
      <c r="AJ392" s="4">
        <v>420</v>
      </c>
      <c r="AK392" s="4">
        <v>430</v>
      </c>
      <c r="AL392" s="4">
        <v>440</v>
      </c>
      <c r="AM392" s="4">
        <v>450</v>
      </c>
      <c r="AN392" s="4">
        <v>460</v>
      </c>
      <c r="AO392" s="2">
        <v>470</v>
      </c>
      <c r="AP392" s="4">
        <v>480</v>
      </c>
      <c r="AQ392" s="4">
        <v>490</v>
      </c>
      <c r="AR392" s="4">
        <v>500</v>
      </c>
      <c r="AS392" s="4">
        <v>510</v>
      </c>
      <c r="AT392" s="4">
        <v>520</v>
      </c>
      <c r="AU392" s="4">
        <v>530</v>
      </c>
      <c r="AV392" s="4">
        <v>540</v>
      </c>
      <c r="AW392" s="4">
        <v>550</v>
      </c>
      <c r="AX392" s="4">
        <v>560</v>
      </c>
      <c r="AY392" s="1">
        <v>570</v>
      </c>
      <c r="AZ392" s="4">
        <v>580</v>
      </c>
      <c r="BA392" s="4">
        <v>590</v>
      </c>
      <c r="BB392" s="4">
        <v>600</v>
      </c>
      <c r="BC392" s="4">
        <v>610</v>
      </c>
      <c r="BD392" s="4">
        <v>620</v>
      </c>
      <c r="BE392" s="4">
        <v>630</v>
      </c>
      <c r="BF392" s="4">
        <v>640</v>
      </c>
      <c r="BG392" s="4">
        <v>650</v>
      </c>
      <c r="BH392" s="4">
        <v>660</v>
      </c>
      <c r="BI392" s="2">
        <v>670</v>
      </c>
      <c r="BJ392" t="s">
        <v>1</v>
      </c>
    </row>
    <row r="393" spans="1:62">
      <c r="A393" s="4" t="s">
        <v>24</v>
      </c>
      <c r="B393" s="4">
        <v>20</v>
      </c>
      <c r="C393" s="4">
        <v>21</v>
      </c>
      <c r="D393" s="4">
        <v>22</v>
      </c>
      <c r="E393" s="4">
        <v>23</v>
      </c>
      <c r="F393" s="4">
        <v>24</v>
      </c>
      <c r="G393" s="4">
        <v>25</v>
      </c>
      <c r="H393" s="4">
        <v>26</v>
      </c>
      <c r="I393" s="4">
        <v>27</v>
      </c>
      <c r="J393" s="4">
        <v>28</v>
      </c>
      <c r="K393" s="1">
        <v>29</v>
      </c>
      <c r="L393" s="4">
        <v>30</v>
      </c>
      <c r="M393" s="4">
        <v>31</v>
      </c>
      <c r="N393" s="4">
        <v>32</v>
      </c>
      <c r="O393" s="4">
        <v>33</v>
      </c>
      <c r="P393" s="4">
        <v>34</v>
      </c>
      <c r="Q393" s="4">
        <v>35</v>
      </c>
      <c r="R393" s="4">
        <v>36</v>
      </c>
      <c r="S393" s="4">
        <v>37</v>
      </c>
      <c r="T393" s="4">
        <v>38</v>
      </c>
      <c r="U393" s="2">
        <v>39</v>
      </c>
      <c r="V393" s="4">
        <v>40</v>
      </c>
      <c r="W393" s="4">
        <v>41</v>
      </c>
      <c r="X393" s="4">
        <v>42</v>
      </c>
      <c r="Y393" s="4">
        <v>43</v>
      </c>
      <c r="Z393" s="4">
        <v>44</v>
      </c>
      <c r="AA393" s="4">
        <v>45</v>
      </c>
      <c r="AB393" s="4">
        <v>46</v>
      </c>
      <c r="AC393" s="4">
        <v>47</v>
      </c>
      <c r="AD393" s="4">
        <v>48</v>
      </c>
      <c r="AE393" s="1">
        <v>49</v>
      </c>
      <c r="AF393" s="4">
        <v>50</v>
      </c>
      <c r="AG393" s="4">
        <v>51</v>
      </c>
      <c r="AH393" s="4">
        <v>52</v>
      </c>
      <c r="AI393" s="4">
        <v>53</v>
      </c>
      <c r="AJ393" s="4">
        <v>54</v>
      </c>
      <c r="AK393" s="4">
        <v>55</v>
      </c>
      <c r="AL393" s="4">
        <v>56</v>
      </c>
      <c r="AM393" s="4">
        <v>57</v>
      </c>
      <c r="AN393" s="4">
        <v>58</v>
      </c>
      <c r="AO393" s="2">
        <v>59</v>
      </c>
      <c r="AP393" s="4">
        <v>60</v>
      </c>
      <c r="AQ393" s="4">
        <v>61</v>
      </c>
      <c r="AR393" s="4">
        <v>62</v>
      </c>
      <c r="AS393" s="4">
        <v>63</v>
      </c>
      <c r="AT393" s="4">
        <v>64</v>
      </c>
      <c r="AU393" s="4">
        <v>65</v>
      </c>
      <c r="AV393" s="4">
        <v>66</v>
      </c>
      <c r="AW393" s="4">
        <v>67</v>
      </c>
      <c r="AX393" s="4">
        <v>68</v>
      </c>
      <c r="AY393" s="1">
        <v>69</v>
      </c>
      <c r="AZ393" s="4">
        <v>70</v>
      </c>
      <c r="BA393" s="4">
        <v>71</v>
      </c>
      <c r="BB393" s="4">
        <v>72</v>
      </c>
      <c r="BC393" s="4">
        <v>73</v>
      </c>
      <c r="BD393" s="4">
        <v>74</v>
      </c>
      <c r="BE393" s="4">
        <v>75</v>
      </c>
      <c r="BF393" s="4">
        <v>76</v>
      </c>
      <c r="BG393" s="4">
        <v>77</v>
      </c>
      <c r="BH393" s="4">
        <v>78</v>
      </c>
      <c r="BI393" s="2">
        <v>79</v>
      </c>
      <c r="BJ393" t="s">
        <v>1</v>
      </c>
    </row>
    <row r="394" spans="1:62">
      <c r="A394" s="4" t="s">
        <v>5</v>
      </c>
    </row>
    <row r="400" spans="1:62">
      <c r="A400" s="4" t="s">
        <v>348</v>
      </c>
    </row>
    <row r="401" spans="1:62">
      <c r="A401" s="4" t="s">
        <v>109</v>
      </c>
      <c r="B401" s="4">
        <v>1</v>
      </c>
      <c r="C401" s="4">
        <f>B401+1</f>
        <v>2</v>
      </c>
      <c r="D401" s="4">
        <f t="shared" ref="D401:Z401" si="2730">C401+1</f>
        <v>3</v>
      </c>
      <c r="E401" s="4">
        <f t="shared" si="2730"/>
        <v>4</v>
      </c>
      <c r="F401" s="4">
        <f t="shared" si="2730"/>
        <v>5</v>
      </c>
      <c r="G401" s="4">
        <f t="shared" si="2730"/>
        <v>6</v>
      </c>
      <c r="H401" s="4">
        <f t="shared" si="2730"/>
        <v>7</v>
      </c>
      <c r="I401" s="4">
        <f t="shared" si="2730"/>
        <v>8</v>
      </c>
      <c r="J401" s="4">
        <f t="shared" si="2730"/>
        <v>9</v>
      </c>
      <c r="K401">
        <f t="shared" si="2730"/>
        <v>10</v>
      </c>
      <c r="L401" s="4">
        <f t="shared" si="2730"/>
        <v>11</v>
      </c>
      <c r="M401" s="4">
        <f t="shared" si="2730"/>
        <v>12</v>
      </c>
      <c r="N401" s="4">
        <f t="shared" si="2730"/>
        <v>13</v>
      </c>
      <c r="O401" s="4">
        <f t="shared" si="2730"/>
        <v>14</v>
      </c>
      <c r="P401" s="4">
        <f t="shared" si="2730"/>
        <v>15</v>
      </c>
      <c r="Q401" s="4">
        <f t="shared" si="2730"/>
        <v>16</v>
      </c>
      <c r="R401" s="4">
        <f t="shared" si="2730"/>
        <v>17</v>
      </c>
      <c r="S401" s="4">
        <f t="shared" si="2730"/>
        <v>18</v>
      </c>
      <c r="T401" s="4">
        <f t="shared" si="2730"/>
        <v>19</v>
      </c>
      <c r="U401">
        <f t="shared" si="2730"/>
        <v>20</v>
      </c>
      <c r="V401" s="4">
        <f t="shared" si="2730"/>
        <v>21</v>
      </c>
      <c r="W401" s="4">
        <f t="shared" si="2730"/>
        <v>22</v>
      </c>
      <c r="X401" s="4">
        <f t="shared" si="2730"/>
        <v>23</v>
      </c>
      <c r="Y401" s="4">
        <f t="shared" si="2730"/>
        <v>24</v>
      </c>
      <c r="Z401" s="4">
        <f t="shared" si="2730"/>
        <v>25</v>
      </c>
      <c r="AA401" s="4">
        <f>Z401</f>
        <v>25</v>
      </c>
      <c r="AB401" s="4">
        <f t="shared" ref="AB401:BI401" si="2731">AA401</f>
        <v>25</v>
      </c>
      <c r="AC401" s="4">
        <f t="shared" si="2731"/>
        <v>25</v>
      </c>
      <c r="AD401" s="4">
        <f t="shared" si="2731"/>
        <v>25</v>
      </c>
      <c r="AE401">
        <f t="shared" si="2731"/>
        <v>25</v>
      </c>
      <c r="AF401" s="4">
        <f t="shared" si="2731"/>
        <v>25</v>
      </c>
      <c r="AG401" s="4">
        <f t="shared" si="2731"/>
        <v>25</v>
      </c>
      <c r="AH401" s="4">
        <f t="shared" si="2731"/>
        <v>25</v>
      </c>
      <c r="AI401" s="4">
        <f t="shared" si="2731"/>
        <v>25</v>
      </c>
      <c r="AJ401" s="4">
        <f t="shared" si="2731"/>
        <v>25</v>
      </c>
      <c r="AK401" s="4">
        <f t="shared" si="2731"/>
        <v>25</v>
      </c>
      <c r="AL401" s="4">
        <f t="shared" si="2731"/>
        <v>25</v>
      </c>
      <c r="AM401" s="4">
        <f t="shared" si="2731"/>
        <v>25</v>
      </c>
      <c r="AN401" s="4">
        <f t="shared" si="2731"/>
        <v>25</v>
      </c>
      <c r="AO401">
        <f t="shared" si="2731"/>
        <v>25</v>
      </c>
      <c r="AP401" s="4">
        <f t="shared" si="2731"/>
        <v>25</v>
      </c>
      <c r="AQ401" s="4">
        <f t="shared" si="2731"/>
        <v>25</v>
      </c>
      <c r="AR401" s="4">
        <f t="shared" si="2731"/>
        <v>25</v>
      </c>
      <c r="AS401" s="4">
        <f t="shared" si="2731"/>
        <v>25</v>
      </c>
      <c r="AT401" s="4">
        <f t="shared" si="2731"/>
        <v>25</v>
      </c>
      <c r="AU401" s="4">
        <f t="shared" si="2731"/>
        <v>25</v>
      </c>
      <c r="AV401" s="4">
        <f t="shared" si="2731"/>
        <v>25</v>
      </c>
      <c r="AW401" s="4">
        <f t="shared" si="2731"/>
        <v>25</v>
      </c>
      <c r="AX401" s="4">
        <f t="shared" si="2731"/>
        <v>25</v>
      </c>
      <c r="AY401">
        <f t="shared" si="2731"/>
        <v>25</v>
      </c>
      <c r="AZ401" s="4">
        <f t="shared" si="2731"/>
        <v>25</v>
      </c>
      <c r="BA401" s="4">
        <f t="shared" si="2731"/>
        <v>25</v>
      </c>
      <c r="BB401" s="4">
        <f t="shared" si="2731"/>
        <v>25</v>
      </c>
      <c r="BC401" s="4">
        <f t="shared" si="2731"/>
        <v>25</v>
      </c>
      <c r="BD401" s="4">
        <f t="shared" si="2731"/>
        <v>25</v>
      </c>
      <c r="BE401" s="4">
        <f t="shared" si="2731"/>
        <v>25</v>
      </c>
      <c r="BF401" s="4">
        <f t="shared" si="2731"/>
        <v>25</v>
      </c>
      <c r="BG401" s="4">
        <f t="shared" si="2731"/>
        <v>25</v>
      </c>
      <c r="BH401" s="4">
        <f t="shared" si="2731"/>
        <v>25</v>
      </c>
      <c r="BI401">
        <f t="shared" si="2731"/>
        <v>25</v>
      </c>
      <c r="BJ401" t="s">
        <v>1</v>
      </c>
    </row>
    <row r="402" spans="1:62">
      <c r="A402" s="4" t="s">
        <v>110</v>
      </c>
      <c r="B402" s="4">
        <v>15</v>
      </c>
      <c r="C402" s="4">
        <f>B402+15</f>
        <v>30</v>
      </c>
      <c r="D402" s="4">
        <f t="shared" ref="D402:Z402" si="2732">C402+15</f>
        <v>45</v>
      </c>
      <c r="E402" s="4">
        <f t="shared" si="2732"/>
        <v>60</v>
      </c>
      <c r="F402" s="4">
        <f t="shared" si="2732"/>
        <v>75</v>
      </c>
      <c r="G402" s="4">
        <f t="shared" si="2732"/>
        <v>90</v>
      </c>
      <c r="H402" s="4">
        <f t="shared" si="2732"/>
        <v>105</v>
      </c>
      <c r="I402" s="4">
        <f t="shared" si="2732"/>
        <v>120</v>
      </c>
      <c r="J402" s="4">
        <f t="shared" si="2732"/>
        <v>135</v>
      </c>
      <c r="K402">
        <f t="shared" si="2732"/>
        <v>150</v>
      </c>
      <c r="L402" s="4">
        <f t="shared" si="2732"/>
        <v>165</v>
      </c>
      <c r="M402" s="4">
        <f t="shared" si="2732"/>
        <v>180</v>
      </c>
      <c r="N402" s="4">
        <f t="shared" si="2732"/>
        <v>195</v>
      </c>
      <c r="O402" s="4">
        <f t="shared" si="2732"/>
        <v>210</v>
      </c>
      <c r="P402" s="4">
        <f t="shared" si="2732"/>
        <v>225</v>
      </c>
      <c r="Q402" s="4">
        <f t="shared" si="2732"/>
        <v>240</v>
      </c>
      <c r="R402" s="4">
        <f t="shared" si="2732"/>
        <v>255</v>
      </c>
      <c r="S402" s="4">
        <f t="shared" si="2732"/>
        <v>270</v>
      </c>
      <c r="T402" s="4">
        <f t="shared" si="2732"/>
        <v>285</v>
      </c>
      <c r="U402">
        <f t="shared" si="2732"/>
        <v>300</v>
      </c>
      <c r="V402" s="4">
        <f t="shared" si="2732"/>
        <v>315</v>
      </c>
      <c r="W402" s="4">
        <f t="shared" si="2732"/>
        <v>330</v>
      </c>
      <c r="X402" s="4">
        <f t="shared" si="2732"/>
        <v>345</v>
      </c>
      <c r="Y402" s="4">
        <f t="shared" si="2732"/>
        <v>360</v>
      </c>
      <c r="Z402" s="4">
        <f t="shared" si="2732"/>
        <v>375</v>
      </c>
      <c r="AA402" s="4">
        <f t="shared" ref="AA402:BI402" si="2733">Z402+15</f>
        <v>390</v>
      </c>
      <c r="AB402" s="4">
        <f t="shared" si="2733"/>
        <v>405</v>
      </c>
      <c r="AC402" s="4">
        <f t="shared" si="2733"/>
        <v>420</v>
      </c>
      <c r="AD402" s="4">
        <f t="shared" si="2733"/>
        <v>435</v>
      </c>
      <c r="AE402">
        <f t="shared" si="2733"/>
        <v>450</v>
      </c>
      <c r="AF402" s="4">
        <f t="shared" si="2733"/>
        <v>465</v>
      </c>
      <c r="AG402" s="4">
        <f t="shared" si="2733"/>
        <v>480</v>
      </c>
      <c r="AH402" s="4">
        <f t="shared" si="2733"/>
        <v>495</v>
      </c>
      <c r="AI402" s="4">
        <f t="shared" si="2733"/>
        <v>510</v>
      </c>
      <c r="AJ402" s="4">
        <f t="shared" si="2733"/>
        <v>525</v>
      </c>
      <c r="AK402" s="4">
        <f t="shared" si="2733"/>
        <v>540</v>
      </c>
      <c r="AL402" s="4">
        <f t="shared" si="2733"/>
        <v>555</v>
      </c>
      <c r="AM402" s="4">
        <f t="shared" si="2733"/>
        <v>570</v>
      </c>
      <c r="AN402" s="4">
        <f t="shared" si="2733"/>
        <v>585</v>
      </c>
      <c r="AO402">
        <f t="shared" si="2733"/>
        <v>600</v>
      </c>
      <c r="AP402" s="4">
        <f t="shared" si="2733"/>
        <v>615</v>
      </c>
      <c r="AQ402" s="4">
        <f t="shared" si="2733"/>
        <v>630</v>
      </c>
      <c r="AR402" s="4">
        <f t="shared" si="2733"/>
        <v>645</v>
      </c>
      <c r="AS402" s="4">
        <f t="shared" si="2733"/>
        <v>660</v>
      </c>
      <c r="AT402" s="4">
        <f t="shared" si="2733"/>
        <v>675</v>
      </c>
      <c r="AU402" s="4">
        <f t="shared" si="2733"/>
        <v>690</v>
      </c>
      <c r="AV402" s="4">
        <f t="shared" si="2733"/>
        <v>705</v>
      </c>
      <c r="AW402" s="4">
        <f t="shared" si="2733"/>
        <v>720</v>
      </c>
      <c r="AX402" s="4">
        <f t="shared" si="2733"/>
        <v>735</v>
      </c>
      <c r="AY402">
        <f t="shared" si="2733"/>
        <v>750</v>
      </c>
      <c r="AZ402" s="4">
        <f t="shared" si="2733"/>
        <v>765</v>
      </c>
      <c r="BA402" s="4">
        <f t="shared" si="2733"/>
        <v>780</v>
      </c>
      <c r="BB402" s="4">
        <f t="shared" si="2733"/>
        <v>795</v>
      </c>
      <c r="BC402" s="4">
        <f t="shared" si="2733"/>
        <v>810</v>
      </c>
      <c r="BD402" s="4">
        <f t="shared" si="2733"/>
        <v>825</v>
      </c>
      <c r="BE402" s="4">
        <f t="shared" si="2733"/>
        <v>840</v>
      </c>
      <c r="BF402" s="4">
        <f t="shared" si="2733"/>
        <v>855</v>
      </c>
      <c r="BG402" s="4">
        <f t="shared" si="2733"/>
        <v>870</v>
      </c>
      <c r="BH402" s="4">
        <f t="shared" si="2733"/>
        <v>885</v>
      </c>
      <c r="BI402">
        <f t="shared" si="2733"/>
        <v>900</v>
      </c>
      <c r="BJ402" t="s">
        <v>1</v>
      </c>
    </row>
    <row r="403" spans="1:62">
      <c r="A403" s="4" t="s">
        <v>111</v>
      </c>
      <c r="B403" s="4">
        <v>2</v>
      </c>
      <c r="C403" s="4">
        <f>B403+2</f>
        <v>4</v>
      </c>
      <c r="D403" s="4">
        <f t="shared" ref="D403:Z403" si="2734">C403+2</f>
        <v>6</v>
      </c>
      <c r="E403" s="4">
        <f t="shared" si="2734"/>
        <v>8</v>
      </c>
      <c r="F403" s="4">
        <f t="shared" si="2734"/>
        <v>10</v>
      </c>
      <c r="G403" s="4">
        <f t="shared" si="2734"/>
        <v>12</v>
      </c>
      <c r="H403" s="4">
        <f t="shared" si="2734"/>
        <v>14</v>
      </c>
      <c r="I403" s="4">
        <f t="shared" si="2734"/>
        <v>16</v>
      </c>
      <c r="J403" s="4">
        <f t="shared" si="2734"/>
        <v>18</v>
      </c>
      <c r="K403">
        <f t="shared" si="2734"/>
        <v>20</v>
      </c>
      <c r="L403" s="4">
        <f t="shared" si="2734"/>
        <v>22</v>
      </c>
      <c r="M403" s="4">
        <f t="shared" si="2734"/>
        <v>24</v>
      </c>
      <c r="N403" s="4">
        <f t="shared" si="2734"/>
        <v>26</v>
      </c>
      <c r="O403" s="4">
        <f t="shared" si="2734"/>
        <v>28</v>
      </c>
      <c r="P403" s="4">
        <f t="shared" si="2734"/>
        <v>30</v>
      </c>
      <c r="Q403" s="4">
        <f t="shared" si="2734"/>
        <v>32</v>
      </c>
      <c r="R403" s="4">
        <f t="shared" si="2734"/>
        <v>34</v>
      </c>
      <c r="S403" s="4">
        <f t="shared" si="2734"/>
        <v>36</v>
      </c>
      <c r="T403" s="4">
        <f t="shared" si="2734"/>
        <v>38</v>
      </c>
      <c r="U403">
        <f t="shared" si="2734"/>
        <v>40</v>
      </c>
      <c r="V403" s="4">
        <f t="shared" si="2734"/>
        <v>42</v>
      </c>
      <c r="W403" s="4">
        <f t="shared" si="2734"/>
        <v>44</v>
      </c>
      <c r="X403" s="4">
        <f t="shared" si="2734"/>
        <v>46</v>
      </c>
      <c r="Y403" s="4">
        <f t="shared" si="2734"/>
        <v>48</v>
      </c>
      <c r="Z403" s="4">
        <f t="shared" si="2734"/>
        <v>50</v>
      </c>
      <c r="AA403" s="4">
        <f t="shared" ref="AA403:BI403" si="2735">Z403+2</f>
        <v>52</v>
      </c>
      <c r="AB403" s="4">
        <f t="shared" si="2735"/>
        <v>54</v>
      </c>
      <c r="AC403" s="4">
        <f t="shared" si="2735"/>
        <v>56</v>
      </c>
      <c r="AD403" s="4">
        <f t="shared" si="2735"/>
        <v>58</v>
      </c>
      <c r="AE403">
        <f t="shared" si="2735"/>
        <v>60</v>
      </c>
      <c r="AF403" s="4">
        <f t="shared" si="2735"/>
        <v>62</v>
      </c>
      <c r="AG403" s="4">
        <f t="shared" si="2735"/>
        <v>64</v>
      </c>
      <c r="AH403" s="4">
        <f t="shared" si="2735"/>
        <v>66</v>
      </c>
      <c r="AI403" s="4">
        <f t="shared" si="2735"/>
        <v>68</v>
      </c>
      <c r="AJ403" s="4">
        <f t="shared" si="2735"/>
        <v>70</v>
      </c>
      <c r="AK403" s="4">
        <f t="shared" si="2735"/>
        <v>72</v>
      </c>
      <c r="AL403" s="4">
        <f t="shared" si="2735"/>
        <v>74</v>
      </c>
      <c r="AM403" s="4">
        <f t="shared" si="2735"/>
        <v>76</v>
      </c>
      <c r="AN403" s="4">
        <f t="shared" si="2735"/>
        <v>78</v>
      </c>
      <c r="AO403">
        <f t="shared" si="2735"/>
        <v>80</v>
      </c>
      <c r="AP403" s="4">
        <f t="shared" si="2735"/>
        <v>82</v>
      </c>
      <c r="AQ403" s="4">
        <f t="shared" si="2735"/>
        <v>84</v>
      </c>
      <c r="AR403" s="4">
        <f t="shared" si="2735"/>
        <v>86</v>
      </c>
      <c r="AS403" s="4">
        <f t="shared" si="2735"/>
        <v>88</v>
      </c>
      <c r="AT403" s="4">
        <f t="shared" si="2735"/>
        <v>90</v>
      </c>
      <c r="AU403" s="4">
        <f t="shared" si="2735"/>
        <v>92</v>
      </c>
      <c r="AV403" s="4">
        <f t="shared" si="2735"/>
        <v>94</v>
      </c>
      <c r="AW403" s="4">
        <f t="shared" si="2735"/>
        <v>96</v>
      </c>
      <c r="AX403" s="4">
        <f t="shared" si="2735"/>
        <v>98</v>
      </c>
      <c r="AY403">
        <f t="shared" si="2735"/>
        <v>100</v>
      </c>
      <c r="AZ403" s="4">
        <f t="shared" si="2735"/>
        <v>102</v>
      </c>
      <c r="BA403" s="4">
        <f t="shared" si="2735"/>
        <v>104</v>
      </c>
      <c r="BB403" s="4">
        <f t="shared" si="2735"/>
        <v>106</v>
      </c>
      <c r="BC403" s="4">
        <f t="shared" si="2735"/>
        <v>108</v>
      </c>
      <c r="BD403" s="4">
        <f t="shared" si="2735"/>
        <v>110</v>
      </c>
      <c r="BE403" s="4">
        <f t="shared" si="2735"/>
        <v>112</v>
      </c>
      <c r="BF403" s="4">
        <f t="shared" si="2735"/>
        <v>114</v>
      </c>
      <c r="BG403" s="4">
        <f t="shared" si="2735"/>
        <v>116</v>
      </c>
      <c r="BH403" s="4">
        <f t="shared" si="2735"/>
        <v>118</v>
      </c>
      <c r="BI403">
        <f t="shared" si="2735"/>
        <v>120</v>
      </c>
      <c r="BJ403" t="s">
        <v>1</v>
      </c>
    </row>
    <row r="404" spans="1:62">
      <c r="A404" s="4" t="s">
        <v>112</v>
      </c>
      <c r="B404" s="4">
        <v>1</v>
      </c>
      <c r="C404" s="4">
        <f>B404+1</f>
        <v>2</v>
      </c>
      <c r="D404" s="4">
        <f t="shared" ref="D404:Z404" si="2736">C404+1</f>
        <v>3</v>
      </c>
      <c r="E404" s="4">
        <f t="shared" si="2736"/>
        <v>4</v>
      </c>
      <c r="F404" s="4">
        <f t="shared" si="2736"/>
        <v>5</v>
      </c>
      <c r="G404" s="4">
        <f t="shared" si="2736"/>
        <v>6</v>
      </c>
      <c r="H404" s="4">
        <f t="shared" si="2736"/>
        <v>7</v>
      </c>
      <c r="I404" s="4">
        <f t="shared" si="2736"/>
        <v>8</v>
      </c>
      <c r="J404" s="4">
        <f t="shared" si="2736"/>
        <v>9</v>
      </c>
      <c r="K404">
        <f t="shared" si="2736"/>
        <v>10</v>
      </c>
      <c r="L404" s="4">
        <f t="shared" si="2736"/>
        <v>11</v>
      </c>
      <c r="M404" s="4">
        <f t="shared" si="2736"/>
        <v>12</v>
      </c>
      <c r="N404" s="4">
        <f t="shared" si="2736"/>
        <v>13</v>
      </c>
      <c r="O404" s="4">
        <f t="shared" si="2736"/>
        <v>14</v>
      </c>
      <c r="P404" s="4">
        <f t="shared" si="2736"/>
        <v>15</v>
      </c>
      <c r="Q404" s="4">
        <f t="shared" si="2736"/>
        <v>16</v>
      </c>
      <c r="R404" s="4">
        <f t="shared" si="2736"/>
        <v>17</v>
      </c>
      <c r="S404" s="4">
        <f t="shared" si="2736"/>
        <v>18</v>
      </c>
      <c r="T404" s="4">
        <f t="shared" si="2736"/>
        <v>19</v>
      </c>
      <c r="U404">
        <f t="shared" si="2736"/>
        <v>20</v>
      </c>
      <c r="V404" s="4">
        <f t="shared" si="2736"/>
        <v>21</v>
      </c>
      <c r="W404" s="4">
        <f t="shared" si="2736"/>
        <v>22</v>
      </c>
      <c r="X404" s="4">
        <f t="shared" si="2736"/>
        <v>23</v>
      </c>
      <c r="Y404" s="4">
        <f t="shared" si="2736"/>
        <v>24</v>
      </c>
      <c r="Z404" s="4">
        <f t="shared" si="2736"/>
        <v>25</v>
      </c>
      <c r="AA404" s="4">
        <f t="shared" ref="AA404:AO404" si="2737">Z404+1</f>
        <v>26</v>
      </c>
      <c r="AB404" s="4">
        <f t="shared" si="2737"/>
        <v>27</v>
      </c>
      <c r="AC404" s="4">
        <f t="shared" si="2737"/>
        <v>28</v>
      </c>
      <c r="AD404" s="4">
        <f t="shared" si="2737"/>
        <v>29</v>
      </c>
      <c r="AE404">
        <f t="shared" si="2737"/>
        <v>30</v>
      </c>
      <c r="AF404" s="4">
        <f t="shared" si="2737"/>
        <v>31</v>
      </c>
      <c r="AG404" s="4">
        <f t="shared" si="2737"/>
        <v>32</v>
      </c>
      <c r="AH404" s="4">
        <f t="shared" si="2737"/>
        <v>33</v>
      </c>
      <c r="AI404" s="4">
        <f t="shared" si="2737"/>
        <v>34</v>
      </c>
      <c r="AJ404" s="4">
        <f t="shared" si="2737"/>
        <v>35</v>
      </c>
      <c r="AK404" s="4">
        <f t="shared" si="2737"/>
        <v>36</v>
      </c>
      <c r="AL404" s="4">
        <f t="shared" si="2737"/>
        <v>37</v>
      </c>
      <c r="AM404" s="4">
        <f t="shared" si="2737"/>
        <v>38</v>
      </c>
      <c r="AN404" s="4">
        <f t="shared" si="2737"/>
        <v>39</v>
      </c>
      <c r="AO404">
        <f t="shared" si="2737"/>
        <v>40</v>
      </c>
      <c r="AP404" s="4">
        <f>AO404</f>
        <v>40</v>
      </c>
      <c r="AQ404" s="4">
        <f t="shared" ref="AQ404:BI404" si="2738">AP404</f>
        <v>40</v>
      </c>
      <c r="AR404" s="4">
        <f t="shared" si="2738"/>
        <v>40</v>
      </c>
      <c r="AS404" s="4">
        <f t="shared" si="2738"/>
        <v>40</v>
      </c>
      <c r="AT404" s="4">
        <f t="shared" si="2738"/>
        <v>40</v>
      </c>
      <c r="AU404" s="4">
        <f t="shared" si="2738"/>
        <v>40</v>
      </c>
      <c r="AV404" s="4">
        <f t="shared" si="2738"/>
        <v>40</v>
      </c>
      <c r="AW404" s="4">
        <f t="shared" si="2738"/>
        <v>40</v>
      </c>
      <c r="AX404" s="4">
        <f t="shared" si="2738"/>
        <v>40</v>
      </c>
      <c r="AY404">
        <f t="shared" si="2738"/>
        <v>40</v>
      </c>
      <c r="AZ404" s="4">
        <f t="shared" si="2738"/>
        <v>40</v>
      </c>
      <c r="BA404" s="4">
        <f t="shared" si="2738"/>
        <v>40</v>
      </c>
      <c r="BB404" s="4">
        <f t="shared" si="2738"/>
        <v>40</v>
      </c>
      <c r="BC404" s="4">
        <f t="shared" si="2738"/>
        <v>40</v>
      </c>
      <c r="BD404" s="4">
        <f t="shared" si="2738"/>
        <v>40</v>
      </c>
      <c r="BE404" s="4">
        <f t="shared" si="2738"/>
        <v>40</v>
      </c>
      <c r="BF404" s="4">
        <f t="shared" si="2738"/>
        <v>40</v>
      </c>
      <c r="BG404" s="4">
        <f t="shared" si="2738"/>
        <v>40</v>
      </c>
      <c r="BH404" s="4">
        <f t="shared" si="2738"/>
        <v>40</v>
      </c>
      <c r="BI404">
        <f t="shared" si="2738"/>
        <v>40</v>
      </c>
      <c r="BJ404" t="s">
        <v>1</v>
      </c>
    </row>
    <row r="405" spans="1:62">
      <c r="A405" s="4" t="s">
        <v>113</v>
      </c>
      <c r="B405" s="4">
        <v>15</v>
      </c>
      <c r="C405" s="4">
        <f>B405+15</f>
        <v>30</v>
      </c>
      <c r="D405" s="4">
        <f t="shared" ref="D405:Z405" si="2739">C405+15</f>
        <v>45</v>
      </c>
      <c r="E405" s="4">
        <f t="shared" si="2739"/>
        <v>60</v>
      </c>
      <c r="F405" s="4">
        <f t="shared" si="2739"/>
        <v>75</v>
      </c>
      <c r="G405" s="4">
        <f t="shared" si="2739"/>
        <v>90</v>
      </c>
      <c r="H405" s="4">
        <f t="shared" si="2739"/>
        <v>105</v>
      </c>
      <c r="I405" s="4">
        <f t="shared" si="2739"/>
        <v>120</v>
      </c>
      <c r="J405" s="4">
        <f t="shared" si="2739"/>
        <v>135</v>
      </c>
      <c r="K405">
        <f t="shared" si="2739"/>
        <v>150</v>
      </c>
      <c r="L405" s="4">
        <f t="shared" si="2739"/>
        <v>165</v>
      </c>
      <c r="M405" s="4">
        <f t="shared" si="2739"/>
        <v>180</v>
      </c>
      <c r="N405" s="4">
        <f t="shared" si="2739"/>
        <v>195</v>
      </c>
      <c r="O405" s="4">
        <f t="shared" si="2739"/>
        <v>210</v>
      </c>
      <c r="P405" s="4">
        <f t="shared" si="2739"/>
        <v>225</v>
      </c>
      <c r="Q405" s="4">
        <f t="shared" si="2739"/>
        <v>240</v>
      </c>
      <c r="R405" s="4">
        <f t="shared" si="2739"/>
        <v>255</v>
      </c>
      <c r="S405" s="4">
        <f t="shared" si="2739"/>
        <v>270</v>
      </c>
      <c r="T405" s="4">
        <f t="shared" si="2739"/>
        <v>285</v>
      </c>
      <c r="U405">
        <f t="shared" si="2739"/>
        <v>300</v>
      </c>
      <c r="V405" s="4">
        <f t="shared" si="2739"/>
        <v>315</v>
      </c>
      <c r="W405" s="4">
        <f t="shared" si="2739"/>
        <v>330</v>
      </c>
      <c r="X405" s="4">
        <f t="shared" si="2739"/>
        <v>345</v>
      </c>
      <c r="Y405" s="4">
        <f t="shared" si="2739"/>
        <v>360</v>
      </c>
      <c r="Z405" s="4">
        <f t="shared" si="2739"/>
        <v>375</v>
      </c>
      <c r="AA405" s="4">
        <f t="shared" ref="AA405:BI405" si="2740">Z405+15</f>
        <v>390</v>
      </c>
      <c r="AB405" s="4">
        <f t="shared" si="2740"/>
        <v>405</v>
      </c>
      <c r="AC405" s="4">
        <f t="shared" si="2740"/>
        <v>420</v>
      </c>
      <c r="AD405" s="4">
        <f t="shared" si="2740"/>
        <v>435</v>
      </c>
      <c r="AE405">
        <f t="shared" si="2740"/>
        <v>450</v>
      </c>
      <c r="AF405" s="4">
        <f t="shared" si="2740"/>
        <v>465</v>
      </c>
      <c r="AG405" s="4">
        <f t="shared" si="2740"/>
        <v>480</v>
      </c>
      <c r="AH405" s="4">
        <f t="shared" si="2740"/>
        <v>495</v>
      </c>
      <c r="AI405" s="4">
        <f t="shared" si="2740"/>
        <v>510</v>
      </c>
      <c r="AJ405" s="4">
        <f t="shared" si="2740"/>
        <v>525</v>
      </c>
      <c r="AK405" s="4">
        <f t="shared" si="2740"/>
        <v>540</v>
      </c>
      <c r="AL405" s="4">
        <f t="shared" si="2740"/>
        <v>555</v>
      </c>
      <c r="AM405" s="4">
        <f t="shared" si="2740"/>
        <v>570</v>
      </c>
      <c r="AN405" s="4">
        <f t="shared" si="2740"/>
        <v>585</v>
      </c>
      <c r="AO405">
        <f t="shared" si="2740"/>
        <v>600</v>
      </c>
      <c r="AP405" s="4">
        <f t="shared" si="2740"/>
        <v>615</v>
      </c>
      <c r="AQ405" s="4">
        <f t="shared" si="2740"/>
        <v>630</v>
      </c>
      <c r="AR405" s="4">
        <f t="shared" si="2740"/>
        <v>645</v>
      </c>
      <c r="AS405" s="4">
        <f t="shared" si="2740"/>
        <v>660</v>
      </c>
      <c r="AT405" s="4">
        <f t="shared" si="2740"/>
        <v>675</v>
      </c>
      <c r="AU405" s="4">
        <f t="shared" si="2740"/>
        <v>690</v>
      </c>
      <c r="AV405" s="4">
        <f t="shared" si="2740"/>
        <v>705</v>
      </c>
      <c r="AW405" s="4">
        <f t="shared" si="2740"/>
        <v>720</v>
      </c>
      <c r="AX405" s="4">
        <f t="shared" si="2740"/>
        <v>735</v>
      </c>
      <c r="AY405">
        <f t="shared" si="2740"/>
        <v>750</v>
      </c>
      <c r="AZ405" s="4">
        <f t="shared" si="2740"/>
        <v>765</v>
      </c>
      <c r="BA405" s="4">
        <f t="shared" si="2740"/>
        <v>780</v>
      </c>
      <c r="BB405" s="4">
        <f t="shared" si="2740"/>
        <v>795</v>
      </c>
      <c r="BC405" s="4">
        <f t="shared" si="2740"/>
        <v>810</v>
      </c>
      <c r="BD405" s="4">
        <f t="shared" si="2740"/>
        <v>825</v>
      </c>
      <c r="BE405" s="4">
        <f t="shared" si="2740"/>
        <v>840</v>
      </c>
      <c r="BF405" s="4">
        <f t="shared" si="2740"/>
        <v>855</v>
      </c>
      <c r="BG405" s="4">
        <f t="shared" si="2740"/>
        <v>870</v>
      </c>
      <c r="BH405" s="4">
        <f t="shared" si="2740"/>
        <v>885</v>
      </c>
      <c r="BI405">
        <f t="shared" si="2740"/>
        <v>900</v>
      </c>
      <c r="BJ405" t="s">
        <v>1</v>
      </c>
    </row>
    <row r="406" spans="1:62">
      <c r="A406" s="4" t="s">
        <v>114</v>
      </c>
      <c r="B406" s="4">
        <v>2</v>
      </c>
      <c r="C406" s="4">
        <f>B406+2</f>
        <v>4</v>
      </c>
      <c r="D406" s="4">
        <f t="shared" ref="D406:Z406" si="2741">C406+2</f>
        <v>6</v>
      </c>
      <c r="E406" s="4">
        <f t="shared" si="2741"/>
        <v>8</v>
      </c>
      <c r="F406" s="4">
        <f t="shared" si="2741"/>
        <v>10</v>
      </c>
      <c r="G406" s="4">
        <f t="shared" si="2741"/>
        <v>12</v>
      </c>
      <c r="H406" s="4">
        <f t="shared" si="2741"/>
        <v>14</v>
      </c>
      <c r="I406" s="4">
        <f t="shared" si="2741"/>
        <v>16</v>
      </c>
      <c r="J406" s="4">
        <f t="shared" si="2741"/>
        <v>18</v>
      </c>
      <c r="K406">
        <f t="shared" si="2741"/>
        <v>20</v>
      </c>
      <c r="L406" s="4">
        <f t="shared" si="2741"/>
        <v>22</v>
      </c>
      <c r="M406" s="4">
        <f t="shared" si="2741"/>
        <v>24</v>
      </c>
      <c r="N406" s="4">
        <f t="shared" si="2741"/>
        <v>26</v>
      </c>
      <c r="O406" s="4">
        <f t="shared" si="2741"/>
        <v>28</v>
      </c>
      <c r="P406" s="4">
        <f t="shared" si="2741"/>
        <v>30</v>
      </c>
      <c r="Q406" s="4">
        <f t="shared" si="2741"/>
        <v>32</v>
      </c>
      <c r="R406" s="4">
        <f t="shared" si="2741"/>
        <v>34</v>
      </c>
      <c r="S406" s="4">
        <f t="shared" si="2741"/>
        <v>36</v>
      </c>
      <c r="T406" s="4">
        <f t="shared" si="2741"/>
        <v>38</v>
      </c>
      <c r="U406">
        <f t="shared" si="2741"/>
        <v>40</v>
      </c>
      <c r="V406" s="4">
        <f t="shared" si="2741"/>
        <v>42</v>
      </c>
      <c r="W406" s="4">
        <f t="shared" si="2741"/>
        <v>44</v>
      </c>
      <c r="X406" s="4">
        <f t="shared" si="2741"/>
        <v>46</v>
      </c>
      <c r="Y406" s="4">
        <f t="shared" si="2741"/>
        <v>48</v>
      </c>
      <c r="Z406" s="4">
        <f t="shared" si="2741"/>
        <v>50</v>
      </c>
      <c r="AA406" s="4">
        <f t="shared" ref="AA406:BI406" si="2742">Z406+2</f>
        <v>52</v>
      </c>
      <c r="AB406" s="4">
        <f t="shared" si="2742"/>
        <v>54</v>
      </c>
      <c r="AC406" s="4">
        <f t="shared" si="2742"/>
        <v>56</v>
      </c>
      <c r="AD406" s="4">
        <f t="shared" si="2742"/>
        <v>58</v>
      </c>
      <c r="AE406">
        <f t="shared" si="2742"/>
        <v>60</v>
      </c>
      <c r="AF406" s="4">
        <f t="shared" si="2742"/>
        <v>62</v>
      </c>
      <c r="AG406" s="4">
        <f t="shared" si="2742"/>
        <v>64</v>
      </c>
      <c r="AH406" s="4">
        <f t="shared" si="2742"/>
        <v>66</v>
      </c>
      <c r="AI406" s="4">
        <f t="shared" si="2742"/>
        <v>68</v>
      </c>
      <c r="AJ406" s="4">
        <f t="shared" si="2742"/>
        <v>70</v>
      </c>
      <c r="AK406" s="4">
        <f t="shared" si="2742"/>
        <v>72</v>
      </c>
      <c r="AL406" s="4">
        <f t="shared" si="2742"/>
        <v>74</v>
      </c>
      <c r="AM406" s="4">
        <f t="shared" si="2742"/>
        <v>76</v>
      </c>
      <c r="AN406" s="4">
        <f t="shared" si="2742"/>
        <v>78</v>
      </c>
      <c r="AO406">
        <f t="shared" si="2742"/>
        <v>80</v>
      </c>
      <c r="AP406" s="4">
        <f t="shared" si="2742"/>
        <v>82</v>
      </c>
      <c r="AQ406" s="4">
        <f t="shared" si="2742"/>
        <v>84</v>
      </c>
      <c r="AR406" s="4">
        <f t="shared" si="2742"/>
        <v>86</v>
      </c>
      <c r="AS406" s="4">
        <f t="shared" si="2742"/>
        <v>88</v>
      </c>
      <c r="AT406" s="4">
        <f t="shared" si="2742"/>
        <v>90</v>
      </c>
      <c r="AU406" s="4">
        <f t="shared" si="2742"/>
        <v>92</v>
      </c>
      <c r="AV406" s="4">
        <f t="shared" si="2742"/>
        <v>94</v>
      </c>
      <c r="AW406" s="4">
        <f t="shared" si="2742"/>
        <v>96</v>
      </c>
      <c r="AX406" s="4">
        <f t="shared" si="2742"/>
        <v>98</v>
      </c>
      <c r="AY406">
        <f t="shared" si="2742"/>
        <v>100</v>
      </c>
      <c r="AZ406" s="4">
        <f t="shared" si="2742"/>
        <v>102</v>
      </c>
      <c r="BA406" s="4">
        <f t="shared" si="2742"/>
        <v>104</v>
      </c>
      <c r="BB406" s="4">
        <f t="shared" si="2742"/>
        <v>106</v>
      </c>
      <c r="BC406" s="4">
        <f t="shared" si="2742"/>
        <v>108</v>
      </c>
      <c r="BD406" s="4">
        <f t="shared" si="2742"/>
        <v>110</v>
      </c>
      <c r="BE406" s="4">
        <f t="shared" si="2742"/>
        <v>112</v>
      </c>
      <c r="BF406" s="4">
        <f t="shared" si="2742"/>
        <v>114</v>
      </c>
      <c r="BG406" s="4">
        <f t="shared" si="2742"/>
        <v>116</v>
      </c>
      <c r="BH406" s="4">
        <f t="shared" si="2742"/>
        <v>118</v>
      </c>
      <c r="BI406">
        <f t="shared" si="2742"/>
        <v>120</v>
      </c>
      <c r="BJ406" t="s">
        <v>1</v>
      </c>
    </row>
    <row r="407" spans="1:62">
      <c r="A407" s="4" t="s">
        <v>5</v>
      </c>
    </row>
    <row r="408" spans="1:62">
      <c r="A408" s="4" t="s">
        <v>470</v>
      </c>
    </row>
    <row r="409" spans="1:62">
      <c r="A409" s="4" t="s">
        <v>293</v>
      </c>
      <c r="B409" s="4">
        <v>1</v>
      </c>
      <c r="C409" s="4">
        <f>B409+1</f>
        <v>2</v>
      </c>
      <c r="D409" s="4">
        <f t="shared" ref="D409:Q409" si="2743">C409+1</f>
        <v>3</v>
      </c>
      <c r="E409" s="4">
        <f t="shared" si="2743"/>
        <v>4</v>
      </c>
      <c r="F409" s="4">
        <f t="shared" si="2743"/>
        <v>5</v>
      </c>
      <c r="G409" s="4">
        <f t="shared" si="2743"/>
        <v>6</v>
      </c>
      <c r="H409" s="4">
        <f t="shared" si="2743"/>
        <v>7</v>
      </c>
      <c r="I409" s="4">
        <f t="shared" si="2743"/>
        <v>8</v>
      </c>
      <c r="J409" s="4">
        <f t="shared" si="2743"/>
        <v>9</v>
      </c>
      <c r="K409">
        <f t="shared" si="2743"/>
        <v>10</v>
      </c>
      <c r="L409" s="4">
        <f t="shared" si="2743"/>
        <v>11</v>
      </c>
      <c r="M409" s="4">
        <f t="shared" si="2743"/>
        <v>12</v>
      </c>
      <c r="N409" s="4">
        <f t="shared" si="2743"/>
        <v>13</v>
      </c>
      <c r="O409" s="4">
        <f t="shared" si="2743"/>
        <v>14</v>
      </c>
      <c r="P409" s="4">
        <f t="shared" si="2743"/>
        <v>15</v>
      </c>
      <c r="Q409" s="4">
        <f t="shared" si="2743"/>
        <v>16</v>
      </c>
      <c r="R409" s="4">
        <f>Q409+2</f>
        <v>18</v>
      </c>
      <c r="S409" s="4">
        <f t="shared" ref="S409:W409" si="2744">R409+2</f>
        <v>20</v>
      </c>
      <c r="T409" s="4">
        <f t="shared" si="2744"/>
        <v>22</v>
      </c>
      <c r="U409">
        <f t="shared" si="2744"/>
        <v>24</v>
      </c>
      <c r="V409" s="4">
        <f t="shared" si="2744"/>
        <v>26</v>
      </c>
      <c r="W409" s="4">
        <f t="shared" si="2744"/>
        <v>28</v>
      </c>
      <c r="X409" s="4">
        <f>W409+3</f>
        <v>31</v>
      </c>
      <c r="Y409" s="4">
        <f t="shared" ref="Y409:AL409" si="2745">X409+3</f>
        <v>34</v>
      </c>
      <c r="Z409" s="4">
        <f t="shared" si="2745"/>
        <v>37</v>
      </c>
      <c r="AA409" s="4">
        <f t="shared" si="2745"/>
        <v>40</v>
      </c>
      <c r="AB409" s="4">
        <f t="shared" si="2745"/>
        <v>43</v>
      </c>
      <c r="AC409" s="4">
        <f t="shared" si="2745"/>
        <v>46</v>
      </c>
      <c r="AD409" s="4">
        <f t="shared" si="2745"/>
        <v>49</v>
      </c>
      <c r="AE409">
        <f t="shared" si="2745"/>
        <v>52</v>
      </c>
      <c r="AF409" s="4">
        <f t="shared" si="2745"/>
        <v>55</v>
      </c>
      <c r="AG409" s="4">
        <f t="shared" si="2745"/>
        <v>58</v>
      </c>
      <c r="AH409" s="4">
        <f t="shared" si="2745"/>
        <v>61</v>
      </c>
      <c r="AI409" s="4">
        <f t="shared" si="2745"/>
        <v>64</v>
      </c>
      <c r="AJ409" s="4">
        <f t="shared" si="2745"/>
        <v>67</v>
      </c>
      <c r="AK409" s="4">
        <f t="shared" si="2745"/>
        <v>70</v>
      </c>
      <c r="AL409" s="4">
        <f t="shared" si="2745"/>
        <v>73</v>
      </c>
      <c r="AM409" s="4">
        <f t="shared" ref="AM409:BI409" si="2746">AL409+3</f>
        <v>76</v>
      </c>
      <c r="AN409" s="4">
        <f t="shared" si="2746"/>
        <v>79</v>
      </c>
      <c r="AO409">
        <f t="shared" si="2746"/>
        <v>82</v>
      </c>
      <c r="AP409" s="4">
        <f t="shared" si="2746"/>
        <v>85</v>
      </c>
      <c r="AQ409" s="4">
        <f t="shared" si="2746"/>
        <v>88</v>
      </c>
      <c r="AR409" s="4">
        <f t="shared" si="2746"/>
        <v>91</v>
      </c>
      <c r="AS409" s="4">
        <f t="shared" si="2746"/>
        <v>94</v>
      </c>
      <c r="AT409" s="4">
        <f t="shared" si="2746"/>
        <v>97</v>
      </c>
      <c r="AU409" s="4">
        <f t="shared" si="2746"/>
        <v>100</v>
      </c>
      <c r="AV409" s="4">
        <f t="shared" si="2746"/>
        <v>103</v>
      </c>
      <c r="AW409" s="4">
        <f t="shared" si="2746"/>
        <v>106</v>
      </c>
      <c r="AX409" s="4">
        <f t="shared" si="2746"/>
        <v>109</v>
      </c>
      <c r="AY409">
        <f t="shared" si="2746"/>
        <v>112</v>
      </c>
      <c r="AZ409" s="4">
        <f t="shared" si="2746"/>
        <v>115</v>
      </c>
      <c r="BA409" s="4">
        <f t="shared" si="2746"/>
        <v>118</v>
      </c>
      <c r="BB409" s="4">
        <f t="shared" si="2746"/>
        <v>121</v>
      </c>
      <c r="BC409" s="4">
        <f t="shared" si="2746"/>
        <v>124</v>
      </c>
      <c r="BD409" s="4">
        <f t="shared" si="2746"/>
        <v>127</v>
      </c>
      <c r="BE409" s="4">
        <f t="shared" si="2746"/>
        <v>130</v>
      </c>
      <c r="BF409" s="4">
        <f t="shared" si="2746"/>
        <v>133</v>
      </c>
      <c r="BG409" s="4">
        <f t="shared" si="2746"/>
        <v>136</v>
      </c>
      <c r="BH409" s="4">
        <f t="shared" si="2746"/>
        <v>139</v>
      </c>
      <c r="BI409">
        <f t="shared" si="2746"/>
        <v>142</v>
      </c>
      <c r="BJ409" t="s">
        <v>1</v>
      </c>
    </row>
    <row r="410" spans="1:62">
      <c r="A410" s="4" t="s">
        <v>294</v>
      </c>
      <c r="B410" s="4">
        <v>2</v>
      </c>
      <c r="C410" s="4">
        <f>B410+1</f>
        <v>3</v>
      </c>
      <c r="D410" s="4">
        <f t="shared" ref="D410:Q410" si="2747">C410+1</f>
        <v>4</v>
      </c>
      <c r="E410" s="4">
        <f t="shared" si="2747"/>
        <v>5</v>
      </c>
      <c r="F410" s="4">
        <f t="shared" si="2747"/>
        <v>6</v>
      </c>
      <c r="G410" s="4">
        <f t="shared" si="2747"/>
        <v>7</v>
      </c>
      <c r="H410" s="4">
        <f t="shared" si="2747"/>
        <v>8</v>
      </c>
      <c r="I410" s="4">
        <f t="shared" si="2747"/>
        <v>9</v>
      </c>
      <c r="J410" s="4">
        <f t="shared" si="2747"/>
        <v>10</v>
      </c>
      <c r="K410">
        <f t="shared" si="2747"/>
        <v>11</v>
      </c>
      <c r="L410" s="4">
        <f t="shared" si="2747"/>
        <v>12</v>
      </c>
      <c r="M410" s="4">
        <f t="shared" si="2747"/>
        <v>13</v>
      </c>
      <c r="N410" s="4">
        <f t="shared" si="2747"/>
        <v>14</v>
      </c>
      <c r="O410" s="4">
        <f t="shared" si="2747"/>
        <v>15</v>
      </c>
      <c r="P410" s="4">
        <f t="shared" si="2747"/>
        <v>16</v>
      </c>
      <c r="Q410" s="4">
        <f t="shared" si="2747"/>
        <v>17</v>
      </c>
      <c r="R410" s="4">
        <f>Q410+2</f>
        <v>19</v>
      </c>
      <c r="S410" s="4">
        <f t="shared" ref="S410:W410" si="2748">R410+2</f>
        <v>21</v>
      </c>
      <c r="T410" s="4">
        <f t="shared" si="2748"/>
        <v>23</v>
      </c>
      <c r="U410">
        <f t="shared" si="2748"/>
        <v>25</v>
      </c>
      <c r="V410" s="4">
        <f t="shared" si="2748"/>
        <v>27</v>
      </c>
      <c r="W410" s="4">
        <f t="shared" si="2748"/>
        <v>29</v>
      </c>
      <c r="X410" s="4">
        <f>W410+3</f>
        <v>32</v>
      </c>
      <c r="Y410" s="4">
        <f t="shared" ref="Y410:AL410" si="2749">X410+3</f>
        <v>35</v>
      </c>
      <c r="Z410" s="4">
        <f t="shared" si="2749"/>
        <v>38</v>
      </c>
      <c r="AA410" s="4">
        <f t="shared" si="2749"/>
        <v>41</v>
      </c>
      <c r="AB410" s="4">
        <f t="shared" si="2749"/>
        <v>44</v>
      </c>
      <c r="AC410" s="4">
        <f t="shared" si="2749"/>
        <v>47</v>
      </c>
      <c r="AD410" s="4">
        <f t="shared" si="2749"/>
        <v>50</v>
      </c>
      <c r="AE410">
        <f t="shared" si="2749"/>
        <v>53</v>
      </c>
      <c r="AF410" s="4">
        <f t="shared" si="2749"/>
        <v>56</v>
      </c>
      <c r="AG410" s="4">
        <f t="shared" si="2749"/>
        <v>59</v>
      </c>
      <c r="AH410" s="4">
        <f t="shared" si="2749"/>
        <v>62</v>
      </c>
      <c r="AI410" s="4">
        <f t="shared" si="2749"/>
        <v>65</v>
      </c>
      <c r="AJ410" s="4">
        <f t="shared" si="2749"/>
        <v>68</v>
      </c>
      <c r="AK410" s="4">
        <f t="shared" si="2749"/>
        <v>71</v>
      </c>
      <c r="AL410" s="4">
        <f t="shared" si="2749"/>
        <v>74</v>
      </c>
      <c r="AM410" s="4">
        <f t="shared" ref="AM410:BI410" si="2750">AL410+3</f>
        <v>77</v>
      </c>
      <c r="AN410" s="4">
        <f t="shared" si="2750"/>
        <v>80</v>
      </c>
      <c r="AO410">
        <f t="shared" si="2750"/>
        <v>83</v>
      </c>
      <c r="AP410" s="4">
        <f t="shared" si="2750"/>
        <v>86</v>
      </c>
      <c r="AQ410" s="4">
        <f t="shared" si="2750"/>
        <v>89</v>
      </c>
      <c r="AR410" s="4">
        <f t="shared" si="2750"/>
        <v>92</v>
      </c>
      <c r="AS410" s="4">
        <f t="shared" si="2750"/>
        <v>95</v>
      </c>
      <c r="AT410" s="4">
        <f t="shared" si="2750"/>
        <v>98</v>
      </c>
      <c r="AU410" s="4">
        <f t="shared" si="2750"/>
        <v>101</v>
      </c>
      <c r="AV410" s="4">
        <f t="shared" si="2750"/>
        <v>104</v>
      </c>
      <c r="AW410" s="4">
        <f t="shared" si="2750"/>
        <v>107</v>
      </c>
      <c r="AX410" s="4">
        <f t="shared" si="2750"/>
        <v>110</v>
      </c>
      <c r="AY410">
        <f t="shared" si="2750"/>
        <v>113</v>
      </c>
      <c r="AZ410" s="4">
        <f t="shared" si="2750"/>
        <v>116</v>
      </c>
      <c r="BA410" s="4">
        <f t="shared" si="2750"/>
        <v>119</v>
      </c>
      <c r="BB410" s="4">
        <f t="shared" si="2750"/>
        <v>122</v>
      </c>
      <c r="BC410" s="4">
        <f t="shared" si="2750"/>
        <v>125</v>
      </c>
      <c r="BD410" s="4">
        <f t="shared" si="2750"/>
        <v>128</v>
      </c>
      <c r="BE410" s="4">
        <f t="shared" si="2750"/>
        <v>131</v>
      </c>
      <c r="BF410" s="4">
        <f t="shared" si="2750"/>
        <v>134</v>
      </c>
      <c r="BG410" s="4">
        <f t="shared" si="2750"/>
        <v>137</v>
      </c>
      <c r="BH410" s="4">
        <f t="shared" si="2750"/>
        <v>140</v>
      </c>
      <c r="BI410">
        <f t="shared" si="2750"/>
        <v>143</v>
      </c>
      <c r="BJ410" t="s">
        <v>1</v>
      </c>
    </row>
    <row r="411" spans="1:62">
      <c r="A411" s="4" t="s">
        <v>292</v>
      </c>
      <c r="B411" s="4">
        <v>0</v>
      </c>
      <c r="C411" s="4">
        <v>0</v>
      </c>
      <c r="D411" s="4">
        <v>0</v>
      </c>
      <c r="E411" s="4">
        <v>10</v>
      </c>
      <c r="F411" s="4">
        <f>E411+10</f>
        <v>20</v>
      </c>
      <c r="G411" s="4">
        <f t="shared" ref="G411:BI411" si="2751">F411+10</f>
        <v>30</v>
      </c>
      <c r="H411" s="4">
        <f t="shared" si="2751"/>
        <v>40</v>
      </c>
      <c r="I411" s="4">
        <f t="shared" si="2751"/>
        <v>50</v>
      </c>
      <c r="J411" s="4">
        <f t="shared" si="2751"/>
        <v>60</v>
      </c>
      <c r="K411" s="4">
        <f t="shared" si="2751"/>
        <v>70</v>
      </c>
      <c r="L411" s="4">
        <f t="shared" si="2751"/>
        <v>80</v>
      </c>
      <c r="M411" s="4">
        <f t="shared" si="2751"/>
        <v>90</v>
      </c>
      <c r="N411" s="4">
        <f t="shared" si="2751"/>
        <v>100</v>
      </c>
      <c r="O411" s="4">
        <f t="shared" si="2751"/>
        <v>110</v>
      </c>
      <c r="P411" s="4">
        <f t="shared" si="2751"/>
        <v>120</v>
      </c>
      <c r="Q411" s="4">
        <f t="shared" si="2751"/>
        <v>130</v>
      </c>
      <c r="R411" s="4">
        <f t="shared" si="2751"/>
        <v>140</v>
      </c>
      <c r="S411" s="4">
        <f t="shared" si="2751"/>
        <v>150</v>
      </c>
      <c r="T411" s="4">
        <f t="shared" si="2751"/>
        <v>160</v>
      </c>
      <c r="U411" s="4">
        <f t="shared" si="2751"/>
        <v>170</v>
      </c>
      <c r="V411" s="4">
        <f t="shared" si="2751"/>
        <v>180</v>
      </c>
      <c r="W411" s="4">
        <f t="shared" si="2751"/>
        <v>190</v>
      </c>
      <c r="X411" s="4">
        <f t="shared" si="2751"/>
        <v>200</v>
      </c>
      <c r="Y411" s="4">
        <f t="shared" si="2751"/>
        <v>210</v>
      </c>
      <c r="Z411" s="4">
        <f t="shared" si="2751"/>
        <v>220</v>
      </c>
      <c r="AA411" s="4">
        <f t="shared" si="2751"/>
        <v>230</v>
      </c>
      <c r="AB411" s="4">
        <f t="shared" si="2751"/>
        <v>240</v>
      </c>
      <c r="AC411" s="4">
        <f t="shared" si="2751"/>
        <v>250</v>
      </c>
      <c r="AD411" s="4">
        <f t="shared" si="2751"/>
        <v>260</v>
      </c>
      <c r="AE411" s="4">
        <f t="shared" si="2751"/>
        <v>270</v>
      </c>
      <c r="AF411" s="4">
        <f t="shared" si="2751"/>
        <v>280</v>
      </c>
      <c r="AG411" s="4">
        <f t="shared" si="2751"/>
        <v>290</v>
      </c>
      <c r="AH411" s="4">
        <f t="shared" si="2751"/>
        <v>300</v>
      </c>
      <c r="AI411" s="4">
        <f t="shared" si="2751"/>
        <v>310</v>
      </c>
      <c r="AJ411" s="4">
        <f t="shared" si="2751"/>
        <v>320</v>
      </c>
      <c r="AK411" s="4">
        <f t="shared" si="2751"/>
        <v>330</v>
      </c>
      <c r="AL411" s="4">
        <f t="shared" si="2751"/>
        <v>340</v>
      </c>
      <c r="AM411" s="4">
        <f t="shared" si="2751"/>
        <v>350</v>
      </c>
      <c r="AN411" s="4">
        <f t="shared" si="2751"/>
        <v>360</v>
      </c>
      <c r="AO411" s="4">
        <f t="shared" si="2751"/>
        <v>370</v>
      </c>
      <c r="AP411" s="4">
        <f t="shared" si="2751"/>
        <v>380</v>
      </c>
      <c r="AQ411" s="4">
        <f t="shared" si="2751"/>
        <v>390</v>
      </c>
      <c r="AR411" s="4">
        <f t="shared" si="2751"/>
        <v>400</v>
      </c>
      <c r="AS411" s="4">
        <f t="shared" si="2751"/>
        <v>410</v>
      </c>
      <c r="AT411" s="4">
        <f t="shared" si="2751"/>
        <v>420</v>
      </c>
      <c r="AU411" s="4">
        <f t="shared" si="2751"/>
        <v>430</v>
      </c>
      <c r="AV411" s="4">
        <f t="shared" si="2751"/>
        <v>440</v>
      </c>
      <c r="AW411" s="4">
        <f t="shared" si="2751"/>
        <v>450</v>
      </c>
      <c r="AX411" s="4">
        <f t="shared" si="2751"/>
        <v>460</v>
      </c>
      <c r="AY411" s="4">
        <f t="shared" si="2751"/>
        <v>470</v>
      </c>
      <c r="AZ411" s="4">
        <f t="shared" si="2751"/>
        <v>480</v>
      </c>
      <c r="BA411" s="4">
        <f t="shared" si="2751"/>
        <v>490</v>
      </c>
      <c r="BB411" s="4">
        <f t="shared" si="2751"/>
        <v>500</v>
      </c>
      <c r="BC411" s="4">
        <f t="shared" si="2751"/>
        <v>510</v>
      </c>
      <c r="BD411" s="4">
        <f t="shared" si="2751"/>
        <v>520</v>
      </c>
      <c r="BE411" s="4">
        <f t="shared" si="2751"/>
        <v>530</v>
      </c>
      <c r="BF411" s="4">
        <f t="shared" si="2751"/>
        <v>540</v>
      </c>
      <c r="BG411" s="4">
        <f t="shared" si="2751"/>
        <v>550</v>
      </c>
      <c r="BH411" s="4">
        <f t="shared" si="2751"/>
        <v>560</v>
      </c>
      <c r="BI411" s="4">
        <f t="shared" si="2751"/>
        <v>570</v>
      </c>
      <c r="BJ411" t="s">
        <v>1</v>
      </c>
    </row>
    <row r="412" spans="1:62">
      <c r="A412" s="4" t="s">
        <v>115</v>
      </c>
      <c r="B412" s="4">
        <v>80</v>
      </c>
      <c r="C412" s="4">
        <f>B412+75</f>
        <v>155</v>
      </c>
      <c r="D412" s="4">
        <f t="shared" ref="D412:AE412" si="2752">C412+75</f>
        <v>230</v>
      </c>
      <c r="E412" s="4">
        <f t="shared" si="2752"/>
        <v>305</v>
      </c>
      <c r="F412" s="4">
        <f t="shared" si="2752"/>
        <v>380</v>
      </c>
      <c r="G412" s="4">
        <f t="shared" si="2752"/>
        <v>455</v>
      </c>
      <c r="H412" s="4">
        <f t="shared" si="2752"/>
        <v>530</v>
      </c>
      <c r="I412" s="4">
        <f t="shared" si="2752"/>
        <v>605</v>
      </c>
      <c r="J412" s="4">
        <f t="shared" si="2752"/>
        <v>680</v>
      </c>
      <c r="K412">
        <f t="shared" si="2752"/>
        <v>755</v>
      </c>
      <c r="L412" s="4">
        <f t="shared" si="2752"/>
        <v>830</v>
      </c>
      <c r="M412" s="4">
        <f t="shared" si="2752"/>
        <v>905</v>
      </c>
      <c r="N412" s="4">
        <f t="shared" si="2752"/>
        <v>980</v>
      </c>
      <c r="O412" s="4">
        <f t="shared" si="2752"/>
        <v>1055</v>
      </c>
      <c r="P412" s="4">
        <f t="shared" si="2752"/>
        <v>1130</v>
      </c>
      <c r="Q412" s="4">
        <f t="shared" si="2752"/>
        <v>1205</v>
      </c>
      <c r="R412" s="4">
        <f t="shared" si="2752"/>
        <v>1280</v>
      </c>
      <c r="S412" s="4">
        <f t="shared" si="2752"/>
        <v>1355</v>
      </c>
      <c r="T412" s="4">
        <f t="shared" si="2752"/>
        <v>1430</v>
      </c>
      <c r="U412">
        <f t="shared" si="2752"/>
        <v>1505</v>
      </c>
      <c r="V412" s="4">
        <f t="shared" si="2752"/>
        <v>1580</v>
      </c>
      <c r="W412" s="4">
        <f t="shared" si="2752"/>
        <v>1655</v>
      </c>
      <c r="X412" s="4">
        <f t="shared" si="2752"/>
        <v>1730</v>
      </c>
      <c r="Y412" s="4">
        <f t="shared" si="2752"/>
        <v>1805</v>
      </c>
      <c r="Z412" s="4">
        <f t="shared" si="2752"/>
        <v>1880</v>
      </c>
      <c r="AA412" s="4">
        <f t="shared" si="2752"/>
        <v>1955</v>
      </c>
      <c r="AB412" s="4">
        <f t="shared" si="2752"/>
        <v>2030</v>
      </c>
      <c r="AC412" s="4">
        <f t="shared" si="2752"/>
        <v>2105</v>
      </c>
      <c r="AD412" s="4">
        <f t="shared" si="2752"/>
        <v>2180</v>
      </c>
      <c r="AE412">
        <f t="shared" si="2752"/>
        <v>2255</v>
      </c>
      <c r="AF412" s="4">
        <f t="shared" ref="AF412:BI412" si="2753">AE412+75</f>
        <v>2330</v>
      </c>
      <c r="AG412" s="4">
        <f t="shared" si="2753"/>
        <v>2405</v>
      </c>
      <c r="AH412" s="4">
        <f t="shared" si="2753"/>
        <v>2480</v>
      </c>
      <c r="AI412" s="4">
        <f t="shared" si="2753"/>
        <v>2555</v>
      </c>
      <c r="AJ412" s="4">
        <f t="shared" si="2753"/>
        <v>2630</v>
      </c>
      <c r="AK412" s="4">
        <f t="shared" si="2753"/>
        <v>2705</v>
      </c>
      <c r="AL412" s="4">
        <f t="shared" si="2753"/>
        <v>2780</v>
      </c>
      <c r="AM412" s="4">
        <f t="shared" si="2753"/>
        <v>2855</v>
      </c>
      <c r="AN412" s="4">
        <f t="shared" si="2753"/>
        <v>2930</v>
      </c>
      <c r="AO412">
        <f t="shared" si="2753"/>
        <v>3005</v>
      </c>
      <c r="AP412" s="4">
        <f t="shared" si="2753"/>
        <v>3080</v>
      </c>
      <c r="AQ412" s="4">
        <f t="shared" si="2753"/>
        <v>3155</v>
      </c>
      <c r="AR412" s="4">
        <f t="shared" si="2753"/>
        <v>3230</v>
      </c>
      <c r="AS412" s="4">
        <f t="shared" si="2753"/>
        <v>3305</v>
      </c>
      <c r="AT412" s="4">
        <f t="shared" si="2753"/>
        <v>3380</v>
      </c>
      <c r="AU412" s="4">
        <f t="shared" si="2753"/>
        <v>3455</v>
      </c>
      <c r="AV412" s="4">
        <f t="shared" si="2753"/>
        <v>3530</v>
      </c>
      <c r="AW412" s="4">
        <f t="shared" si="2753"/>
        <v>3605</v>
      </c>
      <c r="AX412" s="4">
        <f t="shared" si="2753"/>
        <v>3680</v>
      </c>
      <c r="AY412">
        <f t="shared" si="2753"/>
        <v>3755</v>
      </c>
      <c r="AZ412" s="4">
        <f t="shared" si="2753"/>
        <v>3830</v>
      </c>
      <c r="BA412" s="4">
        <f t="shared" si="2753"/>
        <v>3905</v>
      </c>
      <c r="BB412" s="4">
        <f t="shared" si="2753"/>
        <v>3980</v>
      </c>
      <c r="BC412" s="4">
        <f t="shared" si="2753"/>
        <v>4055</v>
      </c>
      <c r="BD412" s="4">
        <f t="shared" si="2753"/>
        <v>4130</v>
      </c>
      <c r="BE412" s="4">
        <f t="shared" si="2753"/>
        <v>4205</v>
      </c>
      <c r="BF412" s="4">
        <f t="shared" si="2753"/>
        <v>4280</v>
      </c>
      <c r="BG412" s="4">
        <f t="shared" si="2753"/>
        <v>4355</v>
      </c>
      <c r="BH412" s="4">
        <f t="shared" si="2753"/>
        <v>4430</v>
      </c>
      <c r="BI412">
        <f t="shared" si="2753"/>
        <v>4505</v>
      </c>
      <c r="BJ412" t="s">
        <v>1</v>
      </c>
    </row>
    <row r="413" spans="1:62">
      <c r="A413" s="4" t="s">
        <v>116</v>
      </c>
      <c r="B413" s="4">
        <v>25</v>
      </c>
      <c r="C413" s="4">
        <f>B413+20</f>
        <v>45</v>
      </c>
      <c r="D413" s="4">
        <f t="shared" ref="D413:AE413" si="2754">C413+20</f>
        <v>65</v>
      </c>
      <c r="E413" s="4">
        <f t="shared" si="2754"/>
        <v>85</v>
      </c>
      <c r="F413" s="4">
        <f t="shared" si="2754"/>
        <v>105</v>
      </c>
      <c r="G413" s="4">
        <f t="shared" si="2754"/>
        <v>125</v>
      </c>
      <c r="H413" s="4">
        <f t="shared" si="2754"/>
        <v>145</v>
      </c>
      <c r="I413" s="4">
        <f t="shared" si="2754"/>
        <v>165</v>
      </c>
      <c r="J413" s="4">
        <f t="shared" si="2754"/>
        <v>185</v>
      </c>
      <c r="K413">
        <f t="shared" si="2754"/>
        <v>205</v>
      </c>
      <c r="L413" s="4">
        <f t="shared" si="2754"/>
        <v>225</v>
      </c>
      <c r="M413" s="4">
        <f t="shared" si="2754"/>
        <v>245</v>
      </c>
      <c r="N413" s="4">
        <f t="shared" si="2754"/>
        <v>265</v>
      </c>
      <c r="O413" s="4">
        <f t="shared" si="2754"/>
        <v>285</v>
      </c>
      <c r="P413" s="4">
        <f t="shared" si="2754"/>
        <v>305</v>
      </c>
      <c r="Q413" s="4">
        <f t="shared" si="2754"/>
        <v>325</v>
      </c>
      <c r="R413" s="4">
        <f t="shared" si="2754"/>
        <v>345</v>
      </c>
      <c r="S413" s="4">
        <f t="shared" si="2754"/>
        <v>365</v>
      </c>
      <c r="T413" s="4">
        <f t="shared" si="2754"/>
        <v>385</v>
      </c>
      <c r="U413">
        <f t="shared" si="2754"/>
        <v>405</v>
      </c>
      <c r="V413" s="4">
        <f t="shared" si="2754"/>
        <v>425</v>
      </c>
      <c r="W413" s="4">
        <f t="shared" si="2754"/>
        <v>445</v>
      </c>
      <c r="X413" s="4">
        <f t="shared" si="2754"/>
        <v>465</v>
      </c>
      <c r="Y413" s="4">
        <f t="shared" si="2754"/>
        <v>485</v>
      </c>
      <c r="Z413" s="4">
        <f t="shared" si="2754"/>
        <v>505</v>
      </c>
      <c r="AA413" s="4">
        <f t="shared" si="2754"/>
        <v>525</v>
      </c>
      <c r="AB413" s="4">
        <f t="shared" si="2754"/>
        <v>545</v>
      </c>
      <c r="AC413" s="4">
        <f t="shared" si="2754"/>
        <v>565</v>
      </c>
      <c r="AD413" s="4">
        <f t="shared" si="2754"/>
        <v>585</v>
      </c>
      <c r="AE413">
        <f t="shared" si="2754"/>
        <v>605</v>
      </c>
      <c r="AF413" s="4">
        <f t="shared" ref="AF413:BI413" si="2755">AE413+20</f>
        <v>625</v>
      </c>
      <c r="AG413" s="4">
        <f t="shared" si="2755"/>
        <v>645</v>
      </c>
      <c r="AH413" s="4">
        <f t="shared" si="2755"/>
        <v>665</v>
      </c>
      <c r="AI413" s="4">
        <f t="shared" si="2755"/>
        <v>685</v>
      </c>
      <c r="AJ413" s="4">
        <f t="shared" si="2755"/>
        <v>705</v>
      </c>
      <c r="AK413" s="4">
        <f t="shared" si="2755"/>
        <v>725</v>
      </c>
      <c r="AL413" s="4">
        <f t="shared" si="2755"/>
        <v>745</v>
      </c>
      <c r="AM413" s="4">
        <f t="shared" si="2755"/>
        <v>765</v>
      </c>
      <c r="AN413" s="4">
        <f t="shared" si="2755"/>
        <v>785</v>
      </c>
      <c r="AO413">
        <f t="shared" si="2755"/>
        <v>805</v>
      </c>
      <c r="AP413" s="4">
        <f t="shared" si="2755"/>
        <v>825</v>
      </c>
      <c r="AQ413" s="4">
        <f t="shared" si="2755"/>
        <v>845</v>
      </c>
      <c r="AR413" s="4">
        <f t="shared" si="2755"/>
        <v>865</v>
      </c>
      <c r="AS413" s="4">
        <f t="shared" si="2755"/>
        <v>885</v>
      </c>
      <c r="AT413" s="4">
        <f t="shared" si="2755"/>
        <v>905</v>
      </c>
      <c r="AU413" s="4">
        <f t="shared" si="2755"/>
        <v>925</v>
      </c>
      <c r="AV413" s="4">
        <f t="shared" si="2755"/>
        <v>945</v>
      </c>
      <c r="AW413" s="4">
        <f t="shared" si="2755"/>
        <v>965</v>
      </c>
      <c r="AX413" s="4">
        <f t="shared" si="2755"/>
        <v>985</v>
      </c>
      <c r="AY413">
        <f t="shared" si="2755"/>
        <v>1005</v>
      </c>
      <c r="AZ413" s="4">
        <f t="shared" si="2755"/>
        <v>1025</v>
      </c>
      <c r="BA413" s="4">
        <f t="shared" si="2755"/>
        <v>1045</v>
      </c>
      <c r="BB413" s="4">
        <f t="shared" si="2755"/>
        <v>1065</v>
      </c>
      <c r="BC413" s="4">
        <f t="shared" si="2755"/>
        <v>1085</v>
      </c>
      <c r="BD413" s="4">
        <f t="shared" si="2755"/>
        <v>1105</v>
      </c>
      <c r="BE413" s="4">
        <f t="shared" si="2755"/>
        <v>1125</v>
      </c>
      <c r="BF413" s="4">
        <f t="shared" si="2755"/>
        <v>1145</v>
      </c>
      <c r="BG413" s="4">
        <f t="shared" si="2755"/>
        <v>1165</v>
      </c>
      <c r="BH413" s="4">
        <f t="shared" si="2755"/>
        <v>1185</v>
      </c>
      <c r="BI413">
        <f t="shared" si="2755"/>
        <v>1205</v>
      </c>
      <c r="BJ413" t="s">
        <v>1</v>
      </c>
    </row>
    <row r="414" spans="1:62">
      <c r="A414" s="4" t="s">
        <v>197</v>
      </c>
    </row>
    <row r="415" spans="1:62">
      <c r="A415" s="4" t="s">
        <v>118</v>
      </c>
      <c r="B415" s="4">
        <v>21</v>
      </c>
      <c r="C415" s="4">
        <f>B415</f>
        <v>21</v>
      </c>
      <c r="D415" s="4">
        <f>C415</f>
        <v>21</v>
      </c>
      <c r="E415" s="4">
        <f>D415+10</f>
        <v>31</v>
      </c>
      <c r="F415" s="4">
        <f>E415+11</f>
        <v>42</v>
      </c>
      <c r="G415" s="4">
        <f t="shared" ref="G415:BI415" si="2756">F415+10</f>
        <v>52</v>
      </c>
      <c r="H415" s="4">
        <f t="shared" ref="H415" si="2757">G415+11</f>
        <v>63</v>
      </c>
      <c r="I415" s="4">
        <f t="shared" si="2756"/>
        <v>73</v>
      </c>
      <c r="J415" s="4">
        <f t="shared" ref="J415" si="2758">I415+11</f>
        <v>84</v>
      </c>
      <c r="K415">
        <f t="shared" si="2756"/>
        <v>94</v>
      </c>
      <c r="L415" s="4">
        <f t="shared" ref="L415" si="2759">K415+11</f>
        <v>105</v>
      </c>
      <c r="M415" s="4">
        <f t="shared" si="2756"/>
        <v>115</v>
      </c>
      <c r="N415" s="4">
        <f t="shared" ref="N415" si="2760">M415+11</f>
        <v>126</v>
      </c>
      <c r="O415" s="4">
        <f t="shared" si="2756"/>
        <v>136</v>
      </c>
      <c r="P415" s="4">
        <f t="shared" ref="P415" si="2761">O415+11</f>
        <v>147</v>
      </c>
      <c r="Q415" s="4">
        <f t="shared" si="2756"/>
        <v>157</v>
      </c>
      <c r="R415" s="4">
        <f t="shared" ref="R415" si="2762">Q415+11</f>
        <v>168</v>
      </c>
      <c r="S415" s="4">
        <f t="shared" si="2756"/>
        <v>178</v>
      </c>
      <c r="T415" s="4">
        <f t="shared" ref="T415" si="2763">S415+11</f>
        <v>189</v>
      </c>
      <c r="U415">
        <f t="shared" si="2756"/>
        <v>199</v>
      </c>
      <c r="V415" s="4">
        <f t="shared" ref="V415" si="2764">U415+11</f>
        <v>210</v>
      </c>
      <c r="W415" s="4">
        <f t="shared" si="2756"/>
        <v>220</v>
      </c>
      <c r="X415" s="4">
        <f t="shared" ref="X415" si="2765">W415+11</f>
        <v>231</v>
      </c>
      <c r="Y415" s="4">
        <f t="shared" si="2756"/>
        <v>241</v>
      </c>
      <c r="Z415" s="4">
        <f t="shared" ref="Z415" si="2766">Y415+11</f>
        <v>252</v>
      </c>
      <c r="AA415" s="4">
        <f t="shared" si="2756"/>
        <v>262</v>
      </c>
      <c r="AB415" s="4">
        <f t="shared" ref="AB415" si="2767">AA415+11</f>
        <v>273</v>
      </c>
      <c r="AC415" s="4">
        <f t="shared" si="2756"/>
        <v>283</v>
      </c>
      <c r="AD415" s="4">
        <f t="shared" ref="AD415" si="2768">AC415+11</f>
        <v>294</v>
      </c>
      <c r="AE415">
        <f t="shared" si="2756"/>
        <v>304</v>
      </c>
      <c r="AF415" s="4">
        <f t="shared" ref="AF415" si="2769">AE415+11</f>
        <v>315</v>
      </c>
      <c r="AG415" s="4">
        <f t="shared" si="2756"/>
        <v>325</v>
      </c>
      <c r="AH415" s="4">
        <f t="shared" ref="AH415" si="2770">AG415+11</f>
        <v>336</v>
      </c>
      <c r="AI415" s="4">
        <f t="shared" si="2756"/>
        <v>346</v>
      </c>
      <c r="AJ415" s="4">
        <f t="shared" ref="AJ415" si="2771">AI415+11</f>
        <v>357</v>
      </c>
      <c r="AK415" s="4">
        <f t="shared" si="2756"/>
        <v>367</v>
      </c>
      <c r="AL415" s="4">
        <f t="shared" ref="AL415" si="2772">AK415+11</f>
        <v>378</v>
      </c>
      <c r="AM415" s="4">
        <f t="shared" si="2756"/>
        <v>388</v>
      </c>
      <c r="AN415" s="4">
        <f t="shared" ref="AN415" si="2773">AM415+11</f>
        <v>399</v>
      </c>
      <c r="AO415">
        <f t="shared" si="2756"/>
        <v>409</v>
      </c>
      <c r="AP415" s="4">
        <f t="shared" ref="AP415" si="2774">AO415+11</f>
        <v>420</v>
      </c>
      <c r="AQ415" s="4">
        <f t="shared" si="2756"/>
        <v>430</v>
      </c>
      <c r="AR415" s="4">
        <f t="shared" ref="AR415" si="2775">AQ415+11</f>
        <v>441</v>
      </c>
      <c r="AS415" s="4">
        <f t="shared" si="2756"/>
        <v>451</v>
      </c>
      <c r="AT415" s="4">
        <f t="shared" ref="AT415" si="2776">AS415+11</f>
        <v>462</v>
      </c>
      <c r="AU415" s="4">
        <f t="shared" si="2756"/>
        <v>472</v>
      </c>
      <c r="AV415" s="4">
        <f t="shared" ref="AV415" si="2777">AU415+11</f>
        <v>483</v>
      </c>
      <c r="AW415" s="4">
        <f t="shared" si="2756"/>
        <v>493</v>
      </c>
      <c r="AX415" s="4">
        <f t="shared" ref="AX415" si="2778">AW415+11</f>
        <v>504</v>
      </c>
      <c r="AY415">
        <f t="shared" si="2756"/>
        <v>514</v>
      </c>
      <c r="AZ415" s="4">
        <f t="shared" ref="AZ415" si="2779">AY415+11</f>
        <v>525</v>
      </c>
      <c r="BA415" s="4">
        <f t="shared" si="2756"/>
        <v>535</v>
      </c>
      <c r="BB415" s="4">
        <f t="shared" ref="BB415" si="2780">BA415+11</f>
        <v>546</v>
      </c>
      <c r="BC415" s="4">
        <f t="shared" si="2756"/>
        <v>556</v>
      </c>
      <c r="BD415" s="4">
        <f t="shared" ref="BD415" si="2781">BC415+11</f>
        <v>567</v>
      </c>
      <c r="BE415" s="4">
        <f t="shared" si="2756"/>
        <v>577</v>
      </c>
      <c r="BF415" s="4">
        <f t="shared" ref="BF415" si="2782">BE415+11</f>
        <v>588</v>
      </c>
      <c r="BG415" s="4">
        <f t="shared" si="2756"/>
        <v>598</v>
      </c>
      <c r="BH415" s="4">
        <f t="shared" ref="BH415" si="2783">BG415+11</f>
        <v>609</v>
      </c>
      <c r="BI415">
        <f t="shared" si="2756"/>
        <v>619</v>
      </c>
      <c r="BJ415" t="s">
        <v>1</v>
      </c>
    </row>
    <row r="416" spans="1:62">
      <c r="A416" s="4" t="s">
        <v>119</v>
      </c>
      <c r="B416" s="4">
        <v>30</v>
      </c>
      <c r="C416" s="4">
        <f t="shared" ref="C416:D416" si="2784">B416</f>
        <v>30</v>
      </c>
      <c r="D416" s="4">
        <f t="shared" si="2784"/>
        <v>30</v>
      </c>
      <c r="E416" s="4">
        <f>D416+15</f>
        <v>45</v>
      </c>
      <c r="F416" s="4">
        <f t="shared" ref="F416:BI416" si="2785">E416+15</f>
        <v>60</v>
      </c>
      <c r="G416" s="4">
        <f t="shared" si="2785"/>
        <v>75</v>
      </c>
      <c r="H416" s="4">
        <f t="shared" si="2785"/>
        <v>90</v>
      </c>
      <c r="I416" s="4">
        <f t="shared" si="2785"/>
        <v>105</v>
      </c>
      <c r="J416" s="4">
        <f t="shared" si="2785"/>
        <v>120</v>
      </c>
      <c r="K416">
        <f t="shared" si="2785"/>
        <v>135</v>
      </c>
      <c r="L416" s="4">
        <f t="shared" si="2785"/>
        <v>150</v>
      </c>
      <c r="M416" s="4">
        <f t="shared" si="2785"/>
        <v>165</v>
      </c>
      <c r="N416" s="4">
        <f t="shared" si="2785"/>
        <v>180</v>
      </c>
      <c r="O416" s="4">
        <f t="shared" si="2785"/>
        <v>195</v>
      </c>
      <c r="P416" s="4">
        <f t="shared" si="2785"/>
        <v>210</v>
      </c>
      <c r="Q416" s="4">
        <f t="shared" si="2785"/>
        <v>225</v>
      </c>
      <c r="R416" s="4">
        <f t="shared" si="2785"/>
        <v>240</v>
      </c>
      <c r="S416" s="4">
        <f t="shared" si="2785"/>
        <v>255</v>
      </c>
      <c r="T416" s="4">
        <f t="shared" si="2785"/>
        <v>270</v>
      </c>
      <c r="U416">
        <f t="shared" si="2785"/>
        <v>285</v>
      </c>
      <c r="V416" s="4">
        <f t="shared" si="2785"/>
        <v>300</v>
      </c>
      <c r="W416" s="4">
        <f t="shared" si="2785"/>
        <v>315</v>
      </c>
      <c r="X416" s="4">
        <f t="shared" si="2785"/>
        <v>330</v>
      </c>
      <c r="Y416" s="4">
        <f t="shared" si="2785"/>
        <v>345</v>
      </c>
      <c r="Z416" s="4">
        <f t="shared" si="2785"/>
        <v>360</v>
      </c>
      <c r="AA416" s="4">
        <f t="shared" si="2785"/>
        <v>375</v>
      </c>
      <c r="AB416" s="4">
        <f t="shared" si="2785"/>
        <v>390</v>
      </c>
      <c r="AC416" s="4">
        <f t="shared" si="2785"/>
        <v>405</v>
      </c>
      <c r="AD416" s="4">
        <f t="shared" si="2785"/>
        <v>420</v>
      </c>
      <c r="AE416">
        <f t="shared" si="2785"/>
        <v>435</v>
      </c>
      <c r="AF416" s="4">
        <f t="shared" si="2785"/>
        <v>450</v>
      </c>
      <c r="AG416" s="4">
        <f t="shared" si="2785"/>
        <v>465</v>
      </c>
      <c r="AH416" s="4">
        <f t="shared" si="2785"/>
        <v>480</v>
      </c>
      <c r="AI416" s="4">
        <f t="shared" si="2785"/>
        <v>495</v>
      </c>
      <c r="AJ416" s="4">
        <f t="shared" si="2785"/>
        <v>510</v>
      </c>
      <c r="AK416" s="4">
        <f t="shared" si="2785"/>
        <v>525</v>
      </c>
      <c r="AL416" s="4">
        <f t="shared" si="2785"/>
        <v>540</v>
      </c>
      <c r="AM416" s="4">
        <f t="shared" si="2785"/>
        <v>555</v>
      </c>
      <c r="AN416" s="4">
        <f t="shared" si="2785"/>
        <v>570</v>
      </c>
      <c r="AO416">
        <f t="shared" si="2785"/>
        <v>585</v>
      </c>
      <c r="AP416" s="4">
        <f t="shared" si="2785"/>
        <v>600</v>
      </c>
      <c r="AQ416" s="4">
        <f t="shared" si="2785"/>
        <v>615</v>
      </c>
      <c r="AR416" s="4">
        <f t="shared" si="2785"/>
        <v>630</v>
      </c>
      <c r="AS416" s="4">
        <f t="shared" si="2785"/>
        <v>645</v>
      </c>
      <c r="AT416" s="4">
        <f t="shared" si="2785"/>
        <v>660</v>
      </c>
      <c r="AU416" s="4">
        <f t="shared" si="2785"/>
        <v>675</v>
      </c>
      <c r="AV416" s="4">
        <f t="shared" si="2785"/>
        <v>690</v>
      </c>
      <c r="AW416" s="4">
        <f t="shared" si="2785"/>
        <v>705</v>
      </c>
      <c r="AX416" s="4">
        <f t="shared" si="2785"/>
        <v>720</v>
      </c>
      <c r="AY416">
        <f t="shared" si="2785"/>
        <v>735</v>
      </c>
      <c r="AZ416" s="4">
        <f t="shared" si="2785"/>
        <v>750</v>
      </c>
      <c r="BA416" s="4">
        <f t="shared" si="2785"/>
        <v>765</v>
      </c>
      <c r="BB416" s="4">
        <f t="shared" si="2785"/>
        <v>780</v>
      </c>
      <c r="BC416" s="4">
        <f t="shared" si="2785"/>
        <v>795</v>
      </c>
      <c r="BD416" s="4">
        <f t="shared" si="2785"/>
        <v>810</v>
      </c>
      <c r="BE416" s="4">
        <f t="shared" si="2785"/>
        <v>825</v>
      </c>
      <c r="BF416" s="4">
        <f t="shared" si="2785"/>
        <v>840</v>
      </c>
      <c r="BG416" s="4">
        <f t="shared" si="2785"/>
        <v>855</v>
      </c>
      <c r="BH416" s="4">
        <f t="shared" si="2785"/>
        <v>870</v>
      </c>
      <c r="BI416">
        <f t="shared" si="2785"/>
        <v>885</v>
      </c>
      <c r="BJ416" t="s">
        <v>1</v>
      </c>
    </row>
    <row r="417" spans="1:62">
      <c r="A417" s="4" t="s">
        <v>120</v>
      </c>
      <c r="B417" s="4">
        <v>42</v>
      </c>
      <c r="C417" s="4">
        <f t="shared" ref="C417:D417" si="2786">B417</f>
        <v>42</v>
      </c>
      <c r="D417" s="4">
        <f t="shared" si="2786"/>
        <v>42</v>
      </c>
      <c r="E417" s="4">
        <f>D417+21</f>
        <v>63</v>
      </c>
      <c r="F417" s="4">
        <f t="shared" ref="F417:BI417" si="2787">E417+21</f>
        <v>84</v>
      </c>
      <c r="G417" s="4">
        <f t="shared" si="2787"/>
        <v>105</v>
      </c>
      <c r="H417" s="4">
        <f t="shared" si="2787"/>
        <v>126</v>
      </c>
      <c r="I417" s="4">
        <f t="shared" si="2787"/>
        <v>147</v>
      </c>
      <c r="J417" s="4">
        <f t="shared" si="2787"/>
        <v>168</v>
      </c>
      <c r="K417">
        <f t="shared" si="2787"/>
        <v>189</v>
      </c>
      <c r="L417" s="4">
        <f t="shared" si="2787"/>
        <v>210</v>
      </c>
      <c r="M417" s="4">
        <f t="shared" si="2787"/>
        <v>231</v>
      </c>
      <c r="N417" s="4">
        <f t="shared" si="2787"/>
        <v>252</v>
      </c>
      <c r="O417" s="4">
        <f t="shared" si="2787"/>
        <v>273</v>
      </c>
      <c r="P417" s="4">
        <f t="shared" si="2787"/>
        <v>294</v>
      </c>
      <c r="Q417" s="4">
        <f t="shared" si="2787"/>
        <v>315</v>
      </c>
      <c r="R417" s="4">
        <f t="shared" si="2787"/>
        <v>336</v>
      </c>
      <c r="S417" s="4">
        <f t="shared" si="2787"/>
        <v>357</v>
      </c>
      <c r="T417" s="4">
        <f t="shared" si="2787"/>
        <v>378</v>
      </c>
      <c r="U417">
        <f t="shared" si="2787"/>
        <v>399</v>
      </c>
      <c r="V417" s="4">
        <f t="shared" si="2787"/>
        <v>420</v>
      </c>
      <c r="W417" s="4">
        <f t="shared" si="2787"/>
        <v>441</v>
      </c>
      <c r="X417" s="4">
        <f t="shared" si="2787"/>
        <v>462</v>
      </c>
      <c r="Y417" s="4">
        <f t="shared" si="2787"/>
        <v>483</v>
      </c>
      <c r="Z417" s="4">
        <f t="shared" si="2787"/>
        <v>504</v>
      </c>
      <c r="AA417" s="4">
        <f t="shared" si="2787"/>
        <v>525</v>
      </c>
      <c r="AB417" s="4">
        <f t="shared" si="2787"/>
        <v>546</v>
      </c>
      <c r="AC417" s="4">
        <f t="shared" si="2787"/>
        <v>567</v>
      </c>
      <c r="AD417" s="4">
        <f t="shared" si="2787"/>
        <v>588</v>
      </c>
      <c r="AE417">
        <f t="shared" si="2787"/>
        <v>609</v>
      </c>
      <c r="AF417" s="4">
        <f t="shared" si="2787"/>
        <v>630</v>
      </c>
      <c r="AG417" s="4">
        <f t="shared" si="2787"/>
        <v>651</v>
      </c>
      <c r="AH417" s="4">
        <f t="shared" si="2787"/>
        <v>672</v>
      </c>
      <c r="AI417" s="4">
        <f t="shared" si="2787"/>
        <v>693</v>
      </c>
      <c r="AJ417" s="4">
        <f t="shared" si="2787"/>
        <v>714</v>
      </c>
      <c r="AK417" s="4">
        <f t="shared" si="2787"/>
        <v>735</v>
      </c>
      <c r="AL417" s="4">
        <f t="shared" si="2787"/>
        <v>756</v>
      </c>
      <c r="AM417" s="4">
        <f t="shared" si="2787"/>
        <v>777</v>
      </c>
      <c r="AN417" s="4">
        <f t="shared" si="2787"/>
        <v>798</v>
      </c>
      <c r="AO417">
        <f t="shared" si="2787"/>
        <v>819</v>
      </c>
      <c r="AP417" s="4">
        <f t="shared" si="2787"/>
        <v>840</v>
      </c>
      <c r="AQ417" s="4">
        <f t="shared" si="2787"/>
        <v>861</v>
      </c>
      <c r="AR417" s="4">
        <f t="shared" si="2787"/>
        <v>882</v>
      </c>
      <c r="AS417" s="4">
        <f t="shared" si="2787"/>
        <v>903</v>
      </c>
      <c r="AT417" s="4">
        <f t="shared" si="2787"/>
        <v>924</v>
      </c>
      <c r="AU417" s="4">
        <f t="shared" si="2787"/>
        <v>945</v>
      </c>
      <c r="AV417" s="4">
        <f t="shared" si="2787"/>
        <v>966</v>
      </c>
      <c r="AW417" s="4">
        <f t="shared" si="2787"/>
        <v>987</v>
      </c>
      <c r="AX417" s="4">
        <f t="shared" si="2787"/>
        <v>1008</v>
      </c>
      <c r="AY417">
        <f t="shared" si="2787"/>
        <v>1029</v>
      </c>
      <c r="AZ417" s="4">
        <f t="shared" si="2787"/>
        <v>1050</v>
      </c>
      <c r="BA417" s="4">
        <f t="shared" si="2787"/>
        <v>1071</v>
      </c>
      <c r="BB417" s="4">
        <f t="shared" si="2787"/>
        <v>1092</v>
      </c>
      <c r="BC417" s="4">
        <f t="shared" si="2787"/>
        <v>1113</v>
      </c>
      <c r="BD417" s="4">
        <f t="shared" si="2787"/>
        <v>1134</v>
      </c>
      <c r="BE417" s="4">
        <f t="shared" si="2787"/>
        <v>1155</v>
      </c>
      <c r="BF417" s="4">
        <f t="shared" si="2787"/>
        <v>1176</v>
      </c>
      <c r="BG417" s="4">
        <f t="shared" si="2787"/>
        <v>1197</v>
      </c>
      <c r="BH417" s="4">
        <f t="shared" si="2787"/>
        <v>1218</v>
      </c>
      <c r="BI417">
        <f t="shared" si="2787"/>
        <v>1239</v>
      </c>
      <c r="BJ417" t="s">
        <v>1</v>
      </c>
    </row>
    <row r="418" spans="1:62">
      <c r="A418" s="4" t="s">
        <v>121</v>
      </c>
    </row>
    <row r="419" spans="1:62">
      <c r="A419" s="4" t="s">
        <v>122</v>
      </c>
      <c r="B419" s="4">
        <v>1</v>
      </c>
      <c r="C419" s="4">
        <v>2</v>
      </c>
      <c r="D419" s="4">
        <v>3</v>
      </c>
      <c r="E419" s="4">
        <v>3</v>
      </c>
      <c r="F419" s="4">
        <v>3</v>
      </c>
      <c r="G419" s="4">
        <v>4</v>
      </c>
      <c r="H419" s="4">
        <v>4</v>
      </c>
      <c r="I419" s="4">
        <v>4</v>
      </c>
      <c r="J419" s="4">
        <v>5</v>
      </c>
      <c r="K419" s="1">
        <v>5</v>
      </c>
      <c r="L419" s="4">
        <v>5</v>
      </c>
      <c r="M419" s="4">
        <v>6</v>
      </c>
      <c r="N419" s="4">
        <v>6</v>
      </c>
      <c r="O419" s="4">
        <v>6</v>
      </c>
      <c r="P419" s="4">
        <v>7</v>
      </c>
      <c r="Q419" s="4">
        <v>7</v>
      </c>
      <c r="R419" s="4">
        <v>7</v>
      </c>
      <c r="S419" s="4">
        <v>8</v>
      </c>
      <c r="T419" s="4">
        <v>8</v>
      </c>
      <c r="U419">
        <v>8</v>
      </c>
      <c r="V419" s="4">
        <v>8</v>
      </c>
      <c r="W419" s="4">
        <v>8</v>
      </c>
      <c r="X419" s="4">
        <v>8</v>
      </c>
      <c r="Y419" s="4">
        <v>8</v>
      </c>
      <c r="Z419" s="4">
        <v>8</v>
      </c>
      <c r="AA419" s="4">
        <v>8</v>
      </c>
      <c r="AB419" s="4">
        <v>8</v>
      </c>
      <c r="AC419" s="4">
        <v>8</v>
      </c>
      <c r="AD419" s="4">
        <v>8</v>
      </c>
      <c r="AE419">
        <v>8</v>
      </c>
      <c r="AF419" s="4">
        <v>8</v>
      </c>
      <c r="AG419" s="4">
        <v>8</v>
      </c>
      <c r="AH419" s="4">
        <v>8</v>
      </c>
      <c r="AI419" s="4">
        <v>8</v>
      </c>
      <c r="AJ419" s="4">
        <v>8</v>
      </c>
      <c r="AK419" s="4">
        <v>8</v>
      </c>
      <c r="AL419" s="4">
        <v>8</v>
      </c>
      <c r="AM419" s="4">
        <v>8</v>
      </c>
      <c r="AN419" s="4">
        <v>8</v>
      </c>
      <c r="AO419">
        <v>8</v>
      </c>
      <c r="AP419" s="4">
        <v>8</v>
      </c>
      <c r="AQ419" s="4">
        <v>8</v>
      </c>
      <c r="AR419" s="4">
        <v>8</v>
      </c>
      <c r="AS419" s="4">
        <v>8</v>
      </c>
      <c r="AT419" s="4">
        <v>8</v>
      </c>
      <c r="AU419" s="4">
        <v>8</v>
      </c>
      <c r="AV419" s="4">
        <v>8</v>
      </c>
      <c r="AW419" s="4">
        <v>8</v>
      </c>
      <c r="AX419" s="4">
        <v>8</v>
      </c>
      <c r="AY419">
        <v>8</v>
      </c>
      <c r="AZ419" s="4">
        <v>8</v>
      </c>
      <c r="BA419" s="4">
        <v>8</v>
      </c>
      <c r="BB419" s="4">
        <v>8</v>
      </c>
      <c r="BC419" s="4">
        <v>8</v>
      </c>
      <c r="BD419" s="4">
        <v>8</v>
      </c>
      <c r="BE419" s="4">
        <v>8</v>
      </c>
      <c r="BF419" s="4">
        <v>8</v>
      </c>
      <c r="BG419" s="4">
        <v>8</v>
      </c>
      <c r="BH419" s="4">
        <v>8</v>
      </c>
      <c r="BI419">
        <v>8</v>
      </c>
      <c r="BJ419" t="s">
        <v>1</v>
      </c>
    </row>
    <row r="420" spans="1:62">
      <c r="A420" s="4" t="s">
        <v>4</v>
      </c>
      <c r="B420" s="4">
        <v>6</v>
      </c>
      <c r="C420" s="4">
        <f>B420+1</f>
        <v>7</v>
      </c>
      <c r="D420" s="4">
        <f t="shared" ref="D420:BI420" si="2788">C420+1</f>
        <v>8</v>
      </c>
      <c r="E420" s="4">
        <f t="shared" si="2788"/>
        <v>9</v>
      </c>
      <c r="F420" s="4">
        <f t="shared" si="2788"/>
        <v>10</v>
      </c>
      <c r="G420" s="4">
        <f t="shared" si="2788"/>
        <v>11</v>
      </c>
      <c r="H420" s="4">
        <f t="shared" si="2788"/>
        <v>12</v>
      </c>
      <c r="I420" s="4">
        <f t="shared" si="2788"/>
        <v>13</v>
      </c>
      <c r="J420" s="4">
        <f t="shared" si="2788"/>
        <v>14</v>
      </c>
      <c r="K420">
        <f t="shared" si="2788"/>
        <v>15</v>
      </c>
      <c r="L420" s="4">
        <f t="shared" si="2788"/>
        <v>16</v>
      </c>
      <c r="M420" s="4">
        <f t="shared" si="2788"/>
        <v>17</v>
      </c>
      <c r="N420" s="4">
        <f t="shared" si="2788"/>
        <v>18</v>
      </c>
      <c r="O420" s="4">
        <f t="shared" si="2788"/>
        <v>19</v>
      </c>
      <c r="P420" s="4">
        <f t="shared" si="2788"/>
        <v>20</v>
      </c>
      <c r="Q420" s="4">
        <f t="shared" si="2788"/>
        <v>21</v>
      </c>
      <c r="R420" s="4">
        <f t="shared" si="2788"/>
        <v>22</v>
      </c>
      <c r="S420" s="4">
        <f t="shared" si="2788"/>
        <v>23</v>
      </c>
      <c r="T420" s="4">
        <f t="shared" si="2788"/>
        <v>24</v>
      </c>
      <c r="U420">
        <f t="shared" si="2788"/>
        <v>25</v>
      </c>
      <c r="V420" s="4">
        <f t="shared" si="2788"/>
        <v>26</v>
      </c>
      <c r="W420" s="4">
        <f t="shared" si="2788"/>
        <v>27</v>
      </c>
      <c r="X420" s="4">
        <f t="shared" si="2788"/>
        <v>28</v>
      </c>
      <c r="Y420" s="4">
        <f t="shared" si="2788"/>
        <v>29</v>
      </c>
      <c r="Z420" s="4">
        <f t="shared" si="2788"/>
        <v>30</v>
      </c>
      <c r="AA420" s="4">
        <f t="shared" si="2788"/>
        <v>31</v>
      </c>
      <c r="AB420" s="4">
        <f t="shared" si="2788"/>
        <v>32</v>
      </c>
      <c r="AC420" s="4">
        <f t="shared" si="2788"/>
        <v>33</v>
      </c>
      <c r="AD420" s="4">
        <f t="shared" si="2788"/>
        <v>34</v>
      </c>
      <c r="AE420">
        <f t="shared" si="2788"/>
        <v>35</v>
      </c>
      <c r="AF420" s="4">
        <f t="shared" si="2788"/>
        <v>36</v>
      </c>
      <c r="AG420" s="4">
        <f t="shared" si="2788"/>
        <v>37</v>
      </c>
      <c r="AH420" s="4">
        <f t="shared" si="2788"/>
        <v>38</v>
      </c>
      <c r="AI420" s="4">
        <f t="shared" si="2788"/>
        <v>39</v>
      </c>
      <c r="AJ420" s="4">
        <f t="shared" si="2788"/>
        <v>40</v>
      </c>
      <c r="AK420" s="4">
        <f t="shared" si="2788"/>
        <v>41</v>
      </c>
      <c r="AL420" s="4">
        <f t="shared" si="2788"/>
        <v>42</v>
      </c>
      <c r="AM420" s="4">
        <f t="shared" si="2788"/>
        <v>43</v>
      </c>
      <c r="AN420" s="4">
        <f t="shared" si="2788"/>
        <v>44</v>
      </c>
      <c r="AO420">
        <f t="shared" si="2788"/>
        <v>45</v>
      </c>
      <c r="AP420" s="4">
        <f t="shared" si="2788"/>
        <v>46</v>
      </c>
      <c r="AQ420" s="4">
        <f t="shared" si="2788"/>
        <v>47</v>
      </c>
      <c r="AR420" s="4">
        <f t="shared" si="2788"/>
        <v>48</v>
      </c>
      <c r="AS420" s="4">
        <f t="shared" si="2788"/>
        <v>49</v>
      </c>
      <c r="AT420" s="4">
        <f t="shared" si="2788"/>
        <v>50</v>
      </c>
      <c r="AU420" s="4">
        <f t="shared" si="2788"/>
        <v>51</v>
      </c>
      <c r="AV420" s="4">
        <f t="shared" si="2788"/>
        <v>52</v>
      </c>
      <c r="AW420" s="4">
        <f t="shared" si="2788"/>
        <v>53</v>
      </c>
      <c r="AX420" s="4">
        <f t="shared" si="2788"/>
        <v>54</v>
      </c>
      <c r="AY420">
        <f t="shared" si="2788"/>
        <v>55</v>
      </c>
      <c r="AZ420" s="4">
        <f t="shared" si="2788"/>
        <v>56</v>
      </c>
      <c r="BA420" s="4">
        <f t="shared" si="2788"/>
        <v>57</v>
      </c>
      <c r="BB420" s="4">
        <f t="shared" si="2788"/>
        <v>58</v>
      </c>
      <c r="BC420" s="4">
        <f t="shared" si="2788"/>
        <v>59</v>
      </c>
      <c r="BD420" s="4">
        <f t="shared" si="2788"/>
        <v>60</v>
      </c>
      <c r="BE420" s="4">
        <f t="shared" si="2788"/>
        <v>61</v>
      </c>
      <c r="BF420" s="4">
        <f t="shared" si="2788"/>
        <v>62</v>
      </c>
      <c r="BG420" s="4">
        <f t="shared" si="2788"/>
        <v>63</v>
      </c>
      <c r="BH420" s="4">
        <f t="shared" si="2788"/>
        <v>64</v>
      </c>
      <c r="BI420">
        <f t="shared" si="2788"/>
        <v>65</v>
      </c>
      <c r="BJ420" t="s">
        <v>1</v>
      </c>
    </row>
    <row r="421" spans="1:62">
      <c r="A421" s="4" t="s">
        <v>5</v>
      </c>
    </row>
    <row r="422" spans="1:62">
      <c r="A422" s="4" t="s">
        <v>123</v>
      </c>
    </row>
    <row r="423" spans="1:62">
      <c r="A423" s="4" t="s">
        <v>471</v>
      </c>
    </row>
    <row r="424" spans="1:62">
      <c r="A424" s="4" t="s">
        <v>124</v>
      </c>
      <c r="B424" s="4">
        <v>80</v>
      </c>
      <c r="C424" s="4">
        <f>B424+20</f>
        <v>100</v>
      </c>
      <c r="D424" s="4">
        <f t="shared" ref="D424:BH424" si="2789">C424+20</f>
        <v>120</v>
      </c>
      <c r="E424" s="4">
        <f t="shared" si="2789"/>
        <v>140</v>
      </c>
      <c r="F424" s="4">
        <f t="shared" si="2789"/>
        <v>160</v>
      </c>
      <c r="G424" s="4">
        <f t="shared" si="2789"/>
        <v>180</v>
      </c>
      <c r="H424" s="4">
        <f t="shared" si="2789"/>
        <v>200</v>
      </c>
      <c r="I424" s="4">
        <f t="shared" si="2789"/>
        <v>220</v>
      </c>
      <c r="J424" s="4">
        <f t="shared" si="2789"/>
        <v>240</v>
      </c>
      <c r="K424">
        <f t="shared" si="2789"/>
        <v>260</v>
      </c>
      <c r="L424" s="4">
        <f t="shared" si="2789"/>
        <v>280</v>
      </c>
      <c r="M424" s="4">
        <f t="shared" si="2789"/>
        <v>300</v>
      </c>
      <c r="N424" s="4">
        <f t="shared" si="2789"/>
        <v>320</v>
      </c>
      <c r="O424" s="4">
        <f t="shared" si="2789"/>
        <v>340</v>
      </c>
      <c r="P424" s="4">
        <f t="shared" si="2789"/>
        <v>360</v>
      </c>
      <c r="Q424" s="4">
        <f t="shared" si="2789"/>
        <v>380</v>
      </c>
      <c r="R424" s="4">
        <f t="shared" si="2789"/>
        <v>400</v>
      </c>
      <c r="S424" s="4">
        <f t="shared" si="2789"/>
        <v>420</v>
      </c>
      <c r="T424" s="4">
        <f t="shared" si="2789"/>
        <v>440</v>
      </c>
      <c r="U424">
        <f t="shared" si="2789"/>
        <v>460</v>
      </c>
      <c r="V424" s="4">
        <f t="shared" si="2789"/>
        <v>480</v>
      </c>
      <c r="W424" s="4">
        <f t="shared" si="2789"/>
        <v>500</v>
      </c>
      <c r="X424" s="4">
        <f t="shared" si="2789"/>
        <v>520</v>
      </c>
      <c r="Y424" s="4">
        <f t="shared" si="2789"/>
        <v>540</v>
      </c>
      <c r="Z424" s="4">
        <f t="shared" si="2789"/>
        <v>560</v>
      </c>
      <c r="AA424" s="4">
        <f t="shared" si="2789"/>
        <v>580</v>
      </c>
      <c r="AB424" s="4">
        <f t="shared" si="2789"/>
        <v>600</v>
      </c>
      <c r="AC424" s="4">
        <f t="shared" si="2789"/>
        <v>620</v>
      </c>
      <c r="AD424" s="4">
        <f t="shared" si="2789"/>
        <v>640</v>
      </c>
      <c r="AE424">
        <f t="shared" si="2789"/>
        <v>660</v>
      </c>
      <c r="AF424" s="4">
        <f t="shared" si="2789"/>
        <v>680</v>
      </c>
      <c r="AG424" s="4">
        <f t="shared" si="2789"/>
        <v>700</v>
      </c>
      <c r="AH424" s="4">
        <f t="shared" si="2789"/>
        <v>720</v>
      </c>
      <c r="AI424" s="4">
        <f t="shared" si="2789"/>
        <v>740</v>
      </c>
      <c r="AJ424" s="4">
        <f t="shared" si="2789"/>
        <v>760</v>
      </c>
      <c r="AK424" s="4">
        <f t="shared" si="2789"/>
        <v>780</v>
      </c>
      <c r="AL424" s="4">
        <f t="shared" si="2789"/>
        <v>800</v>
      </c>
      <c r="AM424" s="4">
        <f t="shared" si="2789"/>
        <v>820</v>
      </c>
      <c r="AN424" s="4">
        <f t="shared" si="2789"/>
        <v>840</v>
      </c>
      <c r="AO424">
        <f t="shared" si="2789"/>
        <v>860</v>
      </c>
      <c r="AP424" s="4">
        <f t="shared" si="2789"/>
        <v>880</v>
      </c>
      <c r="AQ424" s="4">
        <f t="shared" si="2789"/>
        <v>900</v>
      </c>
      <c r="AR424" s="4">
        <f t="shared" si="2789"/>
        <v>920</v>
      </c>
      <c r="AS424" s="4">
        <f t="shared" si="2789"/>
        <v>940</v>
      </c>
      <c r="AT424" s="4">
        <f t="shared" si="2789"/>
        <v>960</v>
      </c>
      <c r="AU424" s="4">
        <f t="shared" si="2789"/>
        <v>980</v>
      </c>
      <c r="AV424" s="4">
        <f t="shared" si="2789"/>
        <v>1000</v>
      </c>
      <c r="AW424" s="4">
        <f t="shared" si="2789"/>
        <v>1020</v>
      </c>
      <c r="AX424" s="4">
        <f t="shared" si="2789"/>
        <v>1040</v>
      </c>
      <c r="AY424">
        <f t="shared" si="2789"/>
        <v>1060</v>
      </c>
      <c r="AZ424" s="4">
        <f t="shared" si="2789"/>
        <v>1080</v>
      </c>
      <c r="BA424" s="4">
        <f t="shared" si="2789"/>
        <v>1100</v>
      </c>
      <c r="BB424" s="4">
        <f t="shared" si="2789"/>
        <v>1120</v>
      </c>
      <c r="BC424" s="4">
        <f t="shared" si="2789"/>
        <v>1140</v>
      </c>
      <c r="BD424" s="4">
        <f t="shared" si="2789"/>
        <v>1160</v>
      </c>
      <c r="BE424" s="4">
        <f t="shared" si="2789"/>
        <v>1180</v>
      </c>
      <c r="BF424" s="4">
        <f t="shared" si="2789"/>
        <v>1200</v>
      </c>
      <c r="BG424" s="4">
        <f t="shared" si="2789"/>
        <v>1220</v>
      </c>
      <c r="BH424" s="4">
        <f t="shared" si="2789"/>
        <v>1240</v>
      </c>
      <c r="BI424">
        <f>BH424+20</f>
        <v>1260</v>
      </c>
      <c r="BJ424" t="s">
        <v>1</v>
      </c>
    </row>
    <row r="425" spans="1:62">
      <c r="A425" s="4" t="s">
        <v>21</v>
      </c>
      <c r="B425" s="4" t="s">
        <v>1</v>
      </c>
    </row>
    <row r="426" spans="1:62">
      <c r="A426" s="4" t="s">
        <v>197</v>
      </c>
    </row>
    <row r="427" spans="1:62">
      <c r="A427" s="4" t="s">
        <v>118</v>
      </c>
      <c r="B427" s="4">
        <v>115</v>
      </c>
      <c r="C427" s="4">
        <f>B427+15</f>
        <v>130</v>
      </c>
      <c r="D427" s="4">
        <f t="shared" ref="D427:BI427" si="2790">C427+15</f>
        <v>145</v>
      </c>
      <c r="E427" s="4">
        <f t="shared" si="2790"/>
        <v>160</v>
      </c>
      <c r="F427" s="4">
        <f t="shared" si="2790"/>
        <v>175</v>
      </c>
      <c r="G427" s="4">
        <f t="shared" si="2790"/>
        <v>190</v>
      </c>
      <c r="H427" s="4">
        <f t="shared" si="2790"/>
        <v>205</v>
      </c>
      <c r="I427" s="4">
        <f t="shared" si="2790"/>
        <v>220</v>
      </c>
      <c r="J427" s="4">
        <f t="shared" si="2790"/>
        <v>235</v>
      </c>
      <c r="K427">
        <f t="shared" si="2790"/>
        <v>250</v>
      </c>
      <c r="L427" s="4">
        <f t="shared" si="2790"/>
        <v>265</v>
      </c>
      <c r="M427" s="4">
        <f t="shared" si="2790"/>
        <v>280</v>
      </c>
      <c r="N427" s="4">
        <f t="shared" si="2790"/>
        <v>295</v>
      </c>
      <c r="O427" s="4">
        <f t="shared" si="2790"/>
        <v>310</v>
      </c>
      <c r="P427" s="4">
        <f t="shared" si="2790"/>
        <v>325</v>
      </c>
      <c r="Q427" s="4">
        <f t="shared" si="2790"/>
        <v>340</v>
      </c>
      <c r="R427" s="4">
        <f t="shared" si="2790"/>
        <v>355</v>
      </c>
      <c r="S427" s="4">
        <f t="shared" si="2790"/>
        <v>370</v>
      </c>
      <c r="T427" s="4">
        <f t="shared" si="2790"/>
        <v>385</v>
      </c>
      <c r="U427">
        <f t="shared" si="2790"/>
        <v>400</v>
      </c>
      <c r="V427" s="4">
        <f t="shared" si="2790"/>
        <v>415</v>
      </c>
      <c r="W427" s="4">
        <f t="shared" si="2790"/>
        <v>430</v>
      </c>
      <c r="X427" s="4">
        <f t="shared" si="2790"/>
        <v>445</v>
      </c>
      <c r="Y427" s="4">
        <f t="shared" si="2790"/>
        <v>460</v>
      </c>
      <c r="Z427" s="4">
        <f t="shared" si="2790"/>
        <v>475</v>
      </c>
      <c r="AA427" s="4">
        <f t="shared" si="2790"/>
        <v>490</v>
      </c>
      <c r="AB427" s="4">
        <f t="shared" si="2790"/>
        <v>505</v>
      </c>
      <c r="AC427" s="4">
        <f t="shared" si="2790"/>
        <v>520</v>
      </c>
      <c r="AD427" s="4">
        <f t="shared" si="2790"/>
        <v>535</v>
      </c>
      <c r="AE427">
        <f t="shared" si="2790"/>
        <v>550</v>
      </c>
      <c r="AF427" s="4">
        <f t="shared" si="2790"/>
        <v>565</v>
      </c>
      <c r="AG427" s="4">
        <f t="shared" si="2790"/>
        <v>580</v>
      </c>
      <c r="AH427" s="4">
        <f t="shared" si="2790"/>
        <v>595</v>
      </c>
      <c r="AI427" s="4">
        <f t="shared" si="2790"/>
        <v>610</v>
      </c>
      <c r="AJ427" s="4">
        <f t="shared" si="2790"/>
        <v>625</v>
      </c>
      <c r="AK427" s="4">
        <f t="shared" si="2790"/>
        <v>640</v>
      </c>
      <c r="AL427" s="4">
        <f t="shared" si="2790"/>
        <v>655</v>
      </c>
      <c r="AM427" s="4">
        <f t="shared" si="2790"/>
        <v>670</v>
      </c>
      <c r="AN427" s="4">
        <f t="shared" si="2790"/>
        <v>685</v>
      </c>
      <c r="AO427">
        <f t="shared" si="2790"/>
        <v>700</v>
      </c>
      <c r="AP427" s="4">
        <f t="shared" si="2790"/>
        <v>715</v>
      </c>
      <c r="AQ427" s="4">
        <f t="shared" si="2790"/>
        <v>730</v>
      </c>
      <c r="AR427" s="4">
        <f t="shared" si="2790"/>
        <v>745</v>
      </c>
      <c r="AS427" s="4">
        <f t="shared" si="2790"/>
        <v>760</v>
      </c>
      <c r="AT427" s="4">
        <f t="shared" si="2790"/>
        <v>775</v>
      </c>
      <c r="AU427" s="4">
        <f t="shared" si="2790"/>
        <v>790</v>
      </c>
      <c r="AV427" s="4">
        <f t="shared" si="2790"/>
        <v>805</v>
      </c>
      <c r="AW427" s="4">
        <f t="shared" si="2790"/>
        <v>820</v>
      </c>
      <c r="AX427" s="4">
        <f t="shared" si="2790"/>
        <v>835</v>
      </c>
      <c r="AY427">
        <f t="shared" si="2790"/>
        <v>850</v>
      </c>
      <c r="AZ427" s="4">
        <f t="shared" si="2790"/>
        <v>865</v>
      </c>
      <c r="BA427" s="4">
        <f t="shared" si="2790"/>
        <v>880</v>
      </c>
      <c r="BB427" s="4">
        <f t="shared" si="2790"/>
        <v>895</v>
      </c>
      <c r="BC427" s="4">
        <f t="shared" si="2790"/>
        <v>910</v>
      </c>
      <c r="BD427" s="4">
        <f t="shared" si="2790"/>
        <v>925</v>
      </c>
      <c r="BE427" s="4">
        <f t="shared" si="2790"/>
        <v>940</v>
      </c>
      <c r="BF427" s="4">
        <f t="shared" si="2790"/>
        <v>955</v>
      </c>
      <c r="BG427" s="4">
        <f t="shared" si="2790"/>
        <v>970</v>
      </c>
      <c r="BH427" s="4">
        <f t="shared" si="2790"/>
        <v>985</v>
      </c>
      <c r="BI427">
        <f t="shared" si="2790"/>
        <v>1000</v>
      </c>
      <c r="BJ427" t="s">
        <v>1</v>
      </c>
    </row>
    <row r="428" spans="1:62">
      <c r="A428" s="4" t="s">
        <v>119</v>
      </c>
      <c r="B428" s="4">
        <v>345</v>
      </c>
      <c r="C428" s="4">
        <f>B428+45</f>
        <v>390</v>
      </c>
      <c r="D428" s="4">
        <f t="shared" ref="D428:BI428" si="2791">C428+45</f>
        <v>435</v>
      </c>
      <c r="E428" s="4">
        <f t="shared" si="2791"/>
        <v>480</v>
      </c>
      <c r="F428" s="4">
        <f t="shared" si="2791"/>
        <v>525</v>
      </c>
      <c r="G428" s="4">
        <f t="shared" si="2791"/>
        <v>570</v>
      </c>
      <c r="H428" s="4">
        <f t="shared" si="2791"/>
        <v>615</v>
      </c>
      <c r="I428" s="4">
        <f t="shared" si="2791"/>
        <v>660</v>
      </c>
      <c r="J428" s="4">
        <f t="shared" si="2791"/>
        <v>705</v>
      </c>
      <c r="K428">
        <f t="shared" si="2791"/>
        <v>750</v>
      </c>
      <c r="L428" s="4">
        <f t="shared" si="2791"/>
        <v>795</v>
      </c>
      <c r="M428" s="4">
        <f t="shared" si="2791"/>
        <v>840</v>
      </c>
      <c r="N428" s="4">
        <f t="shared" si="2791"/>
        <v>885</v>
      </c>
      <c r="O428" s="4">
        <f t="shared" si="2791"/>
        <v>930</v>
      </c>
      <c r="P428" s="4">
        <f t="shared" si="2791"/>
        <v>975</v>
      </c>
      <c r="Q428" s="4">
        <f t="shared" si="2791"/>
        <v>1020</v>
      </c>
      <c r="R428" s="4">
        <f t="shared" si="2791"/>
        <v>1065</v>
      </c>
      <c r="S428" s="4">
        <f t="shared" si="2791"/>
        <v>1110</v>
      </c>
      <c r="T428" s="4">
        <f t="shared" si="2791"/>
        <v>1155</v>
      </c>
      <c r="U428">
        <f t="shared" si="2791"/>
        <v>1200</v>
      </c>
      <c r="V428" s="4">
        <f t="shared" si="2791"/>
        <v>1245</v>
      </c>
      <c r="W428" s="4">
        <f t="shared" si="2791"/>
        <v>1290</v>
      </c>
      <c r="X428" s="4">
        <f t="shared" si="2791"/>
        <v>1335</v>
      </c>
      <c r="Y428" s="4">
        <f t="shared" si="2791"/>
        <v>1380</v>
      </c>
      <c r="Z428" s="4">
        <f t="shared" si="2791"/>
        <v>1425</v>
      </c>
      <c r="AA428" s="4">
        <f t="shared" si="2791"/>
        <v>1470</v>
      </c>
      <c r="AB428" s="4">
        <f t="shared" si="2791"/>
        <v>1515</v>
      </c>
      <c r="AC428" s="4">
        <f t="shared" si="2791"/>
        <v>1560</v>
      </c>
      <c r="AD428" s="4">
        <f t="shared" si="2791"/>
        <v>1605</v>
      </c>
      <c r="AE428">
        <f t="shared" si="2791"/>
        <v>1650</v>
      </c>
      <c r="AF428" s="4">
        <f t="shared" si="2791"/>
        <v>1695</v>
      </c>
      <c r="AG428" s="4">
        <f t="shared" si="2791"/>
        <v>1740</v>
      </c>
      <c r="AH428" s="4">
        <f t="shared" si="2791"/>
        <v>1785</v>
      </c>
      <c r="AI428" s="4">
        <f t="shared" si="2791"/>
        <v>1830</v>
      </c>
      <c r="AJ428" s="4">
        <f t="shared" si="2791"/>
        <v>1875</v>
      </c>
      <c r="AK428" s="4">
        <f t="shared" si="2791"/>
        <v>1920</v>
      </c>
      <c r="AL428" s="4">
        <f t="shared" si="2791"/>
        <v>1965</v>
      </c>
      <c r="AM428" s="4">
        <f t="shared" si="2791"/>
        <v>2010</v>
      </c>
      <c r="AN428" s="4">
        <f t="shared" si="2791"/>
        <v>2055</v>
      </c>
      <c r="AO428">
        <f t="shared" si="2791"/>
        <v>2100</v>
      </c>
      <c r="AP428" s="4">
        <f t="shared" si="2791"/>
        <v>2145</v>
      </c>
      <c r="AQ428" s="4">
        <f t="shared" si="2791"/>
        <v>2190</v>
      </c>
      <c r="AR428" s="4">
        <f t="shared" si="2791"/>
        <v>2235</v>
      </c>
      <c r="AS428" s="4">
        <f t="shared" si="2791"/>
        <v>2280</v>
      </c>
      <c r="AT428" s="4">
        <f t="shared" si="2791"/>
        <v>2325</v>
      </c>
      <c r="AU428" s="4">
        <f t="shared" si="2791"/>
        <v>2370</v>
      </c>
      <c r="AV428" s="4">
        <f t="shared" si="2791"/>
        <v>2415</v>
      </c>
      <c r="AW428" s="4">
        <f t="shared" si="2791"/>
        <v>2460</v>
      </c>
      <c r="AX428" s="4">
        <f t="shared" si="2791"/>
        <v>2505</v>
      </c>
      <c r="AY428">
        <f t="shared" si="2791"/>
        <v>2550</v>
      </c>
      <c r="AZ428" s="4">
        <f t="shared" si="2791"/>
        <v>2595</v>
      </c>
      <c r="BA428" s="4">
        <f t="shared" si="2791"/>
        <v>2640</v>
      </c>
      <c r="BB428" s="4">
        <f t="shared" si="2791"/>
        <v>2685</v>
      </c>
      <c r="BC428" s="4">
        <f t="shared" si="2791"/>
        <v>2730</v>
      </c>
      <c r="BD428" s="4">
        <f t="shared" si="2791"/>
        <v>2775</v>
      </c>
      <c r="BE428" s="4">
        <f t="shared" si="2791"/>
        <v>2820</v>
      </c>
      <c r="BF428" s="4">
        <f t="shared" si="2791"/>
        <v>2865</v>
      </c>
      <c r="BG428" s="4">
        <f t="shared" si="2791"/>
        <v>2910</v>
      </c>
      <c r="BH428" s="4">
        <f t="shared" si="2791"/>
        <v>2955</v>
      </c>
      <c r="BI428">
        <f t="shared" si="2791"/>
        <v>3000</v>
      </c>
      <c r="BJ428" t="s">
        <v>1</v>
      </c>
    </row>
    <row r="429" spans="1:62">
      <c r="A429" s="4" t="s">
        <v>120</v>
      </c>
      <c r="B429" s="4">
        <v>575</v>
      </c>
      <c r="C429" s="4">
        <f>B429+75</f>
        <v>650</v>
      </c>
      <c r="D429" s="4">
        <f t="shared" ref="D429:BI429" si="2792">C429+75</f>
        <v>725</v>
      </c>
      <c r="E429" s="4">
        <f t="shared" si="2792"/>
        <v>800</v>
      </c>
      <c r="F429" s="4">
        <f t="shared" si="2792"/>
        <v>875</v>
      </c>
      <c r="G429" s="4">
        <f t="shared" si="2792"/>
        <v>950</v>
      </c>
      <c r="H429" s="4">
        <f t="shared" si="2792"/>
        <v>1025</v>
      </c>
      <c r="I429" s="4">
        <f t="shared" si="2792"/>
        <v>1100</v>
      </c>
      <c r="J429" s="4">
        <f t="shared" si="2792"/>
        <v>1175</v>
      </c>
      <c r="K429">
        <f t="shared" si="2792"/>
        <v>1250</v>
      </c>
      <c r="L429" s="4">
        <f t="shared" si="2792"/>
        <v>1325</v>
      </c>
      <c r="M429" s="4">
        <f t="shared" si="2792"/>
        <v>1400</v>
      </c>
      <c r="N429" s="4">
        <f t="shared" si="2792"/>
        <v>1475</v>
      </c>
      <c r="O429" s="4">
        <f t="shared" si="2792"/>
        <v>1550</v>
      </c>
      <c r="P429" s="4">
        <f t="shared" si="2792"/>
        <v>1625</v>
      </c>
      <c r="Q429" s="4">
        <f t="shared" si="2792"/>
        <v>1700</v>
      </c>
      <c r="R429" s="4">
        <f t="shared" si="2792"/>
        <v>1775</v>
      </c>
      <c r="S429" s="4">
        <f t="shared" si="2792"/>
        <v>1850</v>
      </c>
      <c r="T429" s="4">
        <f t="shared" si="2792"/>
        <v>1925</v>
      </c>
      <c r="U429">
        <f t="shared" si="2792"/>
        <v>2000</v>
      </c>
      <c r="V429" s="4">
        <f t="shared" si="2792"/>
        <v>2075</v>
      </c>
      <c r="W429" s="4">
        <f t="shared" si="2792"/>
        <v>2150</v>
      </c>
      <c r="X429" s="4">
        <f t="shared" si="2792"/>
        <v>2225</v>
      </c>
      <c r="Y429" s="4">
        <f t="shared" si="2792"/>
        <v>2300</v>
      </c>
      <c r="Z429" s="4">
        <f t="shared" si="2792"/>
        <v>2375</v>
      </c>
      <c r="AA429" s="4">
        <f t="shared" si="2792"/>
        <v>2450</v>
      </c>
      <c r="AB429" s="4">
        <f t="shared" si="2792"/>
        <v>2525</v>
      </c>
      <c r="AC429" s="4">
        <f t="shared" si="2792"/>
        <v>2600</v>
      </c>
      <c r="AD429" s="4">
        <f t="shared" si="2792"/>
        <v>2675</v>
      </c>
      <c r="AE429">
        <f t="shared" si="2792"/>
        <v>2750</v>
      </c>
      <c r="AF429" s="4">
        <f t="shared" si="2792"/>
        <v>2825</v>
      </c>
      <c r="AG429" s="4">
        <f t="shared" si="2792"/>
        <v>2900</v>
      </c>
      <c r="AH429" s="4">
        <f t="shared" si="2792"/>
        <v>2975</v>
      </c>
      <c r="AI429" s="4">
        <f t="shared" si="2792"/>
        <v>3050</v>
      </c>
      <c r="AJ429" s="4">
        <f t="shared" si="2792"/>
        <v>3125</v>
      </c>
      <c r="AK429" s="4">
        <f t="shared" si="2792"/>
        <v>3200</v>
      </c>
      <c r="AL429" s="4">
        <f t="shared" si="2792"/>
        <v>3275</v>
      </c>
      <c r="AM429" s="4">
        <f t="shared" si="2792"/>
        <v>3350</v>
      </c>
      <c r="AN429" s="4">
        <f t="shared" si="2792"/>
        <v>3425</v>
      </c>
      <c r="AO429">
        <f t="shared" si="2792"/>
        <v>3500</v>
      </c>
      <c r="AP429" s="4">
        <f t="shared" si="2792"/>
        <v>3575</v>
      </c>
      <c r="AQ429" s="4">
        <f t="shared" si="2792"/>
        <v>3650</v>
      </c>
      <c r="AR429" s="4">
        <f t="shared" si="2792"/>
        <v>3725</v>
      </c>
      <c r="AS429" s="4">
        <f t="shared" si="2792"/>
        <v>3800</v>
      </c>
      <c r="AT429" s="4">
        <f t="shared" si="2792"/>
        <v>3875</v>
      </c>
      <c r="AU429" s="4">
        <f t="shared" si="2792"/>
        <v>3950</v>
      </c>
      <c r="AV429" s="4">
        <f t="shared" si="2792"/>
        <v>4025</v>
      </c>
      <c r="AW429" s="4">
        <f t="shared" si="2792"/>
        <v>4100</v>
      </c>
      <c r="AX429" s="4">
        <f t="shared" si="2792"/>
        <v>4175</v>
      </c>
      <c r="AY429">
        <f t="shared" si="2792"/>
        <v>4250</v>
      </c>
      <c r="AZ429" s="4">
        <f t="shared" si="2792"/>
        <v>4325</v>
      </c>
      <c r="BA429" s="4">
        <f t="shared" si="2792"/>
        <v>4400</v>
      </c>
      <c r="BB429" s="4">
        <f t="shared" si="2792"/>
        <v>4475</v>
      </c>
      <c r="BC429" s="4">
        <f t="shared" si="2792"/>
        <v>4550</v>
      </c>
      <c r="BD429" s="4">
        <f t="shared" si="2792"/>
        <v>4625</v>
      </c>
      <c r="BE429" s="4">
        <f t="shared" si="2792"/>
        <v>4700</v>
      </c>
      <c r="BF429" s="4">
        <f t="shared" si="2792"/>
        <v>4775</v>
      </c>
      <c r="BG429" s="4">
        <f t="shared" si="2792"/>
        <v>4850</v>
      </c>
      <c r="BH429" s="4">
        <f t="shared" si="2792"/>
        <v>4925</v>
      </c>
      <c r="BI429">
        <f t="shared" si="2792"/>
        <v>5000</v>
      </c>
      <c r="BJ429" t="s">
        <v>1</v>
      </c>
    </row>
    <row r="430" spans="1:62">
      <c r="A430" s="4" t="s">
        <v>121</v>
      </c>
    </row>
    <row r="431" spans="1:62">
      <c r="A431" s="4" t="s">
        <v>198</v>
      </c>
    </row>
    <row r="432" spans="1:62">
      <c r="A432" s="4" t="s">
        <v>188</v>
      </c>
      <c r="B432" s="4">
        <v>11</v>
      </c>
      <c r="C432" s="4">
        <f>B432+11</f>
        <v>22</v>
      </c>
      <c r="D432" s="4">
        <f t="shared" ref="D432:BI432" si="2793">C432+11</f>
        <v>33</v>
      </c>
      <c r="E432" s="4">
        <f t="shared" si="2793"/>
        <v>44</v>
      </c>
      <c r="F432" s="4">
        <f t="shared" si="2793"/>
        <v>55</v>
      </c>
      <c r="G432" s="4">
        <f t="shared" si="2793"/>
        <v>66</v>
      </c>
      <c r="H432" s="4">
        <f t="shared" si="2793"/>
        <v>77</v>
      </c>
      <c r="I432" s="4">
        <f t="shared" si="2793"/>
        <v>88</v>
      </c>
      <c r="J432" s="4">
        <f t="shared" si="2793"/>
        <v>99</v>
      </c>
      <c r="K432">
        <f t="shared" si="2793"/>
        <v>110</v>
      </c>
      <c r="L432" s="4">
        <f t="shared" si="2793"/>
        <v>121</v>
      </c>
      <c r="M432" s="4">
        <f t="shared" si="2793"/>
        <v>132</v>
      </c>
      <c r="N432" s="4">
        <f t="shared" si="2793"/>
        <v>143</v>
      </c>
      <c r="O432" s="4">
        <f t="shared" si="2793"/>
        <v>154</v>
      </c>
      <c r="P432" s="4">
        <f t="shared" si="2793"/>
        <v>165</v>
      </c>
      <c r="Q432" s="4">
        <f t="shared" si="2793"/>
        <v>176</v>
      </c>
      <c r="R432" s="4">
        <f t="shared" si="2793"/>
        <v>187</v>
      </c>
      <c r="S432" s="4">
        <f t="shared" si="2793"/>
        <v>198</v>
      </c>
      <c r="T432" s="4">
        <f t="shared" si="2793"/>
        <v>209</v>
      </c>
      <c r="U432">
        <f t="shared" si="2793"/>
        <v>220</v>
      </c>
      <c r="V432" s="4">
        <f t="shared" si="2793"/>
        <v>231</v>
      </c>
      <c r="W432" s="4">
        <f t="shared" si="2793"/>
        <v>242</v>
      </c>
      <c r="X432" s="4">
        <f t="shared" si="2793"/>
        <v>253</v>
      </c>
      <c r="Y432" s="4">
        <f t="shared" si="2793"/>
        <v>264</v>
      </c>
      <c r="Z432" s="4">
        <f t="shared" si="2793"/>
        <v>275</v>
      </c>
      <c r="AA432" s="4">
        <f t="shared" si="2793"/>
        <v>286</v>
      </c>
      <c r="AB432" s="4">
        <f t="shared" si="2793"/>
        <v>297</v>
      </c>
      <c r="AC432" s="4">
        <f t="shared" si="2793"/>
        <v>308</v>
      </c>
      <c r="AD432" s="4">
        <f t="shared" si="2793"/>
        <v>319</v>
      </c>
      <c r="AE432">
        <f t="shared" si="2793"/>
        <v>330</v>
      </c>
      <c r="AF432" s="4">
        <f t="shared" si="2793"/>
        <v>341</v>
      </c>
      <c r="AG432" s="4">
        <f t="shared" si="2793"/>
        <v>352</v>
      </c>
      <c r="AH432" s="4">
        <f t="shared" si="2793"/>
        <v>363</v>
      </c>
      <c r="AI432" s="4">
        <f t="shared" si="2793"/>
        <v>374</v>
      </c>
      <c r="AJ432" s="4">
        <f t="shared" si="2793"/>
        <v>385</v>
      </c>
      <c r="AK432" s="4">
        <f t="shared" si="2793"/>
        <v>396</v>
      </c>
      <c r="AL432" s="4">
        <f t="shared" si="2793"/>
        <v>407</v>
      </c>
      <c r="AM432" s="4">
        <f t="shared" si="2793"/>
        <v>418</v>
      </c>
      <c r="AN432" s="4">
        <f t="shared" si="2793"/>
        <v>429</v>
      </c>
      <c r="AO432">
        <f t="shared" si="2793"/>
        <v>440</v>
      </c>
      <c r="AP432" s="4">
        <f t="shared" si="2793"/>
        <v>451</v>
      </c>
      <c r="AQ432" s="4">
        <f t="shared" si="2793"/>
        <v>462</v>
      </c>
      <c r="AR432" s="4">
        <f t="shared" si="2793"/>
        <v>473</v>
      </c>
      <c r="AS432" s="4">
        <f t="shared" si="2793"/>
        <v>484</v>
      </c>
      <c r="AT432" s="4">
        <f t="shared" si="2793"/>
        <v>495</v>
      </c>
      <c r="AU432" s="4">
        <f t="shared" si="2793"/>
        <v>506</v>
      </c>
      <c r="AV432" s="4">
        <f t="shared" si="2793"/>
        <v>517</v>
      </c>
      <c r="AW432" s="4">
        <f t="shared" si="2793"/>
        <v>528</v>
      </c>
      <c r="AX432" s="4">
        <f t="shared" si="2793"/>
        <v>539</v>
      </c>
      <c r="AY432">
        <f t="shared" si="2793"/>
        <v>550</v>
      </c>
      <c r="AZ432" s="4">
        <f t="shared" si="2793"/>
        <v>561</v>
      </c>
      <c r="BA432" s="4">
        <f t="shared" si="2793"/>
        <v>572</v>
      </c>
      <c r="BB432" s="4">
        <f t="shared" si="2793"/>
        <v>583</v>
      </c>
      <c r="BC432" s="4">
        <f t="shared" si="2793"/>
        <v>594</v>
      </c>
      <c r="BD432" s="4">
        <f t="shared" si="2793"/>
        <v>605</v>
      </c>
      <c r="BE432" s="4">
        <f t="shared" si="2793"/>
        <v>616</v>
      </c>
      <c r="BF432" s="4">
        <f t="shared" si="2793"/>
        <v>627</v>
      </c>
      <c r="BG432" s="4">
        <f t="shared" si="2793"/>
        <v>638</v>
      </c>
      <c r="BH432" s="4">
        <f t="shared" si="2793"/>
        <v>649</v>
      </c>
      <c r="BI432">
        <f t="shared" si="2793"/>
        <v>660</v>
      </c>
      <c r="BJ432" t="s">
        <v>1</v>
      </c>
    </row>
    <row r="433" spans="1:62">
      <c r="A433" s="4" t="s">
        <v>189</v>
      </c>
      <c r="B433" s="4">
        <v>42</v>
      </c>
      <c r="C433" s="4">
        <f>B433+42</f>
        <v>84</v>
      </c>
      <c r="D433" s="4">
        <f t="shared" ref="D433:BI433" si="2794">C433+42</f>
        <v>126</v>
      </c>
      <c r="E433" s="4">
        <f t="shared" si="2794"/>
        <v>168</v>
      </c>
      <c r="F433" s="4">
        <f t="shared" si="2794"/>
        <v>210</v>
      </c>
      <c r="G433" s="4">
        <f t="shared" si="2794"/>
        <v>252</v>
      </c>
      <c r="H433" s="4">
        <f t="shared" si="2794"/>
        <v>294</v>
      </c>
      <c r="I433" s="4">
        <f t="shared" si="2794"/>
        <v>336</v>
      </c>
      <c r="J433" s="4">
        <f t="shared" si="2794"/>
        <v>378</v>
      </c>
      <c r="K433">
        <f t="shared" si="2794"/>
        <v>420</v>
      </c>
      <c r="L433" s="4">
        <f t="shared" si="2794"/>
        <v>462</v>
      </c>
      <c r="M433" s="4">
        <f t="shared" si="2794"/>
        <v>504</v>
      </c>
      <c r="N433" s="4">
        <f t="shared" si="2794"/>
        <v>546</v>
      </c>
      <c r="O433" s="4">
        <f t="shared" si="2794"/>
        <v>588</v>
      </c>
      <c r="P433" s="4">
        <f t="shared" si="2794"/>
        <v>630</v>
      </c>
      <c r="Q433" s="4">
        <f t="shared" si="2794"/>
        <v>672</v>
      </c>
      <c r="R433" s="4">
        <f t="shared" si="2794"/>
        <v>714</v>
      </c>
      <c r="S433" s="4">
        <f t="shared" si="2794"/>
        <v>756</v>
      </c>
      <c r="T433" s="4">
        <f t="shared" si="2794"/>
        <v>798</v>
      </c>
      <c r="U433">
        <f t="shared" si="2794"/>
        <v>840</v>
      </c>
      <c r="V433" s="4">
        <f t="shared" si="2794"/>
        <v>882</v>
      </c>
      <c r="W433" s="4">
        <f t="shared" si="2794"/>
        <v>924</v>
      </c>
      <c r="X433" s="4">
        <f t="shared" si="2794"/>
        <v>966</v>
      </c>
      <c r="Y433" s="4">
        <f t="shared" si="2794"/>
        <v>1008</v>
      </c>
      <c r="Z433" s="4">
        <f t="shared" si="2794"/>
        <v>1050</v>
      </c>
      <c r="AA433" s="4">
        <f t="shared" si="2794"/>
        <v>1092</v>
      </c>
      <c r="AB433" s="4">
        <f t="shared" si="2794"/>
        <v>1134</v>
      </c>
      <c r="AC433" s="4">
        <f t="shared" si="2794"/>
        <v>1176</v>
      </c>
      <c r="AD433" s="4">
        <f t="shared" si="2794"/>
        <v>1218</v>
      </c>
      <c r="AE433">
        <f t="shared" si="2794"/>
        <v>1260</v>
      </c>
      <c r="AF433" s="4">
        <f t="shared" si="2794"/>
        <v>1302</v>
      </c>
      <c r="AG433" s="4">
        <f t="shared" si="2794"/>
        <v>1344</v>
      </c>
      <c r="AH433" s="4">
        <f t="shared" si="2794"/>
        <v>1386</v>
      </c>
      <c r="AI433" s="4">
        <f t="shared" si="2794"/>
        <v>1428</v>
      </c>
      <c r="AJ433" s="4">
        <f t="shared" si="2794"/>
        <v>1470</v>
      </c>
      <c r="AK433" s="4">
        <f t="shared" si="2794"/>
        <v>1512</v>
      </c>
      <c r="AL433" s="4">
        <f t="shared" si="2794"/>
        <v>1554</v>
      </c>
      <c r="AM433" s="4">
        <f t="shared" si="2794"/>
        <v>1596</v>
      </c>
      <c r="AN433" s="4">
        <f t="shared" si="2794"/>
        <v>1638</v>
      </c>
      <c r="AO433">
        <f t="shared" si="2794"/>
        <v>1680</v>
      </c>
      <c r="AP433" s="4">
        <f t="shared" si="2794"/>
        <v>1722</v>
      </c>
      <c r="AQ433" s="4">
        <f t="shared" si="2794"/>
        <v>1764</v>
      </c>
      <c r="AR433" s="4">
        <f t="shared" si="2794"/>
        <v>1806</v>
      </c>
      <c r="AS433" s="4">
        <f t="shared" si="2794"/>
        <v>1848</v>
      </c>
      <c r="AT433" s="4">
        <f t="shared" si="2794"/>
        <v>1890</v>
      </c>
      <c r="AU433" s="4">
        <f t="shared" si="2794"/>
        <v>1932</v>
      </c>
      <c r="AV433" s="4">
        <f t="shared" si="2794"/>
        <v>1974</v>
      </c>
      <c r="AW433" s="4">
        <f t="shared" si="2794"/>
        <v>2016</v>
      </c>
      <c r="AX433" s="4">
        <f t="shared" si="2794"/>
        <v>2058</v>
      </c>
      <c r="AY433">
        <f t="shared" si="2794"/>
        <v>2100</v>
      </c>
      <c r="AZ433" s="4">
        <f t="shared" si="2794"/>
        <v>2142</v>
      </c>
      <c r="BA433" s="4">
        <f t="shared" si="2794"/>
        <v>2184</v>
      </c>
      <c r="BB433" s="4">
        <f t="shared" si="2794"/>
        <v>2226</v>
      </c>
      <c r="BC433" s="4">
        <f t="shared" si="2794"/>
        <v>2268</v>
      </c>
      <c r="BD433" s="4">
        <f t="shared" si="2794"/>
        <v>2310</v>
      </c>
      <c r="BE433" s="4">
        <f t="shared" si="2794"/>
        <v>2352</v>
      </c>
      <c r="BF433" s="4">
        <f t="shared" si="2794"/>
        <v>2394</v>
      </c>
      <c r="BG433" s="4">
        <f t="shared" si="2794"/>
        <v>2436</v>
      </c>
      <c r="BH433" s="4">
        <f t="shared" si="2794"/>
        <v>2478</v>
      </c>
      <c r="BI433">
        <f t="shared" si="2794"/>
        <v>2520</v>
      </c>
      <c r="BJ433" t="s">
        <v>1</v>
      </c>
    </row>
    <row r="434" spans="1:62">
      <c r="A434" s="4" t="s">
        <v>190</v>
      </c>
      <c r="B434" s="4">
        <v>84</v>
      </c>
      <c r="C434" s="4">
        <f>B434+84</f>
        <v>168</v>
      </c>
      <c r="D434" s="4">
        <f t="shared" ref="D434:BI434" si="2795">C434+84</f>
        <v>252</v>
      </c>
      <c r="E434" s="4">
        <f t="shared" si="2795"/>
        <v>336</v>
      </c>
      <c r="F434" s="4">
        <f t="shared" si="2795"/>
        <v>420</v>
      </c>
      <c r="G434" s="4">
        <f t="shared" si="2795"/>
        <v>504</v>
      </c>
      <c r="H434" s="4">
        <f t="shared" si="2795"/>
        <v>588</v>
      </c>
      <c r="I434" s="4">
        <f t="shared" si="2795"/>
        <v>672</v>
      </c>
      <c r="J434" s="4">
        <f t="shared" si="2795"/>
        <v>756</v>
      </c>
      <c r="K434">
        <f t="shared" si="2795"/>
        <v>840</v>
      </c>
      <c r="L434" s="4">
        <f t="shared" si="2795"/>
        <v>924</v>
      </c>
      <c r="M434" s="4">
        <f t="shared" si="2795"/>
        <v>1008</v>
      </c>
      <c r="N434" s="4">
        <f t="shared" si="2795"/>
        <v>1092</v>
      </c>
      <c r="O434" s="4">
        <f t="shared" si="2795"/>
        <v>1176</v>
      </c>
      <c r="P434" s="4">
        <f t="shared" si="2795"/>
        <v>1260</v>
      </c>
      <c r="Q434" s="4">
        <f t="shared" si="2795"/>
        <v>1344</v>
      </c>
      <c r="R434" s="4">
        <f t="shared" si="2795"/>
        <v>1428</v>
      </c>
      <c r="S434" s="4">
        <f t="shared" si="2795"/>
        <v>1512</v>
      </c>
      <c r="T434" s="4">
        <f t="shared" si="2795"/>
        <v>1596</v>
      </c>
      <c r="U434">
        <f t="shared" si="2795"/>
        <v>1680</v>
      </c>
      <c r="V434" s="4">
        <f t="shared" si="2795"/>
        <v>1764</v>
      </c>
      <c r="W434" s="4">
        <f t="shared" si="2795"/>
        <v>1848</v>
      </c>
      <c r="X434" s="4">
        <f t="shared" si="2795"/>
        <v>1932</v>
      </c>
      <c r="Y434" s="4">
        <f t="shared" si="2795"/>
        <v>2016</v>
      </c>
      <c r="Z434" s="4">
        <f t="shared" si="2795"/>
        <v>2100</v>
      </c>
      <c r="AA434" s="4">
        <f t="shared" si="2795"/>
        <v>2184</v>
      </c>
      <c r="AB434" s="4">
        <f t="shared" si="2795"/>
        <v>2268</v>
      </c>
      <c r="AC434" s="4">
        <f t="shared" si="2795"/>
        <v>2352</v>
      </c>
      <c r="AD434" s="4">
        <f t="shared" si="2795"/>
        <v>2436</v>
      </c>
      <c r="AE434">
        <f t="shared" si="2795"/>
        <v>2520</v>
      </c>
      <c r="AF434" s="4">
        <f t="shared" si="2795"/>
        <v>2604</v>
      </c>
      <c r="AG434" s="4">
        <f t="shared" si="2795"/>
        <v>2688</v>
      </c>
      <c r="AH434" s="4">
        <f t="shared" si="2795"/>
        <v>2772</v>
      </c>
      <c r="AI434" s="4">
        <f t="shared" si="2795"/>
        <v>2856</v>
      </c>
      <c r="AJ434" s="4">
        <f t="shared" si="2795"/>
        <v>2940</v>
      </c>
      <c r="AK434" s="4">
        <f t="shared" si="2795"/>
        <v>3024</v>
      </c>
      <c r="AL434" s="4">
        <f t="shared" si="2795"/>
        <v>3108</v>
      </c>
      <c r="AM434" s="4">
        <f t="shared" si="2795"/>
        <v>3192</v>
      </c>
      <c r="AN434" s="4">
        <f t="shared" si="2795"/>
        <v>3276</v>
      </c>
      <c r="AO434">
        <f t="shared" si="2795"/>
        <v>3360</v>
      </c>
      <c r="AP434" s="4">
        <f t="shared" si="2795"/>
        <v>3444</v>
      </c>
      <c r="AQ434" s="4">
        <f t="shared" si="2795"/>
        <v>3528</v>
      </c>
      <c r="AR434" s="4">
        <f t="shared" si="2795"/>
        <v>3612</v>
      </c>
      <c r="AS434" s="4">
        <f t="shared" si="2795"/>
        <v>3696</v>
      </c>
      <c r="AT434" s="4">
        <f t="shared" si="2795"/>
        <v>3780</v>
      </c>
      <c r="AU434" s="4">
        <f t="shared" si="2795"/>
        <v>3864</v>
      </c>
      <c r="AV434" s="4">
        <f t="shared" si="2795"/>
        <v>3948</v>
      </c>
      <c r="AW434" s="4">
        <f t="shared" si="2795"/>
        <v>4032</v>
      </c>
      <c r="AX434" s="4">
        <f t="shared" si="2795"/>
        <v>4116</v>
      </c>
      <c r="AY434">
        <f t="shared" si="2795"/>
        <v>4200</v>
      </c>
      <c r="AZ434" s="4">
        <f t="shared" si="2795"/>
        <v>4284</v>
      </c>
      <c r="BA434" s="4">
        <f t="shared" si="2795"/>
        <v>4368</v>
      </c>
      <c r="BB434" s="4">
        <f t="shared" si="2795"/>
        <v>4452</v>
      </c>
      <c r="BC434" s="4">
        <f t="shared" si="2795"/>
        <v>4536</v>
      </c>
      <c r="BD434" s="4">
        <f t="shared" si="2795"/>
        <v>4620</v>
      </c>
      <c r="BE434" s="4">
        <f t="shared" si="2795"/>
        <v>4704</v>
      </c>
      <c r="BF434" s="4">
        <f t="shared" si="2795"/>
        <v>4788</v>
      </c>
      <c r="BG434" s="4">
        <f t="shared" si="2795"/>
        <v>4872</v>
      </c>
      <c r="BH434" s="4">
        <f t="shared" si="2795"/>
        <v>4956</v>
      </c>
      <c r="BI434">
        <f t="shared" si="2795"/>
        <v>5040</v>
      </c>
      <c r="BJ434" t="s">
        <v>1</v>
      </c>
    </row>
    <row r="435" spans="1:62">
      <c r="A435" s="4" t="s">
        <v>121</v>
      </c>
    </row>
    <row r="436" spans="1:62">
      <c r="A436" s="4" t="s">
        <v>199</v>
      </c>
    </row>
    <row r="437" spans="1:62">
      <c r="A437" s="4" t="s">
        <v>191</v>
      </c>
      <c r="B437" s="4">
        <v>15</v>
      </c>
      <c r="C437" s="4">
        <f>B437+15</f>
        <v>30</v>
      </c>
      <c r="D437" s="4">
        <f t="shared" ref="D437:BI437" si="2796">C437+15</f>
        <v>45</v>
      </c>
      <c r="E437" s="4">
        <f t="shared" si="2796"/>
        <v>60</v>
      </c>
      <c r="F437" s="4">
        <f t="shared" si="2796"/>
        <v>75</v>
      </c>
      <c r="G437" s="4">
        <f t="shared" si="2796"/>
        <v>90</v>
      </c>
      <c r="H437" s="4">
        <f t="shared" si="2796"/>
        <v>105</v>
      </c>
      <c r="I437" s="4">
        <f t="shared" si="2796"/>
        <v>120</v>
      </c>
      <c r="J437" s="4">
        <f t="shared" si="2796"/>
        <v>135</v>
      </c>
      <c r="K437">
        <f t="shared" si="2796"/>
        <v>150</v>
      </c>
      <c r="L437" s="4">
        <f t="shared" si="2796"/>
        <v>165</v>
      </c>
      <c r="M437" s="4">
        <f t="shared" si="2796"/>
        <v>180</v>
      </c>
      <c r="N437" s="4">
        <f t="shared" si="2796"/>
        <v>195</v>
      </c>
      <c r="O437" s="4">
        <f t="shared" si="2796"/>
        <v>210</v>
      </c>
      <c r="P437" s="4">
        <f t="shared" si="2796"/>
        <v>225</v>
      </c>
      <c r="Q437" s="4">
        <f t="shared" si="2796"/>
        <v>240</v>
      </c>
      <c r="R437" s="4">
        <f t="shared" si="2796"/>
        <v>255</v>
      </c>
      <c r="S437" s="4">
        <f t="shared" si="2796"/>
        <v>270</v>
      </c>
      <c r="T437" s="4">
        <f t="shared" si="2796"/>
        <v>285</v>
      </c>
      <c r="U437">
        <f t="shared" si="2796"/>
        <v>300</v>
      </c>
      <c r="V437" s="4">
        <f t="shared" si="2796"/>
        <v>315</v>
      </c>
      <c r="W437" s="4">
        <f t="shared" si="2796"/>
        <v>330</v>
      </c>
      <c r="X437" s="4">
        <f t="shared" si="2796"/>
        <v>345</v>
      </c>
      <c r="Y437" s="4">
        <f t="shared" si="2796"/>
        <v>360</v>
      </c>
      <c r="Z437" s="4">
        <f t="shared" si="2796"/>
        <v>375</v>
      </c>
      <c r="AA437" s="4">
        <f t="shared" si="2796"/>
        <v>390</v>
      </c>
      <c r="AB437" s="4">
        <f t="shared" si="2796"/>
        <v>405</v>
      </c>
      <c r="AC437" s="4">
        <f t="shared" si="2796"/>
        <v>420</v>
      </c>
      <c r="AD437" s="4">
        <f t="shared" si="2796"/>
        <v>435</v>
      </c>
      <c r="AE437">
        <f t="shared" si="2796"/>
        <v>450</v>
      </c>
      <c r="AF437" s="4">
        <f t="shared" si="2796"/>
        <v>465</v>
      </c>
      <c r="AG437" s="4">
        <f t="shared" si="2796"/>
        <v>480</v>
      </c>
      <c r="AH437" s="4">
        <f t="shared" si="2796"/>
        <v>495</v>
      </c>
      <c r="AI437" s="4">
        <f t="shared" si="2796"/>
        <v>510</v>
      </c>
      <c r="AJ437" s="4">
        <f t="shared" si="2796"/>
        <v>525</v>
      </c>
      <c r="AK437" s="4">
        <f t="shared" si="2796"/>
        <v>540</v>
      </c>
      <c r="AL437" s="4">
        <f t="shared" si="2796"/>
        <v>555</v>
      </c>
      <c r="AM437" s="4">
        <f t="shared" si="2796"/>
        <v>570</v>
      </c>
      <c r="AN437" s="4">
        <f t="shared" si="2796"/>
        <v>585</v>
      </c>
      <c r="AO437">
        <f t="shared" si="2796"/>
        <v>600</v>
      </c>
      <c r="AP437" s="4">
        <f t="shared" si="2796"/>
        <v>615</v>
      </c>
      <c r="AQ437" s="4">
        <f t="shared" si="2796"/>
        <v>630</v>
      </c>
      <c r="AR437" s="4">
        <f t="shared" si="2796"/>
        <v>645</v>
      </c>
      <c r="AS437" s="4">
        <f t="shared" si="2796"/>
        <v>660</v>
      </c>
      <c r="AT437" s="4">
        <f t="shared" si="2796"/>
        <v>675</v>
      </c>
      <c r="AU437" s="4">
        <f t="shared" si="2796"/>
        <v>690</v>
      </c>
      <c r="AV437" s="4">
        <f t="shared" si="2796"/>
        <v>705</v>
      </c>
      <c r="AW437" s="4">
        <f t="shared" si="2796"/>
        <v>720</v>
      </c>
      <c r="AX437" s="4">
        <f t="shared" si="2796"/>
        <v>735</v>
      </c>
      <c r="AY437">
        <f t="shared" si="2796"/>
        <v>750</v>
      </c>
      <c r="AZ437" s="4">
        <f t="shared" si="2796"/>
        <v>765</v>
      </c>
      <c r="BA437" s="4">
        <f t="shared" si="2796"/>
        <v>780</v>
      </c>
      <c r="BB437" s="4">
        <f t="shared" si="2796"/>
        <v>795</v>
      </c>
      <c r="BC437" s="4">
        <f t="shared" si="2796"/>
        <v>810</v>
      </c>
      <c r="BD437" s="4">
        <f t="shared" si="2796"/>
        <v>825</v>
      </c>
      <c r="BE437" s="4">
        <f t="shared" si="2796"/>
        <v>840</v>
      </c>
      <c r="BF437" s="4">
        <f t="shared" si="2796"/>
        <v>855</v>
      </c>
      <c r="BG437" s="4">
        <f t="shared" si="2796"/>
        <v>870</v>
      </c>
      <c r="BH437" s="4">
        <f t="shared" si="2796"/>
        <v>885</v>
      </c>
      <c r="BI437">
        <f t="shared" si="2796"/>
        <v>900</v>
      </c>
      <c r="BJ437" t="s">
        <v>1</v>
      </c>
    </row>
    <row r="438" spans="1:62">
      <c r="A438" s="4" t="s">
        <v>192</v>
      </c>
      <c r="B438" s="4">
        <v>60</v>
      </c>
      <c r="C438" s="4">
        <f>B438+60</f>
        <v>120</v>
      </c>
      <c r="D438" s="4">
        <f t="shared" ref="D438:BI438" si="2797">C438+60</f>
        <v>180</v>
      </c>
      <c r="E438" s="4">
        <f t="shared" si="2797"/>
        <v>240</v>
      </c>
      <c r="F438" s="4">
        <f t="shared" si="2797"/>
        <v>300</v>
      </c>
      <c r="G438" s="4">
        <f t="shared" si="2797"/>
        <v>360</v>
      </c>
      <c r="H438" s="4">
        <f t="shared" si="2797"/>
        <v>420</v>
      </c>
      <c r="I438" s="4">
        <f t="shared" si="2797"/>
        <v>480</v>
      </c>
      <c r="J438" s="4">
        <f t="shared" si="2797"/>
        <v>540</v>
      </c>
      <c r="K438">
        <f t="shared" si="2797"/>
        <v>600</v>
      </c>
      <c r="L438" s="4">
        <f t="shared" si="2797"/>
        <v>660</v>
      </c>
      <c r="M438" s="4">
        <f t="shared" si="2797"/>
        <v>720</v>
      </c>
      <c r="N438" s="4">
        <f t="shared" si="2797"/>
        <v>780</v>
      </c>
      <c r="O438" s="4">
        <f t="shared" si="2797"/>
        <v>840</v>
      </c>
      <c r="P438" s="4">
        <f t="shared" si="2797"/>
        <v>900</v>
      </c>
      <c r="Q438" s="4">
        <f t="shared" si="2797"/>
        <v>960</v>
      </c>
      <c r="R438" s="4">
        <f t="shared" si="2797"/>
        <v>1020</v>
      </c>
      <c r="S438" s="4">
        <f t="shared" si="2797"/>
        <v>1080</v>
      </c>
      <c r="T438" s="4">
        <f t="shared" si="2797"/>
        <v>1140</v>
      </c>
      <c r="U438">
        <f t="shared" si="2797"/>
        <v>1200</v>
      </c>
      <c r="V438" s="4">
        <f t="shared" si="2797"/>
        <v>1260</v>
      </c>
      <c r="W438" s="4">
        <f t="shared" si="2797"/>
        <v>1320</v>
      </c>
      <c r="X438" s="4">
        <f t="shared" si="2797"/>
        <v>1380</v>
      </c>
      <c r="Y438" s="4">
        <f t="shared" si="2797"/>
        <v>1440</v>
      </c>
      <c r="Z438" s="4">
        <f t="shared" si="2797"/>
        <v>1500</v>
      </c>
      <c r="AA438" s="4">
        <f t="shared" si="2797"/>
        <v>1560</v>
      </c>
      <c r="AB438" s="4">
        <f t="shared" si="2797"/>
        <v>1620</v>
      </c>
      <c r="AC438" s="4">
        <f t="shared" si="2797"/>
        <v>1680</v>
      </c>
      <c r="AD438" s="4">
        <f t="shared" si="2797"/>
        <v>1740</v>
      </c>
      <c r="AE438">
        <f t="shared" si="2797"/>
        <v>1800</v>
      </c>
      <c r="AF438" s="4">
        <f t="shared" si="2797"/>
        <v>1860</v>
      </c>
      <c r="AG438" s="4">
        <f t="shared" si="2797"/>
        <v>1920</v>
      </c>
      <c r="AH438" s="4">
        <f t="shared" si="2797"/>
        <v>1980</v>
      </c>
      <c r="AI438" s="4">
        <f t="shared" si="2797"/>
        <v>2040</v>
      </c>
      <c r="AJ438" s="4">
        <f t="shared" si="2797"/>
        <v>2100</v>
      </c>
      <c r="AK438" s="4">
        <f t="shared" si="2797"/>
        <v>2160</v>
      </c>
      <c r="AL438" s="4">
        <f t="shared" si="2797"/>
        <v>2220</v>
      </c>
      <c r="AM438" s="4">
        <f t="shared" si="2797"/>
        <v>2280</v>
      </c>
      <c r="AN438" s="4">
        <f t="shared" si="2797"/>
        <v>2340</v>
      </c>
      <c r="AO438">
        <f t="shared" si="2797"/>
        <v>2400</v>
      </c>
      <c r="AP438" s="4">
        <f t="shared" si="2797"/>
        <v>2460</v>
      </c>
      <c r="AQ438" s="4">
        <f t="shared" si="2797"/>
        <v>2520</v>
      </c>
      <c r="AR438" s="4">
        <f t="shared" si="2797"/>
        <v>2580</v>
      </c>
      <c r="AS438" s="4">
        <f t="shared" si="2797"/>
        <v>2640</v>
      </c>
      <c r="AT438" s="4">
        <f t="shared" si="2797"/>
        <v>2700</v>
      </c>
      <c r="AU438" s="4">
        <f t="shared" si="2797"/>
        <v>2760</v>
      </c>
      <c r="AV438" s="4">
        <f t="shared" si="2797"/>
        <v>2820</v>
      </c>
      <c r="AW438" s="4">
        <f t="shared" si="2797"/>
        <v>2880</v>
      </c>
      <c r="AX438" s="4">
        <f t="shared" si="2797"/>
        <v>2940</v>
      </c>
      <c r="AY438">
        <f t="shared" si="2797"/>
        <v>3000</v>
      </c>
      <c r="AZ438" s="4">
        <f t="shared" si="2797"/>
        <v>3060</v>
      </c>
      <c r="BA438" s="4">
        <f t="shared" si="2797"/>
        <v>3120</v>
      </c>
      <c r="BB438" s="4">
        <f t="shared" si="2797"/>
        <v>3180</v>
      </c>
      <c r="BC438" s="4">
        <f t="shared" si="2797"/>
        <v>3240</v>
      </c>
      <c r="BD438" s="4">
        <f t="shared" si="2797"/>
        <v>3300</v>
      </c>
      <c r="BE438" s="4">
        <f t="shared" si="2797"/>
        <v>3360</v>
      </c>
      <c r="BF438" s="4">
        <f t="shared" si="2797"/>
        <v>3420</v>
      </c>
      <c r="BG438" s="4">
        <f t="shared" si="2797"/>
        <v>3480</v>
      </c>
      <c r="BH438" s="4">
        <f t="shared" si="2797"/>
        <v>3540</v>
      </c>
      <c r="BI438">
        <f t="shared" si="2797"/>
        <v>3600</v>
      </c>
      <c r="BJ438" t="s">
        <v>1</v>
      </c>
    </row>
    <row r="439" spans="1:62">
      <c r="A439" s="4" t="s">
        <v>193</v>
      </c>
      <c r="B439" s="4">
        <v>120</v>
      </c>
      <c r="C439" s="4">
        <f>B439+120</f>
        <v>240</v>
      </c>
      <c r="D439" s="4">
        <f t="shared" ref="D439:BI439" si="2798">C439+120</f>
        <v>360</v>
      </c>
      <c r="E439" s="4">
        <f t="shared" si="2798"/>
        <v>480</v>
      </c>
      <c r="F439" s="4">
        <f t="shared" si="2798"/>
        <v>600</v>
      </c>
      <c r="G439" s="4">
        <f t="shared" si="2798"/>
        <v>720</v>
      </c>
      <c r="H439" s="4">
        <f t="shared" si="2798"/>
        <v>840</v>
      </c>
      <c r="I439" s="4">
        <f t="shared" si="2798"/>
        <v>960</v>
      </c>
      <c r="J439" s="4">
        <f t="shared" si="2798"/>
        <v>1080</v>
      </c>
      <c r="K439">
        <f t="shared" si="2798"/>
        <v>1200</v>
      </c>
      <c r="L439" s="4">
        <f t="shared" si="2798"/>
        <v>1320</v>
      </c>
      <c r="M439" s="4">
        <f t="shared" si="2798"/>
        <v>1440</v>
      </c>
      <c r="N439" s="4">
        <f t="shared" si="2798"/>
        <v>1560</v>
      </c>
      <c r="O439" s="4">
        <f t="shared" si="2798"/>
        <v>1680</v>
      </c>
      <c r="P439" s="4">
        <f t="shared" si="2798"/>
        <v>1800</v>
      </c>
      <c r="Q439" s="4">
        <f t="shared" si="2798"/>
        <v>1920</v>
      </c>
      <c r="R439" s="4">
        <f t="shared" si="2798"/>
        <v>2040</v>
      </c>
      <c r="S439" s="4">
        <f t="shared" si="2798"/>
        <v>2160</v>
      </c>
      <c r="T439" s="4">
        <f t="shared" si="2798"/>
        <v>2280</v>
      </c>
      <c r="U439">
        <f t="shared" si="2798"/>
        <v>2400</v>
      </c>
      <c r="V439" s="4">
        <f t="shared" si="2798"/>
        <v>2520</v>
      </c>
      <c r="W439" s="4">
        <f t="shared" si="2798"/>
        <v>2640</v>
      </c>
      <c r="X439" s="4">
        <f t="shared" si="2798"/>
        <v>2760</v>
      </c>
      <c r="Y439" s="4">
        <f t="shared" si="2798"/>
        <v>2880</v>
      </c>
      <c r="Z439" s="4">
        <f t="shared" si="2798"/>
        <v>3000</v>
      </c>
      <c r="AA439" s="4">
        <f t="shared" si="2798"/>
        <v>3120</v>
      </c>
      <c r="AB439" s="4">
        <f t="shared" si="2798"/>
        <v>3240</v>
      </c>
      <c r="AC439" s="4">
        <f t="shared" si="2798"/>
        <v>3360</v>
      </c>
      <c r="AD439" s="4">
        <f t="shared" si="2798"/>
        <v>3480</v>
      </c>
      <c r="AE439">
        <f t="shared" si="2798"/>
        <v>3600</v>
      </c>
      <c r="AF439" s="4">
        <f t="shared" si="2798"/>
        <v>3720</v>
      </c>
      <c r="AG439" s="4">
        <f t="shared" si="2798"/>
        <v>3840</v>
      </c>
      <c r="AH439" s="4">
        <f t="shared" si="2798"/>
        <v>3960</v>
      </c>
      <c r="AI439" s="4">
        <f t="shared" si="2798"/>
        <v>4080</v>
      </c>
      <c r="AJ439" s="4">
        <f t="shared" si="2798"/>
        <v>4200</v>
      </c>
      <c r="AK439" s="4">
        <f t="shared" si="2798"/>
        <v>4320</v>
      </c>
      <c r="AL439" s="4">
        <f t="shared" si="2798"/>
        <v>4440</v>
      </c>
      <c r="AM439" s="4">
        <f t="shared" si="2798"/>
        <v>4560</v>
      </c>
      <c r="AN439" s="4">
        <f t="shared" si="2798"/>
        <v>4680</v>
      </c>
      <c r="AO439">
        <f t="shared" si="2798"/>
        <v>4800</v>
      </c>
      <c r="AP439" s="4">
        <f t="shared" si="2798"/>
        <v>4920</v>
      </c>
      <c r="AQ439" s="4">
        <f t="shared" si="2798"/>
        <v>5040</v>
      </c>
      <c r="AR439" s="4">
        <f t="shared" si="2798"/>
        <v>5160</v>
      </c>
      <c r="AS439" s="4">
        <f t="shared" si="2798"/>
        <v>5280</v>
      </c>
      <c r="AT439" s="4">
        <f t="shared" si="2798"/>
        <v>5400</v>
      </c>
      <c r="AU439" s="4">
        <f t="shared" si="2798"/>
        <v>5520</v>
      </c>
      <c r="AV439" s="4">
        <f t="shared" si="2798"/>
        <v>5640</v>
      </c>
      <c r="AW439" s="4">
        <f t="shared" si="2798"/>
        <v>5760</v>
      </c>
      <c r="AX439" s="4">
        <f t="shared" si="2798"/>
        <v>5880</v>
      </c>
      <c r="AY439">
        <f t="shared" si="2798"/>
        <v>6000</v>
      </c>
      <c r="AZ439" s="4">
        <f t="shared" si="2798"/>
        <v>6120</v>
      </c>
      <c r="BA439" s="4">
        <f t="shared" si="2798"/>
        <v>6240</v>
      </c>
      <c r="BB439" s="4">
        <f t="shared" si="2798"/>
        <v>6360</v>
      </c>
      <c r="BC439" s="4">
        <f t="shared" si="2798"/>
        <v>6480</v>
      </c>
      <c r="BD439" s="4">
        <f t="shared" si="2798"/>
        <v>6600</v>
      </c>
      <c r="BE439" s="4">
        <f t="shared" si="2798"/>
        <v>6720</v>
      </c>
      <c r="BF439" s="4">
        <f t="shared" si="2798"/>
        <v>6840</v>
      </c>
      <c r="BG439" s="4">
        <f t="shared" si="2798"/>
        <v>6960</v>
      </c>
      <c r="BH439" s="4">
        <f t="shared" si="2798"/>
        <v>7080</v>
      </c>
      <c r="BI439">
        <f t="shared" si="2798"/>
        <v>7200</v>
      </c>
      <c r="BJ439" t="s">
        <v>1</v>
      </c>
    </row>
    <row r="440" spans="1:62">
      <c r="A440" s="4" t="s">
        <v>121</v>
      </c>
    </row>
    <row r="441" spans="1:62">
      <c r="A441" s="4" t="s">
        <v>115</v>
      </c>
      <c r="B441" s="4">
        <v>20</v>
      </c>
      <c r="C441" s="4">
        <f>B441+20</f>
        <v>40</v>
      </c>
      <c r="D441" s="4">
        <f t="shared" ref="D441:BI441" si="2799">C441+20</f>
        <v>60</v>
      </c>
      <c r="E441" s="4">
        <f t="shared" si="2799"/>
        <v>80</v>
      </c>
      <c r="F441" s="4">
        <f t="shared" si="2799"/>
        <v>100</v>
      </c>
      <c r="G441" s="4">
        <f t="shared" si="2799"/>
        <v>120</v>
      </c>
      <c r="H441" s="4">
        <f t="shared" si="2799"/>
        <v>140</v>
      </c>
      <c r="I441" s="4">
        <f t="shared" si="2799"/>
        <v>160</v>
      </c>
      <c r="J441" s="4">
        <f t="shared" si="2799"/>
        <v>180</v>
      </c>
      <c r="K441">
        <f t="shared" si="2799"/>
        <v>200</v>
      </c>
      <c r="L441" s="4">
        <f t="shared" si="2799"/>
        <v>220</v>
      </c>
      <c r="M441" s="4">
        <f t="shared" si="2799"/>
        <v>240</v>
      </c>
      <c r="N441" s="4">
        <f t="shared" si="2799"/>
        <v>260</v>
      </c>
      <c r="O441" s="4">
        <f t="shared" si="2799"/>
        <v>280</v>
      </c>
      <c r="P441" s="4">
        <f t="shared" si="2799"/>
        <v>300</v>
      </c>
      <c r="Q441" s="4">
        <f t="shared" si="2799"/>
        <v>320</v>
      </c>
      <c r="R441" s="4">
        <f t="shared" si="2799"/>
        <v>340</v>
      </c>
      <c r="S441" s="4">
        <f t="shared" si="2799"/>
        <v>360</v>
      </c>
      <c r="T441" s="4">
        <f t="shared" si="2799"/>
        <v>380</v>
      </c>
      <c r="U441">
        <f t="shared" si="2799"/>
        <v>400</v>
      </c>
      <c r="V441" s="4">
        <f t="shared" si="2799"/>
        <v>420</v>
      </c>
      <c r="W441" s="4">
        <f t="shared" si="2799"/>
        <v>440</v>
      </c>
      <c r="X441" s="4">
        <f t="shared" si="2799"/>
        <v>460</v>
      </c>
      <c r="Y441" s="4">
        <f t="shared" si="2799"/>
        <v>480</v>
      </c>
      <c r="Z441" s="4">
        <f t="shared" si="2799"/>
        <v>500</v>
      </c>
      <c r="AA441" s="4">
        <f t="shared" si="2799"/>
        <v>520</v>
      </c>
      <c r="AB441" s="4">
        <f t="shared" si="2799"/>
        <v>540</v>
      </c>
      <c r="AC441" s="4">
        <f t="shared" si="2799"/>
        <v>560</v>
      </c>
      <c r="AD441" s="4">
        <f t="shared" si="2799"/>
        <v>580</v>
      </c>
      <c r="AE441">
        <f t="shared" si="2799"/>
        <v>600</v>
      </c>
      <c r="AF441" s="4">
        <f t="shared" si="2799"/>
        <v>620</v>
      </c>
      <c r="AG441" s="4">
        <f t="shared" si="2799"/>
        <v>640</v>
      </c>
      <c r="AH441" s="4">
        <f t="shared" si="2799"/>
        <v>660</v>
      </c>
      <c r="AI441" s="4">
        <f t="shared" si="2799"/>
        <v>680</v>
      </c>
      <c r="AJ441" s="4">
        <f t="shared" si="2799"/>
        <v>700</v>
      </c>
      <c r="AK441" s="4">
        <f t="shared" si="2799"/>
        <v>720</v>
      </c>
      <c r="AL441" s="4">
        <f t="shared" si="2799"/>
        <v>740</v>
      </c>
      <c r="AM441" s="4">
        <f t="shared" si="2799"/>
        <v>760</v>
      </c>
      <c r="AN441" s="4">
        <f t="shared" si="2799"/>
        <v>780</v>
      </c>
      <c r="AO441">
        <f t="shared" si="2799"/>
        <v>800</v>
      </c>
      <c r="AP441" s="4">
        <f t="shared" si="2799"/>
        <v>820</v>
      </c>
      <c r="AQ441" s="4">
        <f t="shared" si="2799"/>
        <v>840</v>
      </c>
      <c r="AR441" s="4">
        <f t="shared" si="2799"/>
        <v>860</v>
      </c>
      <c r="AS441" s="4">
        <f t="shared" si="2799"/>
        <v>880</v>
      </c>
      <c r="AT441" s="4">
        <f t="shared" si="2799"/>
        <v>900</v>
      </c>
      <c r="AU441" s="4">
        <f t="shared" si="2799"/>
        <v>920</v>
      </c>
      <c r="AV441" s="4">
        <f t="shared" si="2799"/>
        <v>940</v>
      </c>
      <c r="AW441" s="4">
        <f t="shared" si="2799"/>
        <v>960</v>
      </c>
      <c r="AX441" s="4">
        <f t="shared" si="2799"/>
        <v>980</v>
      </c>
      <c r="AY441">
        <f t="shared" si="2799"/>
        <v>1000</v>
      </c>
      <c r="AZ441" s="4">
        <f t="shared" si="2799"/>
        <v>1020</v>
      </c>
      <c r="BA441" s="4">
        <f t="shared" si="2799"/>
        <v>1040</v>
      </c>
      <c r="BB441" s="4">
        <f t="shared" si="2799"/>
        <v>1060</v>
      </c>
      <c r="BC441" s="4">
        <f t="shared" si="2799"/>
        <v>1080</v>
      </c>
      <c r="BD441" s="4">
        <f t="shared" si="2799"/>
        <v>1100</v>
      </c>
      <c r="BE441" s="4">
        <f t="shared" si="2799"/>
        <v>1120</v>
      </c>
      <c r="BF441" s="4">
        <f t="shared" si="2799"/>
        <v>1140</v>
      </c>
      <c r="BG441" s="4">
        <f t="shared" si="2799"/>
        <v>1160</v>
      </c>
      <c r="BH441" s="4">
        <f t="shared" si="2799"/>
        <v>1180</v>
      </c>
      <c r="BI441">
        <f t="shared" si="2799"/>
        <v>1200</v>
      </c>
      <c r="BJ441" t="s">
        <v>1</v>
      </c>
    </row>
    <row r="442" spans="1:62">
      <c r="A442" s="4" t="s">
        <v>125</v>
      </c>
      <c r="B442" s="4">
        <v>3</v>
      </c>
      <c r="C442" s="4">
        <v>6</v>
      </c>
      <c r="D442" s="4">
        <v>9</v>
      </c>
      <c r="E442" s="4">
        <v>11</v>
      </c>
      <c r="F442" s="4">
        <f>E442+1</f>
        <v>12</v>
      </c>
      <c r="G442" s="4">
        <f t="shared" ref="G442:K442" si="2800">F442+1</f>
        <v>13</v>
      </c>
      <c r="H442" s="4">
        <f t="shared" si="2800"/>
        <v>14</v>
      </c>
      <c r="I442" s="4">
        <f t="shared" si="2800"/>
        <v>15</v>
      </c>
      <c r="J442" s="4">
        <f t="shared" si="2800"/>
        <v>16</v>
      </c>
      <c r="K442">
        <f t="shared" si="2800"/>
        <v>17</v>
      </c>
      <c r="L442" s="4">
        <f>K442</f>
        <v>17</v>
      </c>
      <c r="M442" s="4">
        <f>L442+1</f>
        <v>18</v>
      </c>
      <c r="N442" s="4">
        <f t="shared" ref="N442" si="2801">M442</f>
        <v>18</v>
      </c>
      <c r="O442" s="4">
        <f t="shared" ref="O442" si="2802">N442+1</f>
        <v>19</v>
      </c>
      <c r="P442" s="4">
        <f t="shared" ref="P442" si="2803">O442</f>
        <v>19</v>
      </c>
      <c r="Q442" s="4">
        <f t="shared" ref="Q442:AF442" si="2804">P442+1</f>
        <v>20</v>
      </c>
      <c r="R442" s="4">
        <f t="shared" ref="R442:BH442" si="2805">Q442</f>
        <v>20</v>
      </c>
      <c r="S442" s="4">
        <f t="shared" si="2805"/>
        <v>20</v>
      </c>
      <c r="T442" s="4">
        <f t="shared" si="2805"/>
        <v>20</v>
      </c>
      <c r="U442">
        <f t="shared" si="2804"/>
        <v>21</v>
      </c>
      <c r="V442" s="4">
        <f t="shared" si="2805"/>
        <v>21</v>
      </c>
      <c r="W442" s="4">
        <f t="shared" si="2805"/>
        <v>21</v>
      </c>
      <c r="X442" s="4">
        <f t="shared" si="2805"/>
        <v>21</v>
      </c>
      <c r="Y442" s="4">
        <f t="shared" si="2804"/>
        <v>22</v>
      </c>
      <c r="Z442" s="4">
        <f t="shared" si="2805"/>
        <v>22</v>
      </c>
      <c r="AA442" s="4">
        <f t="shared" si="2805"/>
        <v>22</v>
      </c>
      <c r="AB442" s="4">
        <f t="shared" si="2805"/>
        <v>22</v>
      </c>
      <c r="AC442" s="4">
        <f t="shared" si="2805"/>
        <v>22</v>
      </c>
      <c r="AD442" s="4">
        <f t="shared" si="2805"/>
        <v>22</v>
      </c>
      <c r="AE442">
        <f t="shared" si="2805"/>
        <v>22</v>
      </c>
      <c r="AF442" s="4">
        <f t="shared" si="2804"/>
        <v>23</v>
      </c>
      <c r="AG442" s="4">
        <f t="shared" si="2805"/>
        <v>23</v>
      </c>
      <c r="AH442" s="4">
        <f t="shared" si="2805"/>
        <v>23</v>
      </c>
      <c r="AI442" s="4">
        <f t="shared" si="2805"/>
        <v>23</v>
      </c>
      <c r="AJ442" s="4">
        <f t="shared" si="2805"/>
        <v>23</v>
      </c>
      <c r="AK442" s="4">
        <f t="shared" si="2805"/>
        <v>23</v>
      </c>
      <c r="AL442" s="4">
        <f t="shared" si="2805"/>
        <v>23</v>
      </c>
      <c r="AM442" s="4">
        <f t="shared" si="2805"/>
        <v>23</v>
      </c>
      <c r="AN442" s="4">
        <f t="shared" si="2805"/>
        <v>23</v>
      </c>
      <c r="AO442">
        <f t="shared" si="2805"/>
        <v>23</v>
      </c>
      <c r="AP442" s="4">
        <f t="shared" si="2805"/>
        <v>23</v>
      </c>
      <c r="AQ442" s="4">
        <f>AP442+1</f>
        <v>24</v>
      </c>
      <c r="AR442" s="4">
        <f t="shared" si="2805"/>
        <v>24</v>
      </c>
      <c r="AS442" s="4">
        <f t="shared" si="2805"/>
        <v>24</v>
      </c>
      <c r="AT442" s="4">
        <f t="shared" si="2805"/>
        <v>24</v>
      </c>
      <c r="AU442" s="4">
        <f t="shared" si="2805"/>
        <v>24</v>
      </c>
      <c r="AV442" s="4">
        <f t="shared" si="2805"/>
        <v>24</v>
      </c>
      <c r="AW442" s="4">
        <f t="shared" si="2805"/>
        <v>24</v>
      </c>
      <c r="AX442" s="4">
        <f t="shared" si="2805"/>
        <v>24</v>
      </c>
      <c r="AY442">
        <f t="shared" si="2805"/>
        <v>24</v>
      </c>
      <c r="AZ442" s="4">
        <f t="shared" si="2805"/>
        <v>24</v>
      </c>
      <c r="BA442" s="4">
        <f t="shared" si="2805"/>
        <v>24</v>
      </c>
      <c r="BB442" s="4">
        <f t="shared" si="2805"/>
        <v>24</v>
      </c>
      <c r="BC442" s="4">
        <f t="shared" si="2805"/>
        <v>24</v>
      </c>
      <c r="BD442" s="4">
        <f t="shared" si="2805"/>
        <v>24</v>
      </c>
      <c r="BE442" s="4">
        <f t="shared" si="2805"/>
        <v>24</v>
      </c>
      <c r="BF442" s="4">
        <f t="shared" si="2805"/>
        <v>24</v>
      </c>
      <c r="BG442" s="4">
        <f t="shared" si="2805"/>
        <v>24</v>
      </c>
      <c r="BH442" s="4">
        <f t="shared" si="2805"/>
        <v>24</v>
      </c>
      <c r="BI442">
        <f>BH442+1</f>
        <v>25</v>
      </c>
      <c r="BJ442" t="s">
        <v>1</v>
      </c>
    </row>
    <row r="443" spans="1:62">
      <c r="A443" s="4" t="s">
        <v>4</v>
      </c>
      <c r="B443" s="4">
        <v>7.5</v>
      </c>
      <c r="C443" s="4">
        <f>B443+0.5</f>
        <v>8</v>
      </c>
      <c r="D443" s="4">
        <f t="shared" ref="D443:AK443" si="2806">C443+0.5</f>
        <v>8.5</v>
      </c>
      <c r="E443" s="4">
        <f t="shared" si="2806"/>
        <v>9</v>
      </c>
      <c r="F443" s="4">
        <f t="shared" si="2806"/>
        <v>9.5</v>
      </c>
      <c r="G443" s="4">
        <f t="shared" si="2806"/>
        <v>10</v>
      </c>
      <c r="H443" s="4">
        <f t="shared" si="2806"/>
        <v>10.5</v>
      </c>
      <c r="I443" s="4">
        <f t="shared" si="2806"/>
        <v>11</v>
      </c>
      <c r="J443" s="4">
        <f t="shared" si="2806"/>
        <v>11.5</v>
      </c>
      <c r="K443">
        <f t="shared" si="2806"/>
        <v>12</v>
      </c>
      <c r="L443" s="4">
        <f t="shared" si="2806"/>
        <v>12.5</v>
      </c>
      <c r="M443" s="4">
        <f t="shared" si="2806"/>
        <v>13</v>
      </c>
      <c r="N443" s="4">
        <f t="shared" si="2806"/>
        <v>13.5</v>
      </c>
      <c r="O443" s="4">
        <f t="shared" si="2806"/>
        <v>14</v>
      </c>
      <c r="P443" s="4">
        <f t="shared" si="2806"/>
        <v>14.5</v>
      </c>
      <c r="Q443" s="4">
        <f t="shared" si="2806"/>
        <v>15</v>
      </c>
      <c r="R443" s="4">
        <f t="shared" si="2806"/>
        <v>15.5</v>
      </c>
      <c r="S443" s="4">
        <f t="shared" si="2806"/>
        <v>16</v>
      </c>
      <c r="T443" s="4">
        <f t="shared" si="2806"/>
        <v>16.5</v>
      </c>
      <c r="U443">
        <f t="shared" si="2806"/>
        <v>17</v>
      </c>
      <c r="V443" s="4">
        <f t="shared" si="2806"/>
        <v>17.5</v>
      </c>
      <c r="W443" s="4">
        <f t="shared" si="2806"/>
        <v>18</v>
      </c>
      <c r="X443" s="4">
        <f t="shared" si="2806"/>
        <v>18.5</v>
      </c>
      <c r="Y443" s="4">
        <f t="shared" si="2806"/>
        <v>19</v>
      </c>
      <c r="Z443" s="4">
        <f t="shared" si="2806"/>
        <v>19.5</v>
      </c>
      <c r="AA443" s="4">
        <f t="shared" si="2806"/>
        <v>20</v>
      </c>
      <c r="AB443" s="4">
        <f t="shared" si="2806"/>
        <v>20.5</v>
      </c>
      <c r="AC443" s="4">
        <f t="shared" si="2806"/>
        <v>21</v>
      </c>
      <c r="AD443" s="4">
        <f t="shared" si="2806"/>
        <v>21.5</v>
      </c>
      <c r="AE443">
        <f t="shared" si="2806"/>
        <v>22</v>
      </c>
      <c r="AF443" s="4">
        <f t="shared" si="2806"/>
        <v>22.5</v>
      </c>
      <c r="AG443" s="4">
        <f t="shared" si="2806"/>
        <v>23</v>
      </c>
      <c r="AH443" s="4">
        <f t="shared" si="2806"/>
        <v>23.5</v>
      </c>
      <c r="AI443" s="4">
        <f t="shared" si="2806"/>
        <v>24</v>
      </c>
      <c r="AJ443" s="4">
        <f t="shared" si="2806"/>
        <v>24.5</v>
      </c>
      <c r="AK443" s="4">
        <f t="shared" si="2806"/>
        <v>25</v>
      </c>
      <c r="AL443" s="4">
        <f>AK443</f>
        <v>25</v>
      </c>
      <c r="AM443" s="4">
        <f>AL443+1</f>
        <v>26</v>
      </c>
      <c r="AN443" s="4">
        <f t="shared" ref="AN443" si="2807">AM443</f>
        <v>26</v>
      </c>
      <c r="AO443">
        <f t="shared" ref="AO443" si="2808">AN443+1</f>
        <v>27</v>
      </c>
      <c r="AP443" s="4">
        <f t="shared" ref="AP443" si="2809">AO443</f>
        <v>27</v>
      </c>
      <c r="AQ443" s="4">
        <f t="shared" ref="AQ443" si="2810">AP443+1</f>
        <v>28</v>
      </c>
      <c r="AR443" s="4">
        <f t="shared" ref="AR443" si="2811">AQ443</f>
        <v>28</v>
      </c>
      <c r="AS443" s="4">
        <f t="shared" ref="AS443" si="2812">AR443+1</f>
        <v>29</v>
      </c>
      <c r="AT443" s="4">
        <f t="shared" ref="AT443" si="2813">AS443</f>
        <v>29</v>
      </c>
      <c r="AU443" s="4">
        <f t="shared" ref="AU443" si="2814">AT443+1</f>
        <v>30</v>
      </c>
      <c r="AV443" s="4">
        <f t="shared" ref="AV443" si="2815">AU443</f>
        <v>30</v>
      </c>
      <c r="AW443" s="4">
        <f t="shared" ref="AW443" si="2816">AV443+1</f>
        <v>31</v>
      </c>
      <c r="AX443" s="4">
        <f t="shared" ref="AX443" si="2817">AW443</f>
        <v>31</v>
      </c>
      <c r="AY443">
        <f t="shared" ref="AY443" si="2818">AX443+1</f>
        <v>32</v>
      </c>
      <c r="AZ443" s="4">
        <f t="shared" ref="AZ443" si="2819">AY443</f>
        <v>32</v>
      </c>
      <c r="BA443" s="4">
        <f t="shared" ref="BA443" si="2820">AZ443+1</f>
        <v>33</v>
      </c>
      <c r="BB443" s="4">
        <f t="shared" ref="BB443" si="2821">BA443</f>
        <v>33</v>
      </c>
      <c r="BC443" s="4">
        <f t="shared" ref="BC443" si="2822">BB443+1</f>
        <v>34</v>
      </c>
      <c r="BD443" s="4">
        <f t="shared" ref="BD443" si="2823">BC443</f>
        <v>34</v>
      </c>
      <c r="BE443" s="4">
        <f t="shared" ref="BE443" si="2824">BD443+1</f>
        <v>35</v>
      </c>
      <c r="BF443" s="4">
        <f t="shared" ref="BF443" si="2825">BE443</f>
        <v>35</v>
      </c>
      <c r="BG443" s="4">
        <f t="shared" ref="BG443" si="2826">BF443+1</f>
        <v>36</v>
      </c>
      <c r="BH443" s="4">
        <f t="shared" ref="BH443" si="2827">BG443</f>
        <v>36</v>
      </c>
      <c r="BI443">
        <f t="shared" ref="BI443" si="2828">BH443+1</f>
        <v>37</v>
      </c>
      <c r="BJ443" t="s">
        <v>1</v>
      </c>
    </row>
    <row r="444" spans="1:62">
      <c r="A444" s="4" t="s">
        <v>5</v>
      </c>
    </row>
    <row r="445" spans="1:62">
      <c r="A445" s="4" t="s">
        <v>472</v>
      </c>
    </row>
    <row r="446" spans="1:62">
      <c r="A446" s="4" t="s">
        <v>126</v>
      </c>
      <c r="B446" s="4" t="s">
        <v>1</v>
      </c>
    </row>
    <row r="447" spans="1:62">
      <c r="A447" s="4" t="s">
        <v>127</v>
      </c>
      <c r="B447" s="4">
        <v>10</v>
      </c>
      <c r="C447" s="4">
        <f>B447+10</f>
        <v>20</v>
      </c>
      <c r="D447" s="4">
        <f t="shared" ref="D447:Z447" si="2829">C447+10</f>
        <v>30</v>
      </c>
      <c r="E447" s="4">
        <f t="shared" si="2829"/>
        <v>40</v>
      </c>
      <c r="F447" s="4">
        <f t="shared" si="2829"/>
        <v>50</v>
      </c>
      <c r="G447" s="4">
        <f t="shared" si="2829"/>
        <v>60</v>
      </c>
      <c r="H447" s="4">
        <f t="shared" si="2829"/>
        <v>70</v>
      </c>
      <c r="I447" s="4">
        <f t="shared" si="2829"/>
        <v>80</v>
      </c>
      <c r="J447" s="4">
        <f t="shared" si="2829"/>
        <v>90</v>
      </c>
      <c r="K447">
        <f t="shared" si="2829"/>
        <v>100</v>
      </c>
      <c r="L447" s="4">
        <f t="shared" si="2829"/>
        <v>110</v>
      </c>
      <c r="M447" s="4">
        <f t="shared" si="2829"/>
        <v>120</v>
      </c>
      <c r="N447" s="4">
        <f t="shared" si="2829"/>
        <v>130</v>
      </c>
      <c r="O447" s="4">
        <f t="shared" si="2829"/>
        <v>140</v>
      </c>
      <c r="P447" s="4">
        <f t="shared" si="2829"/>
        <v>150</v>
      </c>
      <c r="Q447" s="4">
        <f t="shared" si="2829"/>
        <v>160</v>
      </c>
      <c r="R447" s="4">
        <f t="shared" si="2829"/>
        <v>170</v>
      </c>
      <c r="S447" s="4">
        <f t="shared" si="2829"/>
        <v>180</v>
      </c>
      <c r="T447" s="4">
        <f t="shared" si="2829"/>
        <v>190</v>
      </c>
      <c r="U447">
        <f t="shared" si="2829"/>
        <v>200</v>
      </c>
      <c r="V447" s="4">
        <f t="shared" si="2829"/>
        <v>210</v>
      </c>
      <c r="W447" s="4">
        <f t="shared" si="2829"/>
        <v>220</v>
      </c>
      <c r="X447" s="4">
        <f t="shared" si="2829"/>
        <v>230</v>
      </c>
      <c r="Y447" s="4">
        <f t="shared" si="2829"/>
        <v>240</v>
      </c>
      <c r="Z447" s="4">
        <f t="shared" si="2829"/>
        <v>250</v>
      </c>
      <c r="AA447" s="4">
        <f t="shared" ref="AA447:BI447" si="2830">Z447+10</f>
        <v>260</v>
      </c>
      <c r="AB447" s="4">
        <f t="shared" si="2830"/>
        <v>270</v>
      </c>
      <c r="AC447" s="4">
        <f t="shared" si="2830"/>
        <v>280</v>
      </c>
      <c r="AD447" s="4">
        <f t="shared" si="2830"/>
        <v>290</v>
      </c>
      <c r="AE447">
        <f t="shared" si="2830"/>
        <v>300</v>
      </c>
      <c r="AF447" s="4">
        <f t="shared" si="2830"/>
        <v>310</v>
      </c>
      <c r="AG447" s="4">
        <f t="shared" si="2830"/>
        <v>320</v>
      </c>
      <c r="AH447" s="4">
        <f t="shared" si="2830"/>
        <v>330</v>
      </c>
      <c r="AI447" s="4">
        <f t="shared" si="2830"/>
        <v>340</v>
      </c>
      <c r="AJ447" s="4">
        <f t="shared" si="2830"/>
        <v>350</v>
      </c>
      <c r="AK447" s="4">
        <f t="shared" si="2830"/>
        <v>360</v>
      </c>
      <c r="AL447" s="4">
        <f t="shared" si="2830"/>
        <v>370</v>
      </c>
      <c r="AM447" s="4">
        <f t="shared" si="2830"/>
        <v>380</v>
      </c>
      <c r="AN447" s="4">
        <f t="shared" si="2830"/>
        <v>390</v>
      </c>
      <c r="AO447">
        <f t="shared" si="2830"/>
        <v>400</v>
      </c>
      <c r="AP447" s="4">
        <f t="shared" si="2830"/>
        <v>410</v>
      </c>
      <c r="AQ447" s="4">
        <f t="shared" si="2830"/>
        <v>420</v>
      </c>
      <c r="AR447" s="4">
        <f t="shared" si="2830"/>
        <v>430</v>
      </c>
      <c r="AS447" s="4">
        <f t="shared" si="2830"/>
        <v>440</v>
      </c>
      <c r="AT447" s="4">
        <f t="shared" si="2830"/>
        <v>450</v>
      </c>
      <c r="AU447" s="4">
        <f t="shared" si="2830"/>
        <v>460</v>
      </c>
      <c r="AV447" s="4">
        <f t="shared" si="2830"/>
        <v>470</v>
      </c>
      <c r="AW447" s="4">
        <f t="shared" si="2830"/>
        <v>480</v>
      </c>
      <c r="AX447" s="4">
        <f t="shared" si="2830"/>
        <v>490</v>
      </c>
      <c r="AY447">
        <f t="shared" si="2830"/>
        <v>500</v>
      </c>
      <c r="AZ447" s="4">
        <f t="shared" si="2830"/>
        <v>510</v>
      </c>
      <c r="BA447" s="4">
        <f t="shared" si="2830"/>
        <v>520</v>
      </c>
      <c r="BB447" s="4">
        <f t="shared" si="2830"/>
        <v>530</v>
      </c>
      <c r="BC447" s="4">
        <f t="shared" si="2830"/>
        <v>540</v>
      </c>
      <c r="BD447" s="4">
        <f t="shared" si="2830"/>
        <v>550</v>
      </c>
      <c r="BE447" s="4">
        <f t="shared" si="2830"/>
        <v>560</v>
      </c>
      <c r="BF447" s="4">
        <f t="shared" si="2830"/>
        <v>570</v>
      </c>
      <c r="BG447" s="4">
        <f t="shared" si="2830"/>
        <v>580</v>
      </c>
      <c r="BH447" s="4">
        <f t="shared" si="2830"/>
        <v>590</v>
      </c>
      <c r="BI447">
        <f t="shared" si="2830"/>
        <v>600</v>
      </c>
      <c r="BJ447" t="s">
        <v>1</v>
      </c>
    </row>
    <row r="448" spans="1:62">
      <c r="A448" s="4" t="s">
        <v>128</v>
      </c>
      <c r="B448" s="4">
        <v>25</v>
      </c>
      <c r="C448" s="4">
        <f>B448+25</f>
        <v>50</v>
      </c>
      <c r="D448" s="4">
        <f t="shared" ref="D448:Z448" si="2831">C448+25</f>
        <v>75</v>
      </c>
      <c r="E448" s="4">
        <f t="shared" si="2831"/>
        <v>100</v>
      </c>
      <c r="F448" s="4">
        <f t="shared" si="2831"/>
        <v>125</v>
      </c>
      <c r="G448" s="4">
        <f t="shared" si="2831"/>
        <v>150</v>
      </c>
      <c r="H448" s="4">
        <f t="shared" si="2831"/>
        <v>175</v>
      </c>
      <c r="I448" s="4">
        <f t="shared" si="2831"/>
        <v>200</v>
      </c>
      <c r="J448" s="4">
        <f t="shared" si="2831"/>
        <v>225</v>
      </c>
      <c r="K448">
        <f t="shared" si="2831"/>
        <v>250</v>
      </c>
      <c r="L448" s="4">
        <f t="shared" si="2831"/>
        <v>275</v>
      </c>
      <c r="M448" s="4">
        <f t="shared" si="2831"/>
        <v>300</v>
      </c>
      <c r="N448" s="4">
        <f t="shared" si="2831"/>
        <v>325</v>
      </c>
      <c r="O448" s="4">
        <f t="shared" si="2831"/>
        <v>350</v>
      </c>
      <c r="P448" s="4">
        <f t="shared" si="2831"/>
        <v>375</v>
      </c>
      <c r="Q448" s="4">
        <f t="shared" si="2831"/>
        <v>400</v>
      </c>
      <c r="R448" s="4">
        <f t="shared" si="2831"/>
        <v>425</v>
      </c>
      <c r="S448" s="4">
        <f t="shared" si="2831"/>
        <v>450</v>
      </c>
      <c r="T448" s="4">
        <f t="shared" si="2831"/>
        <v>475</v>
      </c>
      <c r="U448">
        <f t="shared" si="2831"/>
        <v>500</v>
      </c>
      <c r="V448" s="4">
        <f t="shared" si="2831"/>
        <v>525</v>
      </c>
      <c r="W448" s="4">
        <f t="shared" si="2831"/>
        <v>550</v>
      </c>
      <c r="X448" s="4">
        <f t="shared" si="2831"/>
        <v>575</v>
      </c>
      <c r="Y448" s="4">
        <f t="shared" si="2831"/>
        <v>600</v>
      </c>
      <c r="Z448" s="4">
        <f t="shared" si="2831"/>
        <v>625</v>
      </c>
      <c r="AA448" s="4">
        <f t="shared" ref="AA448:BI448" si="2832">Z448+25</f>
        <v>650</v>
      </c>
      <c r="AB448" s="4">
        <f t="shared" si="2832"/>
        <v>675</v>
      </c>
      <c r="AC448" s="4">
        <f t="shared" si="2832"/>
        <v>700</v>
      </c>
      <c r="AD448" s="4">
        <f t="shared" si="2832"/>
        <v>725</v>
      </c>
      <c r="AE448">
        <f t="shared" si="2832"/>
        <v>750</v>
      </c>
      <c r="AF448" s="4">
        <f t="shared" si="2832"/>
        <v>775</v>
      </c>
      <c r="AG448" s="4">
        <f t="shared" si="2832"/>
        <v>800</v>
      </c>
      <c r="AH448" s="4">
        <f t="shared" si="2832"/>
        <v>825</v>
      </c>
      <c r="AI448" s="4">
        <f t="shared" si="2832"/>
        <v>850</v>
      </c>
      <c r="AJ448" s="4">
        <f t="shared" si="2832"/>
        <v>875</v>
      </c>
      <c r="AK448" s="4">
        <f t="shared" si="2832"/>
        <v>900</v>
      </c>
      <c r="AL448" s="4">
        <f t="shared" si="2832"/>
        <v>925</v>
      </c>
      <c r="AM448" s="4">
        <f t="shared" si="2832"/>
        <v>950</v>
      </c>
      <c r="AN448" s="4">
        <f t="shared" si="2832"/>
        <v>975</v>
      </c>
      <c r="AO448">
        <f t="shared" si="2832"/>
        <v>1000</v>
      </c>
      <c r="AP448" s="4">
        <f t="shared" si="2832"/>
        <v>1025</v>
      </c>
      <c r="AQ448" s="4">
        <f t="shared" si="2832"/>
        <v>1050</v>
      </c>
      <c r="AR448" s="4">
        <f t="shared" si="2832"/>
        <v>1075</v>
      </c>
      <c r="AS448" s="4">
        <f t="shared" si="2832"/>
        <v>1100</v>
      </c>
      <c r="AT448" s="4">
        <f t="shared" si="2832"/>
        <v>1125</v>
      </c>
      <c r="AU448" s="4">
        <f t="shared" si="2832"/>
        <v>1150</v>
      </c>
      <c r="AV448" s="4">
        <f t="shared" si="2832"/>
        <v>1175</v>
      </c>
      <c r="AW448" s="4">
        <f t="shared" si="2832"/>
        <v>1200</v>
      </c>
      <c r="AX448" s="4">
        <f t="shared" si="2832"/>
        <v>1225</v>
      </c>
      <c r="AY448">
        <f t="shared" si="2832"/>
        <v>1250</v>
      </c>
      <c r="AZ448" s="4">
        <f t="shared" si="2832"/>
        <v>1275</v>
      </c>
      <c r="BA448" s="4">
        <f t="shared" si="2832"/>
        <v>1300</v>
      </c>
      <c r="BB448" s="4">
        <f t="shared" si="2832"/>
        <v>1325</v>
      </c>
      <c r="BC448" s="4">
        <f t="shared" si="2832"/>
        <v>1350</v>
      </c>
      <c r="BD448" s="4">
        <f t="shared" si="2832"/>
        <v>1375</v>
      </c>
      <c r="BE448" s="4">
        <f t="shared" si="2832"/>
        <v>1400</v>
      </c>
      <c r="BF448" s="4">
        <f t="shared" si="2832"/>
        <v>1425</v>
      </c>
      <c r="BG448" s="4">
        <f t="shared" si="2832"/>
        <v>1450</v>
      </c>
      <c r="BH448" s="4">
        <f t="shared" si="2832"/>
        <v>1475</v>
      </c>
      <c r="BI448">
        <f t="shared" si="2832"/>
        <v>1500</v>
      </c>
      <c r="BJ448" t="s">
        <v>1</v>
      </c>
    </row>
    <row r="449" spans="1:62">
      <c r="A449" s="4" t="s">
        <v>129</v>
      </c>
      <c r="B449" s="4">
        <v>6</v>
      </c>
      <c r="C449" s="4">
        <f>B449+4</f>
        <v>10</v>
      </c>
      <c r="D449" s="4">
        <f t="shared" ref="D449" si="2833">C449+4</f>
        <v>14</v>
      </c>
      <c r="E449" s="4">
        <f>D449+3</f>
        <v>17</v>
      </c>
      <c r="F449" s="4">
        <f>E449+3</f>
        <v>20</v>
      </c>
      <c r="G449" s="4">
        <f>F449+2</f>
        <v>22</v>
      </c>
      <c r="H449" s="4">
        <f>G449+1</f>
        <v>23</v>
      </c>
      <c r="I449" s="4">
        <f t="shared" ref="I449:Y449" si="2834">H449+1</f>
        <v>24</v>
      </c>
      <c r="J449" s="4">
        <f>I449+2</f>
        <v>26</v>
      </c>
      <c r="K449">
        <f t="shared" si="2834"/>
        <v>27</v>
      </c>
      <c r="L449" s="4">
        <f t="shared" si="2834"/>
        <v>28</v>
      </c>
      <c r="M449" s="4">
        <f t="shared" si="2834"/>
        <v>29</v>
      </c>
      <c r="N449" s="4">
        <f t="shared" si="2834"/>
        <v>30</v>
      </c>
      <c r="O449" s="4">
        <f>N449</f>
        <v>30</v>
      </c>
      <c r="P449" s="4">
        <f t="shared" si="2834"/>
        <v>31</v>
      </c>
      <c r="Q449" s="4">
        <f t="shared" si="2834"/>
        <v>32</v>
      </c>
      <c r="R449" s="4">
        <f>Q449</f>
        <v>32</v>
      </c>
      <c r="S449" s="4">
        <f>R449</f>
        <v>32</v>
      </c>
      <c r="T449" s="4">
        <f t="shared" si="2834"/>
        <v>33</v>
      </c>
      <c r="U449">
        <f>T449</f>
        <v>33</v>
      </c>
      <c r="V449" s="4">
        <f t="shared" si="2834"/>
        <v>34</v>
      </c>
      <c r="W449" s="4">
        <f>V449</f>
        <v>34</v>
      </c>
      <c r="X449" s="4">
        <f>W449</f>
        <v>34</v>
      </c>
      <c r="Y449" s="4">
        <f t="shared" si="2834"/>
        <v>35</v>
      </c>
      <c r="Z449" s="4">
        <f t="shared" ref="Z449:AL449" si="2835">Y449</f>
        <v>35</v>
      </c>
      <c r="AA449" s="4">
        <f t="shared" si="2835"/>
        <v>35</v>
      </c>
      <c r="AB449" s="4">
        <f>AA449+1</f>
        <v>36</v>
      </c>
      <c r="AC449" s="4">
        <f>AB449</f>
        <v>36</v>
      </c>
      <c r="AD449" s="4">
        <f t="shared" ref="AD449:AK449" si="2836">AC449</f>
        <v>36</v>
      </c>
      <c r="AE449">
        <f t="shared" si="2836"/>
        <v>36</v>
      </c>
      <c r="AF449" s="4">
        <f t="shared" si="2836"/>
        <v>36</v>
      </c>
      <c r="AG449" s="4">
        <f t="shared" si="2836"/>
        <v>36</v>
      </c>
      <c r="AH449" s="4">
        <f>AG449+1</f>
        <v>37</v>
      </c>
      <c r="AI449" s="4">
        <f t="shared" si="2836"/>
        <v>37</v>
      </c>
      <c r="AJ449" s="4">
        <f t="shared" si="2836"/>
        <v>37</v>
      </c>
      <c r="AK449" s="4">
        <f t="shared" si="2836"/>
        <v>37</v>
      </c>
      <c r="AL449" s="4">
        <f t="shared" si="2835"/>
        <v>37</v>
      </c>
      <c r="AM449" s="4">
        <f>AL449+1</f>
        <v>38</v>
      </c>
      <c r="AN449" s="4">
        <f t="shared" ref="AN449:BH449" si="2837">AM449</f>
        <v>38</v>
      </c>
      <c r="AO449">
        <f t="shared" si="2837"/>
        <v>38</v>
      </c>
      <c r="AP449" s="4">
        <f t="shared" si="2837"/>
        <v>38</v>
      </c>
      <c r="AQ449" s="4">
        <f t="shared" si="2837"/>
        <v>38</v>
      </c>
      <c r="AR449" s="4">
        <f t="shared" si="2837"/>
        <v>38</v>
      </c>
      <c r="AS449" s="4">
        <f t="shared" si="2837"/>
        <v>38</v>
      </c>
      <c r="AT449" s="4">
        <f t="shared" si="2837"/>
        <v>38</v>
      </c>
      <c r="AU449" s="4">
        <f t="shared" si="2837"/>
        <v>38</v>
      </c>
      <c r="AV449" s="4">
        <f t="shared" si="2837"/>
        <v>38</v>
      </c>
      <c r="AW449" s="4">
        <f t="shared" si="2837"/>
        <v>38</v>
      </c>
      <c r="AX449" s="4">
        <f>AW449+1</f>
        <v>39</v>
      </c>
      <c r="AY449">
        <f t="shared" si="2837"/>
        <v>39</v>
      </c>
      <c r="AZ449" s="4">
        <f t="shared" si="2837"/>
        <v>39</v>
      </c>
      <c r="BA449" s="4">
        <f t="shared" si="2837"/>
        <v>39</v>
      </c>
      <c r="BB449" s="4">
        <f t="shared" si="2837"/>
        <v>39</v>
      </c>
      <c r="BC449" s="4">
        <f t="shared" si="2837"/>
        <v>39</v>
      </c>
      <c r="BD449" s="4">
        <f t="shared" si="2837"/>
        <v>39</v>
      </c>
      <c r="BE449" s="4">
        <f t="shared" si="2837"/>
        <v>39</v>
      </c>
      <c r="BF449" s="4">
        <f t="shared" si="2837"/>
        <v>39</v>
      </c>
      <c r="BG449" s="4">
        <f t="shared" si="2837"/>
        <v>39</v>
      </c>
      <c r="BH449" s="4">
        <f t="shared" si="2837"/>
        <v>39</v>
      </c>
      <c r="BI449">
        <f>BH449+1</f>
        <v>40</v>
      </c>
      <c r="BJ449" t="s">
        <v>1</v>
      </c>
    </row>
    <row r="450" spans="1:62">
      <c r="A450" s="4" t="s">
        <v>5</v>
      </c>
    </row>
    <row r="451" spans="1:62">
      <c r="A451" s="4" t="s">
        <v>473</v>
      </c>
    </row>
    <row r="452" spans="1:62">
      <c r="A452" s="4" t="s">
        <v>130</v>
      </c>
      <c r="B452" s="4" t="s">
        <v>1</v>
      </c>
    </row>
    <row r="453" spans="1:62">
      <c r="A453" s="4" t="s">
        <v>131</v>
      </c>
      <c r="B453" s="4">
        <v>5</v>
      </c>
      <c r="C453" s="4">
        <f>B453+2</f>
        <v>7</v>
      </c>
      <c r="D453" s="4">
        <f t="shared" ref="D453:I453" si="2838">C453+2</f>
        <v>9</v>
      </c>
      <c r="E453" s="4">
        <f t="shared" si="2838"/>
        <v>11</v>
      </c>
      <c r="F453" s="4">
        <f t="shared" si="2838"/>
        <v>13</v>
      </c>
      <c r="G453" s="4">
        <f t="shared" si="2838"/>
        <v>15</v>
      </c>
      <c r="H453" s="4">
        <f t="shared" si="2838"/>
        <v>17</v>
      </c>
      <c r="I453" s="4">
        <f t="shared" si="2838"/>
        <v>19</v>
      </c>
      <c r="J453" s="4">
        <f>I453+4</f>
        <v>23</v>
      </c>
      <c r="K453">
        <f t="shared" ref="K453:Q453" si="2839">J453+4</f>
        <v>27</v>
      </c>
      <c r="L453" s="4">
        <f t="shared" si="2839"/>
        <v>31</v>
      </c>
      <c r="M453" s="4">
        <f t="shared" si="2839"/>
        <v>35</v>
      </c>
      <c r="N453" s="4">
        <f t="shared" si="2839"/>
        <v>39</v>
      </c>
      <c r="O453" s="4">
        <f t="shared" si="2839"/>
        <v>43</v>
      </c>
      <c r="P453" s="4">
        <f t="shared" si="2839"/>
        <v>47</v>
      </c>
      <c r="Q453" s="4">
        <f t="shared" si="2839"/>
        <v>51</v>
      </c>
      <c r="R453" s="4">
        <f>Q453+7</f>
        <v>58</v>
      </c>
      <c r="S453" s="4">
        <f t="shared" ref="S453:W453" si="2840">R453+7</f>
        <v>65</v>
      </c>
      <c r="T453" s="4">
        <f t="shared" si="2840"/>
        <v>72</v>
      </c>
      <c r="U453">
        <f t="shared" si="2840"/>
        <v>79</v>
      </c>
      <c r="V453" s="4">
        <f t="shared" si="2840"/>
        <v>86</v>
      </c>
      <c r="W453" s="4">
        <f t="shared" si="2840"/>
        <v>93</v>
      </c>
      <c r="X453" s="4">
        <f>W453+10</f>
        <v>103</v>
      </c>
      <c r="Y453" s="4">
        <f t="shared" ref="Y453:AC453" si="2841">X453+10</f>
        <v>113</v>
      </c>
      <c r="Z453" s="4">
        <f t="shared" si="2841"/>
        <v>123</v>
      </c>
      <c r="AA453" s="4">
        <f t="shared" si="2841"/>
        <v>133</v>
      </c>
      <c r="AB453" s="4">
        <f t="shared" si="2841"/>
        <v>143</v>
      </c>
      <c r="AC453" s="4">
        <f t="shared" si="2841"/>
        <v>153</v>
      </c>
      <c r="AD453" s="4">
        <f>AC453+13</f>
        <v>166</v>
      </c>
      <c r="AE453">
        <f t="shared" ref="AE453:AT453" si="2842">AD453+13</f>
        <v>179</v>
      </c>
      <c r="AF453" s="4">
        <f t="shared" si="2842"/>
        <v>192</v>
      </c>
      <c r="AG453" s="4">
        <f t="shared" si="2842"/>
        <v>205</v>
      </c>
      <c r="AH453" s="4">
        <f t="shared" si="2842"/>
        <v>218</v>
      </c>
      <c r="AI453" s="4">
        <f t="shared" si="2842"/>
        <v>231</v>
      </c>
      <c r="AJ453" s="4">
        <f t="shared" si="2842"/>
        <v>244</v>
      </c>
      <c r="AK453" s="4">
        <f t="shared" si="2842"/>
        <v>257</v>
      </c>
      <c r="AL453" s="4">
        <f t="shared" si="2842"/>
        <v>270</v>
      </c>
      <c r="AM453" s="4">
        <f t="shared" si="2842"/>
        <v>283</v>
      </c>
      <c r="AN453" s="4">
        <f t="shared" si="2842"/>
        <v>296</v>
      </c>
      <c r="AO453">
        <f t="shared" si="2842"/>
        <v>309</v>
      </c>
      <c r="AP453" s="4">
        <f t="shared" si="2842"/>
        <v>322</v>
      </c>
      <c r="AQ453" s="4">
        <f t="shared" si="2842"/>
        <v>335</v>
      </c>
      <c r="AR453" s="4">
        <f t="shared" si="2842"/>
        <v>348</v>
      </c>
      <c r="AS453" s="4">
        <f t="shared" si="2842"/>
        <v>361</v>
      </c>
      <c r="AT453" s="4">
        <f t="shared" si="2842"/>
        <v>374</v>
      </c>
      <c r="AU453" s="4">
        <f t="shared" ref="AU453:BI453" si="2843">AT453+13</f>
        <v>387</v>
      </c>
      <c r="AV453" s="4">
        <f t="shared" si="2843"/>
        <v>400</v>
      </c>
      <c r="AW453" s="4">
        <f t="shared" si="2843"/>
        <v>413</v>
      </c>
      <c r="AX453" s="4">
        <f t="shared" si="2843"/>
        <v>426</v>
      </c>
      <c r="AY453">
        <f t="shared" si="2843"/>
        <v>439</v>
      </c>
      <c r="AZ453" s="4">
        <f t="shared" si="2843"/>
        <v>452</v>
      </c>
      <c r="BA453" s="4">
        <f t="shared" si="2843"/>
        <v>465</v>
      </c>
      <c r="BB453" s="4">
        <f t="shared" si="2843"/>
        <v>478</v>
      </c>
      <c r="BC453" s="4">
        <f t="shared" si="2843"/>
        <v>491</v>
      </c>
      <c r="BD453" s="4">
        <f t="shared" si="2843"/>
        <v>504</v>
      </c>
      <c r="BE453" s="4">
        <f t="shared" si="2843"/>
        <v>517</v>
      </c>
      <c r="BF453" s="4">
        <f t="shared" si="2843"/>
        <v>530</v>
      </c>
      <c r="BG453" s="4">
        <f t="shared" si="2843"/>
        <v>543</v>
      </c>
      <c r="BH453" s="4">
        <f t="shared" si="2843"/>
        <v>556</v>
      </c>
      <c r="BI453">
        <f t="shared" si="2843"/>
        <v>569</v>
      </c>
      <c r="BJ453" t="s">
        <v>1</v>
      </c>
    </row>
    <row r="454" spans="1:62">
      <c r="A454" s="4" t="s">
        <v>132</v>
      </c>
      <c r="B454" s="4">
        <v>5</v>
      </c>
      <c r="C454" s="4">
        <f>B454+2</f>
        <v>7</v>
      </c>
      <c r="D454" s="4">
        <f t="shared" ref="D454:I454" si="2844">C454+2</f>
        <v>9</v>
      </c>
      <c r="E454" s="4">
        <f t="shared" si="2844"/>
        <v>11</v>
      </c>
      <c r="F454" s="4">
        <f t="shared" si="2844"/>
        <v>13</v>
      </c>
      <c r="G454" s="4">
        <f t="shared" si="2844"/>
        <v>15</v>
      </c>
      <c r="H454" s="4">
        <f t="shared" si="2844"/>
        <v>17</v>
      </c>
      <c r="I454" s="4">
        <f t="shared" si="2844"/>
        <v>19</v>
      </c>
      <c r="J454" s="4">
        <f>I454+4</f>
        <v>23</v>
      </c>
      <c r="K454">
        <f t="shared" ref="K454:Q454" si="2845">J454+4</f>
        <v>27</v>
      </c>
      <c r="L454" s="4">
        <f t="shared" si="2845"/>
        <v>31</v>
      </c>
      <c r="M454" s="4">
        <f t="shared" si="2845"/>
        <v>35</v>
      </c>
      <c r="N454" s="4">
        <f t="shared" si="2845"/>
        <v>39</v>
      </c>
      <c r="O454" s="4">
        <f t="shared" si="2845"/>
        <v>43</v>
      </c>
      <c r="P454" s="4">
        <f t="shared" si="2845"/>
        <v>47</v>
      </c>
      <c r="Q454" s="4">
        <f t="shared" si="2845"/>
        <v>51</v>
      </c>
      <c r="R454" s="4">
        <f>Q454+7</f>
        <v>58</v>
      </c>
      <c r="S454" s="4">
        <f t="shared" ref="S454:W454" si="2846">R454+7</f>
        <v>65</v>
      </c>
      <c r="T454" s="4">
        <f t="shared" si="2846"/>
        <v>72</v>
      </c>
      <c r="U454">
        <f t="shared" si="2846"/>
        <v>79</v>
      </c>
      <c r="V454" s="4">
        <f t="shared" si="2846"/>
        <v>86</v>
      </c>
      <c r="W454" s="4">
        <f t="shared" si="2846"/>
        <v>93</v>
      </c>
      <c r="X454" s="4">
        <f>W454+10</f>
        <v>103</v>
      </c>
      <c r="Y454" s="4">
        <f t="shared" ref="Y454:AC454" si="2847">X454+10</f>
        <v>113</v>
      </c>
      <c r="Z454" s="4">
        <f t="shared" si="2847"/>
        <v>123</v>
      </c>
      <c r="AA454" s="4">
        <f t="shared" si="2847"/>
        <v>133</v>
      </c>
      <c r="AB454" s="4">
        <f t="shared" si="2847"/>
        <v>143</v>
      </c>
      <c r="AC454" s="4">
        <f t="shared" si="2847"/>
        <v>153</v>
      </c>
      <c r="AD454" s="4">
        <f>AC454+13</f>
        <v>166</v>
      </c>
      <c r="AE454">
        <f t="shared" ref="AE454:AT454" si="2848">AD454+13</f>
        <v>179</v>
      </c>
      <c r="AF454" s="4">
        <f t="shared" si="2848"/>
        <v>192</v>
      </c>
      <c r="AG454" s="4">
        <f t="shared" si="2848"/>
        <v>205</v>
      </c>
      <c r="AH454" s="4">
        <f t="shared" si="2848"/>
        <v>218</v>
      </c>
      <c r="AI454" s="4">
        <f t="shared" si="2848"/>
        <v>231</v>
      </c>
      <c r="AJ454" s="4">
        <f t="shared" si="2848"/>
        <v>244</v>
      </c>
      <c r="AK454" s="4">
        <f t="shared" si="2848"/>
        <v>257</v>
      </c>
      <c r="AL454" s="4">
        <f t="shared" si="2848"/>
        <v>270</v>
      </c>
      <c r="AM454" s="4">
        <f t="shared" si="2848"/>
        <v>283</v>
      </c>
      <c r="AN454" s="4">
        <f t="shared" si="2848"/>
        <v>296</v>
      </c>
      <c r="AO454">
        <f t="shared" si="2848"/>
        <v>309</v>
      </c>
      <c r="AP454" s="4">
        <f t="shared" si="2848"/>
        <v>322</v>
      </c>
      <c r="AQ454" s="4">
        <f t="shared" si="2848"/>
        <v>335</v>
      </c>
      <c r="AR454" s="4">
        <f t="shared" si="2848"/>
        <v>348</v>
      </c>
      <c r="AS454" s="4">
        <f t="shared" si="2848"/>
        <v>361</v>
      </c>
      <c r="AT454" s="4">
        <f t="shared" si="2848"/>
        <v>374</v>
      </c>
      <c r="AU454" s="4">
        <f t="shared" ref="AU454:BI454" si="2849">AT454+13</f>
        <v>387</v>
      </c>
      <c r="AV454" s="4">
        <f t="shared" si="2849"/>
        <v>400</v>
      </c>
      <c r="AW454" s="4">
        <f t="shared" si="2849"/>
        <v>413</v>
      </c>
      <c r="AX454" s="4">
        <f t="shared" si="2849"/>
        <v>426</v>
      </c>
      <c r="AY454">
        <f t="shared" si="2849"/>
        <v>439</v>
      </c>
      <c r="AZ454" s="4">
        <f t="shared" si="2849"/>
        <v>452</v>
      </c>
      <c r="BA454" s="4">
        <f t="shared" si="2849"/>
        <v>465</v>
      </c>
      <c r="BB454" s="4">
        <f t="shared" si="2849"/>
        <v>478</v>
      </c>
      <c r="BC454" s="4">
        <f t="shared" si="2849"/>
        <v>491</v>
      </c>
      <c r="BD454" s="4">
        <f t="shared" si="2849"/>
        <v>504</v>
      </c>
      <c r="BE454" s="4">
        <f t="shared" si="2849"/>
        <v>517</v>
      </c>
      <c r="BF454" s="4">
        <f t="shared" si="2849"/>
        <v>530</v>
      </c>
      <c r="BG454" s="4">
        <f t="shared" si="2849"/>
        <v>543</v>
      </c>
      <c r="BH454" s="4">
        <f t="shared" si="2849"/>
        <v>556</v>
      </c>
      <c r="BI454">
        <f t="shared" si="2849"/>
        <v>569</v>
      </c>
      <c r="BJ454" t="s">
        <v>1</v>
      </c>
    </row>
    <row r="455" spans="1:62">
      <c r="A455" s="4" t="s">
        <v>9</v>
      </c>
      <c r="B455" s="4">
        <v>1</v>
      </c>
      <c r="C455" s="4">
        <f>B455+1</f>
        <v>2</v>
      </c>
      <c r="D455" s="4">
        <f t="shared" ref="D455:J455" si="2850">C455+1</f>
        <v>3</v>
      </c>
      <c r="E455" s="4">
        <f t="shared" si="2850"/>
        <v>4</v>
      </c>
      <c r="F455" s="4">
        <f t="shared" si="2850"/>
        <v>5</v>
      </c>
      <c r="G455" s="4">
        <f t="shared" si="2850"/>
        <v>6</v>
      </c>
      <c r="H455" s="4">
        <f t="shared" si="2850"/>
        <v>7</v>
      </c>
      <c r="I455" s="4">
        <f t="shared" si="2850"/>
        <v>8</v>
      </c>
      <c r="J455" s="4">
        <f t="shared" si="2850"/>
        <v>9</v>
      </c>
      <c r="K455">
        <f t="shared" ref="K455:R455" si="2851">J455+1</f>
        <v>10</v>
      </c>
      <c r="L455" s="4">
        <f t="shared" si="2851"/>
        <v>11</v>
      </c>
      <c r="M455" s="4">
        <f t="shared" si="2851"/>
        <v>12</v>
      </c>
      <c r="N455" s="4">
        <f t="shared" si="2851"/>
        <v>13</v>
      </c>
      <c r="O455" s="4">
        <f t="shared" si="2851"/>
        <v>14</v>
      </c>
      <c r="P455" s="4">
        <f t="shared" si="2851"/>
        <v>15</v>
      </c>
      <c r="Q455" s="4">
        <f t="shared" si="2851"/>
        <v>16</v>
      </c>
      <c r="R455" s="4">
        <f t="shared" si="2851"/>
        <v>17</v>
      </c>
      <c r="S455" s="4">
        <f t="shared" ref="S455:X455" si="2852">R455+1</f>
        <v>18</v>
      </c>
      <c r="T455" s="4">
        <f t="shared" si="2852"/>
        <v>19</v>
      </c>
      <c r="U455">
        <f t="shared" si="2852"/>
        <v>20</v>
      </c>
      <c r="V455" s="4">
        <f t="shared" si="2852"/>
        <v>21</v>
      </c>
      <c r="W455" s="4">
        <f t="shared" si="2852"/>
        <v>22</v>
      </c>
      <c r="X455" s="4">
        <f t="shared" si="2852"/>
        <v>23</v>
      </c>
      <c r="Y455" s="4">
        <f t="shared" ref="Y455:AD455" si="2853">X455+1</f>
        <v>24</v>
      </c>
      <c r="Z455" s="4">
        <f t="shared" si="2853"/>
        <v>25</v>
      </c>
      <c r="AA455" s="4">
        <f t="shared" si="2853"/>
        <v>26</v>
      </c>
      <c r="AB455" s="4">
        <f t="shared" si="2853"/>
        <v>27</v>
      </c>
      <c r="AC455" s="4">
        <f t="shared" si="2853"/>
        <v>28</v>
      </c>
      <c r="AD455" s="4">
        <f t="shared" si="2853"/>
        <v>29</v>
      </c>
      <c r="AE455">
        <f t="shared" ref="AE455:AT455" si="2854">AD455+1</f>
        <v>30</v>
      </c>
      <c r="AF455" s="4">
        <f t="shared" si="2854"/>
        <v>31</v>
      </c>
      <c r="AG455" s="4">
        <f t="shared" si="2854"/>
        <v>32</v>
      </c>
      <c r="AH455" s="4">
        <f t="shared" si="2854"/>
        <v>33</v>
      </c>
      <c r="AI455" s="4">
        <f t="shared" si="2854"/>
        <v>34</v>
      </c>
      <c r="AJ455" s="4">
        <f t="shared" si="2854"/>
        <v>35</v>
      </c>
      <c r="AK455" s="4">
        <f t="shared" si="2854"/>
        <v>36</v>
      </c>
      <c r="AL455" s="4">
        <f t="shared" si="2854"/>
        <v>37</v>
      </c>
      <c r="AM455" s="4">
        <f t="shared" si="2854"/>
        <v>38</v>
      </c>
      <c r="AN455" s="4">
        <f t="shared" si="2854"/>
        <v>39</v>
      </c>
      <c r="AO455">
        <f t="shared" si="2854"/>
        <v>40</v>
      </c>
      <c r="AP455" s="4">
        <f t="shared" si="2854"/>
        <v>41</v>
      </c>
      <c r="AQ455" s="4">
        <f t="shared" si="2854"/>
        <v>42</v>
      </c>
      <c r="AR455" s="4">
        <f t="shared" si="2854"/>
        <v>43</v>
      </c>
      <c r="AS455" s="4">
        <f t="shared" si="2854"/>
        <v>44</v>
      </c>
      <c r="AT455" s="4">
        <f t="shared" si="2854"/>
        <v>45</v>
      </c>
      <c r="AU455" s="4">
        <f t="shared" ref="AU455:BI455" si="2855">AT455+1</f>
        <v>46</v>
      </c>
      <c r="AV455" s="4">
        <f t="shared" si="2855"/>
        <v>47</v>
      </c>
      <c r="AW455" s="4">
        <f t="shared" si="2855"/>
        <v>48</v>
      </c>
      <c r="AX455" s="4">
        <f t="shared" si="2855"/>
        <v>49</v>
      </c>
      <c r="AY455">
        <f t="shared" si="2855"/>
        <v>50</v>
      </c>
      <c r="AZ455" s="4">
        <f t="shared" si="2855"/>
        <v>51</v>
      </c>
      <c r="BA455" s="4">
        <f t="shared" si="2855"/>
        <v>52</v>
      </c>
      <c r="BB455" s="4">
        <f t="shared" si="2855"/>
        <v>53</v>
      </c>
      <c r="BC455" s="4">
        <f t="shared" si="2855"/>
        <v>54</v>
      </c>
      <c r="BD455" s="4">
        <f t="shared" si="2855"/>
        <v>55</v>
      </c>
      <c r="BE455" s="4">
        <f t="shared" si="2855"/>
        <v>56</v>
      </c>
      <c r="BF455" s="4">
        <f t="shared" si="2855"/>
        <v>57</v>
      </c>
      <c r="BG455" s="4">
        <f t="shared" si="2855"/>
        <v>58</v>
      </c>
      <c r="BH455" s="4">
        <f t="shared" si="2855"/>
        <v>59</v>
      </c>
      <c r="BI455">
        <f t="shared" si="2855"/>
        <v>60</v>
      </c>
      <c r="BJ455" t="s">
        <v>1</v>
      </c>
    </row>
    <row r="456" spans="1:62">
      <c r="A456" s="4" t="s">
        <v>10</v>
      </c>
      <c r="B456" s="4">
        <v>7</v>
      </c>
      <c r="C456" s="4">
        <f>B456+5</f>
        <v>12</v>
      </c>
      <c r="D456" s="4">
        <f t="shared" ref="D456:I456" si="2856">C456+5</f>
        <v>17</v>
      </c>
      <c r="E456" s="4">
        <f t="shared" si="2856"/>
        <v>22</v>
      </c>
      <c r="F456" s="4">
        <f t="shared" si="2856"/>
        <v>27</v>
      </c>
      <c r="G456" s="4">
        <f t="shared" si="2856"/>
        <v>32</v>
      </c>
      <c r="H456" s="4">
        <f t="shared" si="2856"/>
        <v>37</v>
      </c>
      <c r="I456" s="4">
        <f t="shared" si="2856"/>
        <v>42</v>
      </c>
      <c r="J456" s="4">
        <f>I456+8</f>
        <v>50</v>
      </c>
      <c r="K456">
        <f t="shared" ref="K456:Q456" si="2857">J456+8</f>
        <v>58</v>
      </c>
      <c r="L456" s="4">
        <f t="shared" si="2857"/>
        <v>66</v>
      </c>
      <c r="M456" s="4">
        <f t="shared" si="2857"/>
        <v>74</v>
      </c>
      <c r="N456" s="4">
        <f t="shared" si="2857"/>
        <v>82</v>
      </c>
      <c r="O456" s="4">
        <f t="shared" si="2857"/>
        <v>90</v>
      </c>
      <c r="P456" s="4">
        <f t="shared" si="2857"/>
        <v>98</v>
      </c>
      <c r="Q456" s="4">
        <f t="shared" si="2857"/>
        <v>106</v>
      </c>
      <c r="R456" s="4">
        <f>Q456+12</f>
        <v>118</v>
      </c>
      <c r="S456" s="4">
        <f t="shared" ref="S456:W456" si="2858">R456+12</f>
        <v>130</v>
      </c>
      <c r="T456" s="4">
        <f t="shared" si="2858"/>
        <v>142</v>
      </c>
      <c r="U456">
        <f t="shared" si="2858"/>
        <v>154</v>
      </c>
      <c r="V456" s="4">
        <f t="shared" si="2858"/>
        <v>166</v>
      </c>
      <c r="W456" s="4">
        <f t="shared" si="2858"/>
        <v>178</v>
      </c>
      <c r="X456" s="4">
        <f>W456+17</f>
        <v>195</v>
      </c>
      <c r="Y456" s="4">
        <f t="shared" ref="Y456:AC456" si="2859">X456+17</f>
        <v>212</v>
      </c>
      <c r="Z456" s="4">
        <f t="shared" si="2859"/>
        <v>229</v>
      </c>
      <c r="AA456" s="4">
        <f t="shared" si="2859"/>
        <v>246</v>
      </c>
      <c r="AB456" s="4">
        <f t="shared" si="2859"/>
        <v>263</v>
      </c>
      <c r="AC456" s="4">
        <f t="shared" si="2859"/>
        <v>280</v>
      </c>
      <c r="AD456" s="4">
        <f>AC456+21</f>
        <v>301</v>
      </c>
      <c r="AE456">
        <f t="shared" ref="AE456:AT456" si="2860">AD456+21</f>
        <v>322</v>
      </c>
      <c r="AF456" s="4">
        <f t="shared" si="2860"/>
        <v>343</v>
      </c>
      <c r="AG456" s="4">
        <f t="shared" si="2860"/>
        <v>364</v>
      </c>
      <c r="AH456" s="4">
        <f t="shared" si="2860"/>
        <v>385</v>
      </c>
      <c r="AI456" s="4">
        <f t="shared" si="2860"/>
        <v>406</v>
      </c>
      <c r="AJ456" s="4">
        <f t="shared" si="2860"/>
        <v>427</v>
      </c>
      <c r="AK456" s="4">
        <f t="shared" si="2860"/>
        <v>448</v>
      </c>
      <c r="AL456" s="4">
        <f t="shared" si="2860"/>
        <v>469</v>
      </c>
      <c r="AM456" s="4">
        <f t="shared" si="2860"/>
        <v>490</v>
      </c>
      <c r="AN456" s="4">
        <f t="shared" si="2860"/>
        <v>511</v>
      </c>
      <c r="AO456">
        <f t="shared" si="2860"/>
        <v>532</v>
      </c>
      <c r="AP456" s="4">
        <f t="shared" si="2860"/>
        <v>553</v>
      </c>
      <c r="AQ456" s="4">
        <f t="shared" si="2860"/>
        <v>574</v>
      </c>
      <c r="AR456" s="4">
        <f t="shared" si="2860"/>
        <v>595</v>
      </c>
      <c r="AS456" s="4">
        <f t="shared" si="2860"/>
        <v>616</v>
      </c>
      <c r="AT456" s="4">
        <f t="shared" si="2860"/>
        <v>637</v>
      </c>
      <c r="AU456" s="4">
        <f t="shared" ref="AU456:BI456" si="2861">AT456+21</f>
        <v>658</v>
      </c>
      <c r="AV456" s="4">
        <f t="shared" si="2861"/>
        <v>679</v>
      </c>
      <c r="AW456" s="4">
        <f t="shared" si="2861"/>
        <v>700</v>
      </c>
      <c r="AX456" s="4">
        <f t="shared" si="2861"/>
        <v>721</v>
      </c>
      <c r="AY456">
        <f t="shared" si="2861"/>
        <v>742</v>
      </c>
      <c r="AZ456" s="4">
        <f t="shared" si="2861"/>
        <v>763</v>
      </c>
      <c r="BA456" s="4">
        <f t="shared" si="2861"/>
        <v>784</v>
      </c>
      <c r="BB456" s="4">
        <f t="shared" si="2861"/>
        <v>805</v>
      </c>
      <c r="BC456" s="4">
        <f t="shared" si="2861"/>
        <v>826</v>
      </c>
      <c r="BD456" s="4">
        <f t="shared" si="2861"/>
        <v>847</v>
      </c>
      <c r="BE456" s="4">
        <f t="shared" si="2861"/>
        <v>868</v>
      </c>
      <c r="BF456" s="4">
        <f t="shared" si="2861"/>
        <v>889</v>
      </c>
      <c r="BG456" s="4">
        <f t="shared" si="2861"/>
        <v>910</v>
      </c>
      <c r="BH456" s="4">
        <f t="shared" si="2861"/>
        <v>931</v>
      </c>
      <c r="BI456">
        <f t="shared" si="2861"/>
        <v>952</v>
      </c>
      <c r="BJ456" t="s">
        <v>1</v>
      </c>
    </row>
    <row r="457" spans="1:62">
      <c r="A457" s="4" t="s">
        <v>0</v>
      </c>
      <c r="B457" s="4">
        <v>3</v>
      </c>
      <c r="C457" s="4">
        <f>B457+2</f>
        <v>5</v>
      </c>
      <c r="D457" s="4">
        <f t="shared" ref="D457:I457" si="2862">C457+2</f>
        <v>7</v>
      </c>
      <c r="E457" s="4">
        <f t="shared" si="2862"/>
        <v>9</v>
      </c>
      <c r="F457" s="4">
        <f t="shared" si="2862"/>
        <v>11</v>
      </c>
      <c r="G457" s="4">
        <f t="shared" si="2862"/>
        <v>13</v>
      </c>
      <c r="H457" s="4">
        <f t="shared" si="2862"/>
        <v>15</v>
      </c>
      <c r="I457" s="4">
        <f t="shared" si="2862"/>
        <v>17</v>
      </c>
      <c r="J457" s="4">
        <f>I457+3</f>
        <v>20</v>
      </c>
      <c r="K457">
        <f t="shared" ref="K457:Q457" si="2863">J457+3</f>
        <v>23</v>
      </c>
      <c r="L457" s="4">
        <f t="shared" si="2863"/>
        <v>26</v>
      </c>
      <c r="M457" s="4">
        <f t="shared" si="2863"/>
        <v>29</v>
      </c>
      <c r="N457" s="4">
        <f t="shared" si="2863"/>
        <v>32</v>
      </c>
      <c r="O457" s="4">
        <f t="shared" si="2863"/>
        <v>35</v>
      </c>
      <c r="P457" s="4">
        <f t="shared" si="2863"/>
        <v>38</v>
      </c>
      <c r="Q457" s="4">
        <f t="shared" si="2863"/>
        <v>41</v>
      </c>
      <c r="R457" s="4">
        <f>Q457+6</f>
        <v>47</v>
      </c>
      <c r="S457" s="4">
        <f t="shared" ref="S457:W457" si="2864">R457+6</f>
        <v>53</v>
      </c>
      <c r="T457" s="4">
        <f t="shared" si="2864"/>
        <v>59</v>
      </c>
      <c r="U457">
        <f t="shared" si="2864"/>
        <v>65</v>
      </c>
      <c r="V457" s="4">
        <f t="shared" si="2864"/>
        <v>71</v>
      </c>
      <c r="W457" s="4">
        <f t="shared" si="2864"/>
        <v>77</v>
      </c>
      <c r="X457" s="4">
        <f>W457+9</f>
        <v>86</v>
      </c>
      <c r="Y457" s="4">
        <f t="shared" ref="Y457:AC457" si="2865">X457+9</f>
        <v>95</v>
      </c>
      <c r="Z457" s="4">
        <f t="shared" si="2865"/>
        <v>104</v>
      </c>
      <c r="AA457" s="4">
        <f t="shared" si="2865"/>
        <v>113</v>
      </c>
      <c r="AB457" s="4">
        <f t="shared" si="2865"/>
        <v>122</v>
      </c>
      <c r="AC457" s="4">
        <f t="shared" si="2865"/>
        <v>131</v>
      </c>
      <c r="AD457" s="4">
        <f>AC457+11</f>
        <v>142</v>
      </c>
      <c r="AE457">
        <f t="shared" ref="AE457:AT457" si="2866">AD457+11</f>
        <v>153</v>
      </c>
      <c r="AF457" s="4">
        <f t="shared" si="2866"/>
        <v>164</v>
      </c>
      <c r="AG457" s="4">
        <f t="shared" si="2866"/>
        <v>175</v>
      </c>
      <c r="AH457" s="4">
        <f t="shared" si="2866"/>
        <v>186</v>
      </c>
      <c r="AI457" s="4">
        <f t="shared" si="2866"/>
        <v>197</v>
      </c>
      <c r="AJ457" s="4">
        <f t="shared" si="2866"/>
        <v>208</v>
      </c>
      <c r="AK457" s="4">
        <f t="shared" si="2866"/>
        <v>219</v>
      </c>
      <c r="AL457" s="4">
        <f t="shared" si="2866"/>
        <v>230</v>
      </c>
      <c r="AM457" s="4">
        <f t="shared" si="2866"/>
        <v>241</v>
      </c>
      <c r="AN457" s="4">
        <f t="shared" si="2866"/>
        <v>252</v>
      </c>
      <c r="AO457">
        <f t="shared" si="2866"/>
        <v>263</v>
      </c>
      <c r="AP457" s="4">
        <f t="shared" si="2866"/>
        <v>274</v>
      </c>
      <c r="AQ457" s="4">
        <f t="shared" si="2866"/>
        <v>285</v>
      </c>
      <c r="AR457" s="4">
        <f t="shared" si="2866"/>
        <v>296</v>
      </c>
      <c r="AS457" s="4">
        <f t="shared" si="2866"/>
        <v>307</v>
      </c>
      <c r="AT457" s="4">
        <f t="shared" si="2866"/>
        <v>318</v>
      </c>
      <c r="AU457" s="4">
        <f t="shared" ref="AU457:BI457" si="2867">AT457+11</f>
        <v>329</v>
      </c>
      <c r="AV457" s="4">
        <f t="shared" si="2867"/>
        <v>340</v>
      </c>
      <c r="AW457" s="4">
        <f t="shared" si="2867"/>
        <v>351</v>
      </c>
      <c r="AX457" s="4">
        <f t="shared" si="2867"/>
        <v>362</v>
      </c>
      <c r="AY457">
        <f t="shared" si="2867"/>
        <v>373</v>
      </c>
      <c r="AZ457" s="4">
        <f t="shared" si="2867"/>
        <v>384</v>
      </c>
      <c r="BA457" s="4">
        <f t="shared" si="2867"/>
        <v>395</v>
      </c>
      <c r="BB457" s="4">
        <f t="shared" si="2867"/>
        <v>406</v>
      </c>
      <c r="BC457" s="4">
        <f t="shared" si="2867"/>
        <v>417</v>
      </c>
      <c r="BD457" s="4">
        <f t="shared" si="2867"/>
        <v>428</v>
      </c>
      <c r="BE457" s="4">
        <f t="shared" si="2867"/>
        <v>439</v>
      </c>
      <c r="BF457" s="4">
        <f t="shared" si="2867"/>
        <v>450</v>
      </c>
      <c r="BG457" s="4">
        <f t="shared" si="2867"/>
        <v>461</v>
      </c>
      <c r="BH457" s="4">
        <f t="shared" si="2867"/>
        <v>472</v>
      </c>
      <c r="BI457">
        <f t="shared" si="2867"/>
        <v>483</v>
      </c>
      <c r="BJ457" t="s">
        <v>1</v>
      </c>
    </row>
    <row r="458" spans="1:62">
      <c r="A458" s="4" t="s">
        <v>2</v>
      </c>
      <c r="B458" s="4">
        <v>6</v>
      </c>
      <c r="C458" s="4">
        <f>B458+2</f>
        <v>8</v>
      </c>
      <c r="D458" s="4">
        <f t="shared" ref="D458:I458" si="2868">C458+2</f>
        <v>10</v>
      </c>
      <c r="E458" s="4">
        <f t="shared" si="2868"/>
        <v>12</v>
      </c>
      <c r="F458" s="4">
        <f t="shared" si="2868"/>
        <v>14</v>
      </c>
      <c r="G458" s="4">
        <f t="shared" si="2868"/>
        <v>16</v>
      </c>
      <c r="H458" s="4">
        <f t="shared" si="2868"/>
        <v>18</v>
      </c>
      <c r="I458" s="4">
        <f t="shared" si="2868"/>
        <v>20</v>
      </c>
      <c r="J458" s="4">
        <f>I458+4</f>
        <v>24</v>
      </c>
      <c r="K458">
        <f t="shared" ref="K458:Q458" si="2869">J458+4</f>
        <v>28</v>
      </c>
      <c r="L458" s="4">
        <f t="shared" si="2869"/>
        <v>32</v>
      </c>
      <c r="M458" s="4">
        <f t="shared" si="2869"/>
        <v>36</v>
      </c>
      <c r="N458" s="4">
        <f t="shared" si="2869"/>
        <v>40</v>
      </c>
      <c r="O458" s="4">
        <f t="shared" si="2869"/>
        <v>44</v>
      </c>
      <c r="P458" s="4">
        <f t="shared" si="2869"/>
        <v>48</v>
      </c>
      <c r="Q458" s="4">
        <f t="shared" si="2869"/>
        <v>52</v>
      </c>
      <c r="R458" s="4">
        <f>Q458+7</f>
        <v>59</v>
      </c>
      <c r="S458" s="4">
        <f t="shared" ref="S458:W458" si="2870">R458+7</f>
        <v>66</v>
      </c>
      <c r="T458" s="4">
        <f t="shared" si="2870"/>
        <v>73</v>
      </c>
      <c r="U458">
        <f t="shared" si="2870"/>
        <v>80</v>
      </c>
      <c r="V458" s="4">
        <f t="shared" si="2870"/>
        <v>87</v>
      </c>
      <c r="W458" s="4">
        <f t="shared" si="2870"/>
        <v>94</v>
      </c>
      <c r="X458" s="4">
        <f>W458+10</f>
        <v>104</v>
      </c>
      <c r="Y458" s="4">
        <f t="shared" ref="Y458:AC458" si="2871">X458+10</f>
        <v>114</v>
      </c>
      <c r="Z458" s="4">
        <f t="shared" si="2871"/>
        <v>124</v>
      </c>
      <c r="AA458" s="4">
        <f t="shared" si="2871"/>
        <v>134</v>
      </c>
      <c r="AB458" s="4">
        <f t="shared" si="2871"/>
        <v>144</v>
      </c>
      <c r="AC458" s="4">
        <f t="shared" si="2871"/>
        <v>154</v>
      </c>
      <c r="AD458" s="4">
        <f>AC458+13</f>
        <v>167</v>
      </c>
      <c r="AE458">
        <f t="shared" ref="AE458:AT458" si="2872">AD458+13</f>
        <v>180</v>
      </c>
      <c r="AF458" s="4">
        <f t="shared" si="2872"/>
        <v>193</v>
      </c>
      <c r="AG458" s="4">
        <f t="shared" si="2872"/>
        <v>206</v>
      </c>
      <c r="AH458" s="4">
        <f t="shared" si="2872"/>
        <v>219</v>
      </c>
      <c r="AI458" s="4">
        <f t="shared" si="2872"/>
        <v>232</v>
      </c>
      <c r="AJ458" s="4">
        <f t="shared" si="2872"/>
        <v>245</v>
      </c>
      <c r="AK458" s="4">
        <f t="shared" si="2872"/>
        <v>258</v>
      </c>
      <c r="AL458" s="4">
        <f t="shared" si="2872"/>
        <v>271</v>
      </c>
      <c r="AM458" s="4">
        <f t="shared" si="2872"/>
        <v>284</v>
      </c>
      <c r="AN458" s="4">
        <f t="shared" si="2872"/>
        <v>297</v>
      </c>
      <c r="AO458">
        <f t="shared" si="2872"/>
        <v>310</v>
      </c>
      <c r="AP458" s="4">
        <f t="shared" si="2872"/>
        <v>323</v>
      </c>
      <c r="AQ458" s="4">
        <f t="shared" si="2872"/>
        <v>336</v>
      </c>
      <c r="AR458" s="4">
        <f t="shared" si="2872"/>
        <v>349</v>
      </c>
      <c r="AS458" s="4">
        <f t="shared" si="2872"/>
        <v>362</v>
      </c>
      <c r="AT458" s="4">
        <f t="shared" si="2872"/>
        <v>375</v>
      </c>
      <c r="AU458" s="4">
        <f t="shared" ref="AU458:BI458" si="2873">AT458+13</f>
        <v>388</v>
      </c>
      <c r="AV458" s="4">
        <f t="shared" si="2873"/>
        <v>401</v>
      </c>
      <c r="AW458" s="4">
        <f t="shared" si="2873"/>
        <v>414</v>
      </c>
      <c r="AX458" s="4">
        <f t="shared" si="2873"/>
        <v>427</v>
      </c>
      <c r="AY458">
        <f t="shared" si="2873"/>
        <v>440</v>
      </c>
      <c r="AZ458" s="4">
        <f t="shared" si="2873"/>
        <v>453</v>
      </c>
      <c r="BA458" s="4">
        <f t="shared" si="2873"/>
        <v>466</v>
      </c>
      <c r="BB458" s="4">
        <f t="shared" si="2873"/>
        <v>479</v>
      </c>
      <c r="BC458" s="4">
        <f t="shared" si="2873"/>
        <v>492</v>
      </c>
      <c r="BD458" s="4">
        <f t="shared" si="2873"/>
        <v>505</v>
      </c>
      <c r="BE458" s="4">
        <f t="shared" si="2873"/>
        <v>518</v>
      </c>
      <c r="BF458" s="4">
        <f t="shared" si="2873"/>
        <v>531</v>
      </c>
      <c r="BG458" s="4">
        <f t="shared" si="2873"/>
        <v>544</v>
      </c>
      <c r="BH458" s="4">
        <f t="shared" si="2873"/>
        <v>557</v>
      </c>
      <c r="BI458">
        <f t="shared" si="2873"/>
        <v>570</v>
      </c>
      <c r="BJ458" t="s">
        <v>1</v>
      </c>
    </row>
    <row r="459" spans="1:62">
      <c r="A459" s="4" t="s">
        <v>30</v>
      </c>
      <c r="B459" s="4">
        <v>3</v>
      </c>
      <c r="C459" s="4">
        <f>B459+3</f>
        <v>6</v>
      </c>
      <c r="D459" s="4">
        <f t="shared" ref="D459:I459" si="2874">C459+3</f>
        <v>9</v>
      </c>
      <c r="E459" s="4">
        <f t="shared" si="2874"/>
        <v>12</v>
      </c>
      <c r="F459" s="4">
        <f t="shared" si="2874"/>
        <v>15</v>
      </c>
      <c r="G459" s="4">
        <f t="shared" si="2874"/>
        <v>18</v>
      </c>
      <c r="H459" s="4">
        <f t="shared" si="2874"/>
        <v>21</v>
      </c>
      <c r="I459" s="4">
        <f t="shared" si="2874"/>
        <v>24</v>
      </c>
      <c r="J459" s="4">
        <f>I459+4</f>
        <v>28</v>
      </c>
      <c r="K459">
        <f t="shared" ref="K459:Q459" si="2875">J459+4</f>
        <v>32</v>
      </c>
      <c r="L459" s="4">
        <f t="shared" si="2875"/>
        <v>36</v>
      </c>
      <c r="M459" s="4">
        <f t="shared" si="2875"/>
        <v>40</v>
      </c>
      <c r="N459" s="4">
        <f t="shared" si="2875"/>
        <v>44</v>
      </c>
      <c r="O459" s="4">
        <f t="shared" si="2875"/>
        <v>48</v>
      </c>
      <c r="P459" s="4">
        <f t="shared" si="2875"/>
        <v>52</v>
      </c>
      <c r="Q459" s="4">
        <f t="shared" si="2875"/>
        <v>56</v>
      </c>
      <c r="R459" s="4">
        <f>Q459+7</f>
        <v>63</v>
      </c>
      <c r="S459" s="4">
        <f t="shared" ref="S459:W459" si="2876">R459+7</f>
        <v>70</v>
      </c>
      <c r="T459" s="4">
        <f t="shared" si="2876"/>
        <v>77</v>
      </c>
      <c r="U459">
        <f t="shared" si="2876"/>
        <v>84</v>
      </c>
      <c r="V459" s="4">
        <f t="shared" si="2876"/>
        <v>91</v>
      </c>
      <c r="W459" s="4">
        <f t="shared" si="2876"/>
        <v>98</v>
      </c>
      <c r="X459" s="4">
        <f>W459+10</f>
        <v>108</v>
      </c>
      <c r="Y459" s="4">
        <f t="shared" ref="Y459:AC459" si="2877">X459+10</f>
        <v>118</v>
      </c>
      <c r="Z459" s="4">
        <f t="shared" si="2877"/>
        <v>128</v>
      </c>
      <c r="AA459" s="4">
        <f t="shared" si="2877"/>
        <v>138</v>
      </c>
      <c r="AB459" s="4">
        <f t="shared" si="2877"/>
        <v>148</v>
      </c>
      <c r="AC459" s="4">
        <f t="shared" si="2877"/>
        <v>158</v>
      </c>
      <c r="AD459" s="4">
        <f>AC459+13</f>
        <v>171</v>
      </c>
      <c r="AE459">
        <f t="shared" ref="AE459:AT459" si="2878">AD459+13</f>
        <v>184</v>
      </c>
      <c r="AF459" s="4">
        <f t="shared" si="2878"/>
        <v>197</v>
      </c>
      <c r="AG459" s="4">
        <f t="shared" si="2878"/>
        <v>210</v>
      </c>
      <c r="AH459" s="4">
        <f t="shared" si="2878"/>
        <v>223</v>
      </c>
      <c r="AI459" s="4">
        <f t="shared" si="2878"/>
        <v>236</v>
      </c>
      <c r="AJ459" s="4">
        <f t="shared" si="2878"/>
        <v>249</v>
      </c>
      <c r="AK459" s="4">
        <f t="shared" si="2878"/>
        <v>262</v>
      </c>
      <c r="AL459" s="4">
        <f t="shared" si="2878"/>
        <v>275</v>
      </c>
      <c r="AM459" s="4">
        <f t="shared" si="2878"/>
        <v>288</v>
      </c>
      <c r="AN459" s="4">
        <f t="shared" si="2878"/>
        <v>301</v>
      </c>
      <c r="AO459">
        <f t="shared" si="2878"/>
        <v>314</v>
      </c>
      <c r="AP459" s="4">
        <f t="shared" si="2878"/>
        <v>327</v>
      </c>
      <c r="AQ459" s="4">
        <f t="shared" si="2878"/>
        <v>340</v>
      </c>
      <c r="AR459" s="4">
        <f t="shared" si="2878"/>
        <v>353</v>
      </c>
      <c r="AS459" s="4">
        <f t="shared" si="2878"/>
        <v>366</v>
      </c>
      <c r="AT459" s="4">
        <f t="shared" si="2878"/>
        <v>379</v>
      </c>
      <c r="AU459" s="4">
        <f t="shared" ref="AU459:BI459" si="2879">AT459+13</f>
        <v>392</v>
      </c>
      <c r="AV459" s="4">
        <f t="shared" si="2879"/>
        <v>405</v>
      </c>
      <c r="AW459" s="4">
        <f t="shared" si="2879"/>
        <v>418</v>
      </c>
      <c r="AX459" s="4">
        <f t="shared" si="2879"/>
        <v>431</v>
      </c>
      <c r="AY459">
        <f t="shared" si="2879"/>
        <v>444</v>
      </c>
      <c r="AZ459" s="4">
        <f t="shared" si="2879"/>
        <v>457</v>
      </c>
      <c r="BA459" s="4">
        <f t="shared" si="2879"/>
        <v>470</v>
      </c>
      <c r="BB459" s="4">
        <f t="shared" si="2879"/>
        <v>483</v>
      </c>
      <c r="BC459" s="4">
        <f t="shared" si="2879"/>
        <v>496</v>
      </c>
      <c r="BD459" s="4">
        <f t="shared" si="2879"/>
        <v>509</v>
      </c>
      <c r="BE459" s="4">
        <f t="shared" si="2879"/>
        <v>522</v>
      </c>
      <c r="BF459" s="4">
        <f t="shared" si="2879"/>
        <v>535</v>
      </c>
      <c r="BG459" s="4">
        <f t="shared" si="2879"/>
        <v>548</v>
      </c>
      <c r="BH459" s="4">
        <f t="shared" si="2879"/>
        <v>561</v>
      </c>
      <c r="BI459">
        <f t="shared" si="2879"/>
        <v>574</v>
      </c>
      <c r="BJ459" t="s">
        <v>1</v>
      </c>
    </row>
    <row r="460" spans="1:62">
      <c r="A460" s="4" t="s">
        <v>31</v>
      </c>
      <c r="B460" s="4">
        <v>9</v>
      </c>
      <c r="C460" s="4">
        <f>B460+3</f>
        <v>12</v>
      </c>
      <c r="D460" s="4">
        <f t="shared" ref="D460:I460" si="2880">C460+3</f>
        <v>15</v>
      </c>
      <c r="E460" s="4">
        <f t="shared" si="2880"/>
        <v>18</v>
      </c>
      <c r="F460" s="4">
        <f t="shared" si="2880"/>
        <v>21</v>
      </c>
      <c r="G460" s="4">
        <f t="shared" si="2880"/>
        <v>24</v>
      </c>
      <c r="H460" s="4">
        <f t="shared" si="2880"/>
        <v>27</v>
      </c>
      <c r="I460" s="4">
        <f t="shared" si="2880"/>
        <v>30</v>
      </c>
      <c r="J460" s="4">
        <f>I460+5</f>
        <v>35</v>
      </c>
      <c r="K460">
        <f t="shared" ref="K460:Q460" si="2881">J460+5</f>
        <v>40</v>
      </c>
      <c r="L460" s="4">
        <f t="shared" si="2881"/>
        <v>45</v>
      </c>
      <c r="M460" s="4">
        <f t="shared" si="2881"/>
        <v>50</v>
      </c>
      <c r="N460" s="4">
        <f t="shared" si="2881"/>
        <v>55</v>
      </c>
      <c r="O460" s="4">
        <f t="shared" si="2881"/>
        <v>60</v>
      </c>
      <c r="P460" s="4">
        <f t="shared" si="2881"/>
        <v>65</v>
      </c>
      <c r="Q460" s="4">
        <f t="shared" si="2881"/>
        <v>70</v>
      </c>
      <c r="R460" s="4">
        <f>Q460+8</f>
        <v>78</v>
      </c>
      <c r="S460" s="4">
        <f t="shared" ref="S460:W460" si="2882">R460+8</f>
        <v>86</v>
      </c>
      <c r="T460" s="4">
        <f t="shared" si="2882"/>
        <v>94</v>
      </c>
      <c r="U460">
        <f t="shared" si="2882"/>
        <v>102</v>
      </c>
      <c r="V460" s="4">
        <f t="shared" si="2882"/>
        <v>110</v>
      </c>
      <c r="W460" s="4">
        <f t="shared" si="2882"/>
        <v>118</v>
      </c>
      <c r="X460" s="4">
        <f>W460+11</f>
        <v>129</v>
      </c>
      <c r="Y460" s="4">
        <f t="shared" ref="Y460:AC460" si="2883">X460+11</f>
        <v>140</v>
      </c>
      <c r="Z460" s="4">
        <f t="shared" si="2883"/>
        <v>151</v>
      </c>
      <c r="AA460" s="4">
        <f t="shared" si="2883"/>
        <v>162</v>
      </c>
      <c r="AB460" s="4">
        <f t="shared" si="2883"/>
        <v>173</v>
      </c>
      <c r="AC460" s="4">
        <f t="shared" si="2883"/>
        <v>184</v>
      </c>
      <c r="AD460" s="4">
        <f>AC460+14</f>
        <v>198</v>
      </c>
      <c r="AE460">
        <f t="shared" ref="AE460:AT460" si="2884">AD460+14</f>
        <v>212</v>
      </c>
      <c r="AF460" s="4">
        <f t="shared" si="2884"/>
        <v>226</v>
      </c>
      <c r="AG460" s="4">
        <f t="shared" si="2884"/>
        <v>240</v>
      </c>
      <c r="AH460" s="4">
        <f t="shared" si="2884"/>
        <v>254</v>
      </c>
      <c r="AI460" s="4">
        <f t="shared" si="2884"/>
        <v>268</v>
      </c>
      <c r="AJ460" s="4">
        <f t="shared" si="2884"/>
        <v>282</v>
      </c>
      <c r="AK460" s="4">
        <f t="shared" si="2884"/>
        <v>296</v>
      </c>
      <c r="AL460" s="4">
        <f t="shared" si="2884"/>
        <v>310</v>
      </c>
      <c r="AM460" s="4">
        <f t="shared" si="2884"/>
        <v>324</v>
      </c>
      <c r="AN460" s="4">
        <f t="shared" si="2884"/>
        <v>338</v>
      </c>
      <c r="AO460">
        <f t="shared" si="2884"/>
        <v>352</v>
      </c>
      <c r="AP460" s="4">
        <f t="shared" si="2884"/>
        <v>366</v>
      </c>
      <c r="AQ460" s="4">
        <f t="shared" si="2884"/>
        <v>380</v>
      </c>
      <c r="AR460" s="4">
        <f t="shared" si="2884"/>
        <v>394</v>
      </c>
      <c r="AS460" s="4">
        <f t="shared" si="2884"/>
        <v>408</v>
      </c>
      <c r="AT460" s="4">
        <f t="shared" si="2884"/>
        <v>422</v>
      </c>
      <c r="AU460" s="4">
        <f t="shared" ref="AU460:BI460" si="2885">AT460+14</f>
        <v>436</v>
      </c>
      <c r="AV460" s="4">
        <f t="shared" si="2885"/>
        <v>450</v>
      </c>
      <c r="AW460" s="4">
        <f t="shared" si="2885"/>
        <v>464</v>
      </c>
      <c r="AX460" s="4">
        <f t="shared" si="2885"/>
        <v>478</v>
      </c>
      <c r="AY460">
        <f t="shared" si="2885"/>
        <v>492</v>
      </c>
      <c r="AZ460" s="4">
        <f t="shared" si="2885"/>
        <v>506</v>
      </c>
      <c r="BA460" s="4">
        <f t="shared" si="2885"/>
        <v>520</v>
      </c>
      <c r="BB460" s="4">
        <f t="shared" si="2885"/>
        <v>534</v>
      </c>
      <c r="BC460" s="4">
        <f t="shared" si="2885"/>
        <v>548</v>
      </c>
      <c r="BD460" s="4">
        <f t="shared" si="2885"/>
        <v>562</v>
      </c>
      <c r="BE460" s="4">
        <f t="shared" si="2885"/>
        <v>576</v>
      </c>
      <c r="BF460" s="4">
        <f t="shared" si="2885"/>
        <v>590</v>
      </c>
      <c r="BG460" s="4">
        <f t="shared" si="2885"/>
        <v>604</v>
      </c>
      <c r="BH460" s="4">
        <f t="shared" si="2885"/>
        <v>618</v>
      </c>
      <c r="BI460">
        <f t="shared" si="2885"/>
        <v>632</v>
      </c>
      <c r="BJ460" t="s">
        <v>1</v>
      </c>
    </row>
    <row r="461" spans="1:62">
      <c r="A461" s="4" t="s">
        <v>194</v>
      </c>
      <c r="B461" s="4">
        <v>61</v>
      </c>
      <c r="C461" s="4">
        <v>88</v>
      </c>
      <c r="D461" s="4">
        <v>123</v>
      </c>
      <c r="E461" s="4" t="s">
        <v>1</v>
      </c>
    </row>
    <row r="462" spans="1:62">
      <c r="A462" s="4" t="s">
        <v>24</v>
      </c>
      <c r="B462" s="4">
        <v>8</v>
      </c>
      <c r="C462" s="4">
        <f>B462+1</f>
        <v>9</v>
      </c>
      <c r="D462" s="4">
        <f t="shared" ref="D462:BI462" si="2886">C462+1</f>
        <v>10</v>
      </c>
      <c r="E462" s="4">
        <f t="shared" si="2886"/>
        <v>11</v>
      </c>
      <c r="F462" s="4">
        <f t="shared" si="2886"/>
        <v>12</v>
      </c>
      <c r="G462" s="4">
        <f t="shared" si="2886"/>
        <v>13</v>
      </c>
      <c r="H462" s="4">
        <f t="shared" si="2886"/>
        <v>14</v>
      </c>
      <c r="I462" s="4">
        <f t="shared" si="2886"/>
        <v>15</v>
      </c>
      <c r="J462" s="4">
        <f t="shared" si="2886"/>
        <v>16</v>
      </c>
      <c r="K462">
        <f t="shared" si="2886"/>
        <v>17</v>
      </c>
      <c r="L462" s="4">
        <f t="shared" si="2886"/>
        <v>18</v>
      </c>
      <c r="M462" s="4">
        <f t="shared" si="2886"/>
        <v>19</v>
      </c>
      <c r="N462" s="4">
        <f t="shared" si="2886"/>
        <v>20</v>
      </c>
      <c r="O462" s="4">
        <f t="shared" si="2886"/>
        <v>21</v>
      </c>
      <c r="P462" s="4">
        <f t="shared" si="2886"/>
        <v>22</v>
      </c>
      <c r="Q462" s="4">
        <f t="shared" si="2886"/>
        <v>23</v>
      </c>
      <c r="R462" s="4">
        <f t="shared" si="2886"/>
        <v>24</v>
      </c>
      <c r="S462" s="4">
        <f t="shared" si="2886"/>
        <v>25</v>
      </c>
      <c r="T462" s="4">
        <f t="shared" si="2886"/>
        <v>26</v>
      </c>
      <c r="U462">
        <f t="shared" si="2886"/>
        <v>27</v>
      </c>
      <c r="V462" s="4">
        <f t="shared" si="2886"/>
        <v>28</v>
      </c>
      <c r="W462" s="4">
        <f t="shared" si="2886"/>
        <v>29</v>
      </c>
      <c r="X462" s="4">
        <f t="shared" si="2886"/>
        <v>30</v>
      </c>
      <c r="Y462" s="4">
        <f t="shared" si="2886"/>
        <v>31</v>
      </c>
      <c r="Z462" s="4">
        <f t="shared" si="2886"/>
        <v>32</v>
      </c>
      <c r="AA462" s="4">
        <f t="shared" si="2886"/>
        <v>33</v>
      </c>
      <c r="AB462" s="4">
        <f t="shared" si="2886"/>
        <v>34</v>
      </c>
      <c r="AC462" s="4">
        <f t="shared" si="2886"/>
        <v>35</v>
      </c>
      <c r="AD462" s="4">
        <f t="shared" si="2886"/>
        <v>36</v>
      </c>
      <c r="AE462">
        <f t="shared" si="2886"/>
        <v>37</v>
      </c>
      <c r="AF462" s="4">
        <f t="shared" si="2886"/>
        <v>38</v>
      </c>
      <c r="AG462" s="4">
        <f t="shared" si="2886"/>
        <v>39</v>
      </c>
      <c r="AH462" s="4">
        <f t="shared" si="2886"/>
        <v>40</v>
      </c>
      <c r="AI462" s="4">
        <f t="shared" si="2886"/>
        <v>41</v>
      </c>
      <c r="AJ462" s="4">
        <f t="shared" si="2886"/>
        <v>42</v>
      </c>
      <c r="AK462" s="4">
        <f t="shared" si="2886"/>
        <v>43</v>
      </c>
      <c r="AL462" s="4">
        <f t="shared" si="2886"/>
        <v>44</v>
      </c>
      <c r="AM462" s="4">
        <f t="shared" si="2886"/>
        <v>45</v>
      </c>
      <c r="AN462" s="4">
        <f t="shared" si="2886"/>
        <v>46</v>
      </c>
      <c r="AO462">
        <f t="shared" si="2886"/>
        <v>47</v>
      </c>
      <c r="AP462" s="4">
        <f t="shared" si="2886"/>
        <v>48</v>
      </c>
      <c r="AQ462" s="4">
        <f t="shared" si="2886"/>
        <v>49</v>
      </c>
      <c r="AR462" s="4">
        <f t="shared" si="2886"/>
        <v>50</v>
      </c>
      <c r="AS462" s="4">
        <f t="shared" si="2886"/>
        <v>51</v>
      </c>
      <c r="AT462" s="4">
        <f t="shared" si="2886"/>
        <v>52</v>
      </c>
      <c r="AU462" s="4">
        <f t="shared" si="2886"/>
        <v>53</v>
      </c>
      <c r="AV462" s="4">
        <f t="shared" si="2886"/>
        <v>54</v>
      </c>
      <c r="AW462" s="4">
        <f t="shared" si="2886"/>
        <v>55</v>
      </c>
      <c r="AX462" s="4">
        <f t="shared" si="2886"/>
        <v>56</v>
      </c>
      <c r="AY462">
        <f t="shared" si="2886"/>
        <v>57</v>
      </c>
      <c r="AZ462" s="4">
        <f t="shared" si="2886"/>
        <v>58</v>
      </c>
      <c r="BA462" s="4">
        <f t="shared" si="2886"/>
        <v>59</v>
      </c>
      <c r="BB462" s="4">
        <f t="shared" si="2886"/>
        <v>60</v>
      </c>
      <c r="BC462" s="4">
        <f t="shared" si="2886"/>
        <v>61</v>
      </c>
      <c r="BD462" s="4">
        <f t="shared" si="2886"/>
        <v>62</v>
      </c>
      <c r="BE462" s="4">
        <f t="shared" si="2886"/>
        <v>63</v>
      </c>
      <c r="BF462" s="4">
        <f t="shared" si="2886"/>
        <v>64</v>
      </c>
      <c r="BG462" s="4">
        <f t="shared" si="2886"/>
        <v>65</v>
      </c>
      <c r="BH462" s="4">
        <f t="shared" si="2886"/>
        <v>66</v>
      </c>
      <c r="BI462">
        <f t="shared" si="2886"/>
        <v>67</v>
      </c>
      <c r="BJ462" t="s">
        <v>1</v>
      </c>
    </row>
    <row r="463" spans="1:62">
      <c r="A463" s="4" t="s">
        <v>5</v>
      </c>
    </row>
    <row r="464" spans="1:62">
      <c r="A464" s="4" t="s">
        <v>474</v>
      </c>
    </row>
    <row r="465" spans="1:62">
      <c r="A465" s="4" t="s">
        <v>124</v>
      </c>
      <c r="B465" s="4" t="s">
        <v>1</v>
      </c>
    </row>
    <row r="466" spans="1:62">
      <c r="A466" s="4" t="s">
        <v>21</v>
      </c>
      <c r="B466" s="4" t="s">
        <v>1</v>
      </c>
    </row>
    <row r="467" spans="1:62">
      <c r="A467" s="4" t="s">
        <v>197</v>
      </c>
    </row>
    <row r="468" spans="1:62">
      <c r="A468" s="4" t="s">
        <v>118</v>
      </c>
      <c r="B468" s="4">
        <v>231</v>
      </c>
      <c r="C468" s="4">
        <f>B468+30</f>
        <v>261</v>
      </c>
      <c r="D468" s="4">
        <f t="shared" ref="D468:BG468" si="2887">C468+30</f>
        <v>291</v>
      </c>
      <c r="E468" s="4">
        <f t="shared" si="2887"/>
        <v>321</v>
      </c>
      <c r="F468" s="4">
        <f t="shared" si="2887"/>
        <v>351</v>
      </c>
      <c r="G468" s="4">
        <f t="shared" si="2887"/>
        <v>381</v>
      </c>
      <c r="H468" s="4">
        <f>G468+31</f>
        <v>412</v>
      </c>
      <c r="I468" s="4">
        <f t="shared" si="2887"/>
        <v>442</v>
      </c>
      <c r="J468" s="4">
        <f t="shared" si="2887"/>
        <v>472</v>
      </c>
      <c r="K468">
        <f t="shared" si="2887"/>
        <v>502</v>
      </c>
      <c r="L468" s="4">
        <f t="shared" si="2887"/>
        <v>532</v>
      </c>
      <c r="M468" s="4">
        <f t="shared" si="2887"/>
        <v>562</v>
      </c>
      <c r="N468" s="4">
        <f t="shared" si="2887"/>
        <v>592</v>
      </c>
      <c r="O468" s="4">
        <f t="shared" ref="O468:AO468" si="2888">N468+31</f>
        <v>623</v>
      </c>
      <c r="P468" s="4">
        <f t="shared" si="2887"/>
        <v>653</v>
      </c>
      <c r="Q468" s="4">
        <f t="shared" si="2887"/>
        <v>683</v>
      </c>
      <c r="R468" s="4">
        <f t="shared" si="2887"/>
        <v>713</v>
      </c>
      <c r="S468" s="4">
        <f t="shared" si="2887"/>
        <v>743</v>
      </c>
      <c r="T468" s="4">
        <f t="shared" si="2887"/>
        <v>773</v>
      </c>
      <c r="U468">
        <f>T468+31</f>
        <v>804</v>
      </c>
      <c r="V468" s="4">
        <f t="shared" si="2887"/>
        <v>834</v>
      </c>
      <c r="W468" s="4">
        <f t="shared" si="2887"/>
        <v>864</v>
      </c>
      <c r="X468" s="4">
        <f t="shared" si="2887"/>
        <v>894</v>
      </c>
      <c r="Y468" s="4">
        <f t="shared" si="2887"/>
        <v>924</v>
      </c>
      <c r="Z468" s="4">
        <f t="shared" si="2887"/>
        <v>954</v>
      </c>
      <c r="AA468" s="4">
        <f t="shared" si="2887"/>
        <v>984</v>
      </c>
      <c r="AB468" s="4">
        <f t="shared" si="2888"/>
        <v>1015</v>
      </c>
      <c r="AC468" s="4">
        <f t="shared" si="2887"/>
        <v>1045</v>
      </c>
      <c r="AD468" s="4">
        <f t="shared" si="2887"/>
        <v>1075</v>
      </c>
      <c r="AE468">
        <f t="shared" si="2887"/>
        <v>1105</v>
      </c>
      <c r="AF468" s="4">
        <f t="shared" si="2887"/>
        <v>1135</v>
      </c>
      <c r="AG468" s="4">
        <f t="shared" si="2887"/>
        <v>1165</v>
      </c>
      <c r="AH468" s="4">
        <f t="shared" ref="AH468" si="2889">AG468+31</f>
        <v>1196</v>
      </c>
      <c r="AI468" s="4">
        <f t="shared" si="2887"/>
        <v>1226</v>
      </c>
      <c r="AJ468" s="4">
        <f t="shared" si="2887"/>
        <v>1256</v>
      </c>
      <c r="AK468" s="4">
        <f t="shared" si="2887"/>
        <v>1286</v>
      </c>
      <c r="AL468" s="4">
        <f t="shared" si="2887"/>
        <v>1316</v>
      </c>
      <c r="AM468" s="4">
        <f t="shared" si="2887"/>
        <v>1346</v>
      </c>
      <c r="AN468" s="4">
        <f t="shared" si="2887"/>
        <v>1376</v>
      </c>
      <c r="AO468">
        <f t="shared" si="2888"/>
        <v>1407</v>
      </c>
      <c r="AP468" s="4">
        <f t="shared" si="2887"/>
        <v>1437</v>
      </c>
      <c r="AQ468" s="4">
        <f t="shared" si="2887"/>
        <v>1467</v>
      </c>
      <c r="AR468" s="4">
        <f t="shared" si="2887"/>
        <v>1497</v>
      </c>
      <c r="AS468" s="4">
        <f t="shared" si="2887"/>
        <v>1527</v>
      </c>
      <c r="AT468" s="4">
        <f t="shared" si="2887"/>
        <v>1557</v>
      </c>
      <c r="AU468" s="4">
        <f>AT468+30</f>
        <v>1587</v>
      </c>
      <c r="AV468" s="4">
        <f>AU468+31</f>
        <v>1618</v>
      </c>
      <c r="AW468" s="4">
        <f t="shared" si="2887"/>
        <v>1648</v>
      </c>
      <c r="AX468" s="4">
        <f t="shared" si="2887"/>
        <v>1678</v>
      </c>
      <c r="AY468">
        <f t="shared" si="2887"/>
        <v>1708</v>
      </c>
      <c r="AZ468" s="4">
        <f t="shared" si="2887"/>
        <v>1738</v>
      </c>
      <c r="BA468" s="4">
        <f t="shared" si="2887"/>
        <v>1768</v>
      </c>
      <c r="BB468" s="4">
        <f t="shared" si="2887"/>
        <v>1798</v>
      </c>
      <c r="BC468" s="4">
        <f>BB468+31</f>
        <v>1829</v>
      </c>
      <c r="BD468" s="4">
        <f t="shared" si="2887"/>
        <v>1859</v>
      </c>
      <c r="BE468" s="4">
        <f t="shared" si="2887"/>
        <v>1889</v>
      </c>
      <c r="BF468" s="4">
        <f t="shared" si="2887"/>
        <v>1919</v>
      </c>
      <c r="BG468" s="4">
        <f t="shared" si="2887"/>
        <v>1949</v>
      </c>
      <c r="BH468" s="4">
        <f>BG468+30</f>
        <v>1979</v>
      </c>
      <c r="BI468">
        <f>BH468+31</f>
        <v>2010</v>
      </c>
      <c r="BJ468" t="s">
        <v>1</v>
      </c>
    </row>
    <row r="469" spans="1:62">
      <c r="A469" s="4" t="s">
        <v>119</v>
      </c>
      <c r="B469" s="4">
        <v>446</v>
      </c>
      <c r="C469" s="4">
        <f>B469+58</f>
        <v>504</v>
      </c>
      <c r="D469" s="4">
        <f t="shared" ref="D469:BH469" si="2890">C469+58</f>
        <v>562</v>
      </c>
      <c r="E469" s="4">
        <f t="shared" si="2890"/>
        <v>620</v>
      </c>
      <c r="F469" s="4">
        <f>E469+59</f>
        <v>679</v>
      </c>
      <c r="G469" s="4">
        <f t="shared" si="2890"/>
        <v>737</v>
      </c>
      <c r="H469" s="4">
        <f t="shared" si="2890"/>
        <v>795</v>
      </c>
      <c r="I469" s="4">
        <f t="shared" si="2890"/>
        <v>853</v>
      </c>
      <c r="J469" s="4">
        <f t="shared" si="2890"/>
        <v>911</v>
      </c>
      <c r="K469">
        <f>J469+59</f>
        <v>970</v>
      </c>
      <c r="L469" s="4">
        <f t="shared" si="2890"/>
        <v>1028</v>
      </c>
      <c r="M469" s="4">
        <f t="shared" si="2890"/>
        <v>1086</v>
      </c>
      <c r="N469" s="4">
        <f t="shared" si="2890"/>
        <v>1144</v>
      </c>
      <c r="O469" s="4">
        <f t="shared" si="2890"/>
        <v>1202</v>
      </c>
      <c r="P469" s="4">
        <f t="shared" ref="P469" si="2891">O469+59</f>
        <v>1261</v>
      </c>
      <c r="Q469" s="4">
        <f t="shared" si="2890"/>
        <v>1319</v>
      </c>
      <c r="R469" s="4">
        <f t="shared" si="2890"/>
        <v>1377</v>
      </c>
      <c r="S469" s="4">
        <f t="shared" si="2890"/>
        <v>1435</v>
      </c>
      <c r="T469" s="4">
        <f t="shared" si="2890"/>
        <v>1493</v>
      </c>
      <c r="U469">
        <f t="shared" ref="U469" si="2892">T469+59</f>
        <v>1552</v>
      </c>
      <c r="V469" s="4">
        <f t="shared" si="2890"/>
        <v>1610</v>
      </c>
      <c r="W469" s="4">
        <f t="shared" si="2890"/>
        <v>1668</v>
      </c>
      <c r="X469" s="4">
        <f t="shared" si="2890"/>
        <v>1726</v>
      </c>
      <c r="Y469" s="4">
        <f t="shared" si="2890"/>
        <v>1784</v>
      </c>
      <c r="Z469" s="4">
        <f t="shared" ref="Z469" si="2893">Y469+59</f>
        <v>1843</v>
      </c>
      <c r="AA469" s="4">
        <f t="shared" si="2890"/>
        <v>1901</v>
      </c>
      <c r="AB469" s="4">
        <f t="shared" si="2890"/>
        <v>1959</v>
      </c>
      <c r="AC469" s="4">
        <f t="shared" si="2890"/>
        <v>2017</v>
      </c>
      <c r="AD469" s="4">
        <f t="shared" si="2890"/>
        <v>2075</v>
      </c>
      <c r="AE469">
        <f t="shared" ref="AE469" si="2894">AD469+59</f>
        <v>2134</v>
      </c>
      <c r="AF469" s="4">
        <f t="shared" si="2890"/>
        <v>2192</v>
      </c>
      <c r="AG469" s="4">
        <f t="shared" si="2890"/>
        <v>2250</v>
      </c>
      <c r="AH469" s="4">
        <f t="shared" si="2890"/>
        <v>2308</v>
      </c>
      <c r="AI469" s="4">
        <f t="shared" si="2890"/>
        <v>2366</v>
      </c>
      <c r="AJ469" s="4">
        <f t="shared" ref="AJ469" si="2895">AI469+59</f>
        <v>2425</v>
      </c>
      <c r="AK469" s="4">
        <f t="shared" si="2890"/>
        <v>2483</v>
      </c>
      <c r="AL469" s="4">
        <f t="shared" si="2890"/>
        <v>2541</v>
      </c>
      <c r="AM469" s="4">
        <f t="shared" si="2890"/>
        <v>2599</v>
      </c>
      <c r="AN469" s="4">
        <f t="shared" si="2890"/>
        <v>2657</v>
      </c>
      <c r="AO469">
        <f t="shared" ref="AO469" si="2896">AN469+59</f>
        <v>2716</v>
      </c>
      <c r="AP469" s="4">
        <f t="shared" si="2890"/>
        <v>2774</v>
      </c>
      <c r="AQ469" s="4">
        <f t="shared" si="2890"/>
        <v>2832</v>
      </c>
      <c r="AR469" s="4">
        <f t="shared" si="2890"/>
        <v>2890</v>
      </c>
      <c r="AS469" s="4">
        <f t="shared" si="2890"/>
        <v>2948</v>
      </c>
      <c r="AT469" s="4">
        <f t="shared" ref="AT469" si="2897">AS469+59</f>
        <v>3007</v>
      </c>
      <c r="AU469" s="4">
        <f t="shared" si="2890"/>
        <v>3065</v>
      </c>
      <c r="AV469" s="4">
        <f t="shared" si="2890"/>
        <v>3123</v>
      </c>
      <c r="AW469" s="4">
        <f t="shared" si="2890"/>
        <v>3181</v>
      </c>
      <c r="AX469" s="4">
        <f t="shared" si="2890"/>
        <v>3239</v>
      </c>
      <c r="AY469">
        <f t="shared" ref="AY469" si="2898">AX469+59</f>
        <v>3298</v>
      </c>
      <c r="AZ469" s="4">
        <f t="shared" si="2890"/>
        <v>3356</v>
      </c>
      <c r="BA469" s="4">
        <f t="shared" si="2890"/>
        <v>3414</v>
      </c>
      <c r="BB469" s="4">
        <f t="shared" si="2890"/>
        <v>3472</v>
      </c>
      <c r="BC469" s="4">
        <f t="shared" si="2890"/>
        <v>3530</v>
      </c>
      <c r="BD469" s="4">
        <f t="shared" ref="BD469" si="2899">BC469+59</f>
        <v>3589</v>
      </c>
      <c r="BE469" s="4">
        <f t="shared" si="2890"/>
        <v>3647</v>
      </c>
      <c r="BF469" s="4">
        <f t="shared" si="2890"/>
        <v>3705</v>
      </c>
      <c r="BG469" s="4">
        <f t="shared" si="2890"/>
        <v>3763</v>
      </c>
      <c r="BH469" s="4">
        <f t="shared" si="2890"/>
        <v>3821</v>
      </c>
      <c r="BI469">
        <f t="shared" ref="BI469" si="2900">BH469+59</f>
        <v>3880</v>
      </c>
      <c r="BJ469" t="s">
        <v>1</v>
      </c>
    </row>
    <row r="470" spans="1:62">
      <c r="A470" s="4" t="s">
        <v>120</v>
      </c>
      <c r="B470" s="4">
        <v>732</v>
      </c>
      <c r="C470" s="4">
        <f>B470+96</f>
        <v>828</v>
      </c>
      <c r="D470" s="4">
        <f>C470+95</f>
        <v>923</v>
      </c>
      <c r="E470" s="4">
        <f t="shared" ref="E470:BI470" si="2901">D470+96</f>
        <v>1019</v>
      </c>
      <c r="F470" s="4">
        <f t="shared" ref="F470" si="2902">E470+95</f>
        <v>1114</v>
      </c>
      <c r="G470" s="4">
        <f t="shared" si="2901"/>
        <v>1210</v>
      </c>
      <c r="H470" s="4">
        <f t="shared" ref="H470" si="2903">G470+95</f>
        <v>1305</v>
      </c>
      <c r="I470" s="4">
        <f t="shared" si="2901"/>
        <v>1401</v>
      </c>
      <c r="J470" s="4">
        <f t="shared" ref="J470" si="2904">I470+95</f>
        <v>1496</v>
      </c>
      <c r="K470">
        <f t="shared" si="2901"/>
        <v>1592</v>
      </c>
      <c r="L470" s="4">
        <f t="shared" ref="L470" si="2905">K470+95</f>
        <v>1687</v>
      </c>
      <c r="M470" s="4">
        <f t="shared" si="2901"/>
        <v>1783</v>
      </c>
      <c r="N470" s="4">
        <f t="shared" ref="N470" si="2906">M470+95</f>
        <v>1878</v>
      </c>
      <c r="O470" s="4">
        <f t="shared" si="2901"/>
        <v>1974</v>
      </c>
      <c r="P470" s="4">
        <f t="shared" ref="P470" si="2907">O470+95</f>
        <v>2069</v>
      </c>
      <c r="Q470" s="4">
        <f t="shared" si="2901"/>
        <v>2165</v>
      </c>
      <c r="R470" s="4">
        <f t="shared" ref="R470" si="2908">Q470+95</f>
        <v>2260</v>
      </c>
      <c r="S470" s="4">
        <f t="shared" si="2901"/>
        <v>2356</v>
      </c>
      <c r="T470" s="4">
        <f>S470+96</f>
        <v>2452</v>
      </c>
      <c r="U470">
        <f t="shared" si="2901"/>
        <v>2548</v>
      </c>
      <c r="V470" s="4">
        <f t="shared" ref="V470" si="2909">U470+95</f>
        <v>2643</v>
      </c>
      <c r="W470" s="4">
        <f t="shared" si="2901"/>
        <v>2739</v>
      </c>
      <c r="X470" s="4">
        <f t="shared" ref="X470" si="2910">W470+95</f>
        <v>2834</v>
      </c>
      <c r="Y470" s="4">
        <f t="shared" si="2901"/>
        <v>2930</v>
      </c>
      <c r="Z470" s="4">
        <f t="shared" ref="Z470" si="2911">Y470+95</f>
        <v>3025</v>
      </c>
      <c r="AA470" s="4">
        <f t="shared" si="2901"/>
        <v>3121</v>
      </c>
      <c r="AB470" s="4">
        <f t="shared" ref="AB470" si="2912">AA470+95</f>
        <v>3216</v>
      </c>
      <c r="AC470" s="4">
        <f t="shared" si="2901"/>
        <v>3312</v>
      </c>
      <c r="AD470" s="4">
        <f t="shared" ref="AD470" si="2913">AC470+95</f>
        <v>3407</v>
      </c>
      <c r="AE470">
        <f t="shared" si="2901"/>
        <v>3503</v>
      </c>
      <c r="AF470" s="4">
        <f t="shared" ref="AF470" si="2914">AE470+95</f>
        <v>3598</v>
      </c>
      <c r="AG470" s="4">
        <f t="shared" si="2901"/>
        <v>3694</v>
      </c>
      <c r="AH470" s="4">
        <f t="shared" ref="AH470" si="2915">AG470+95</f>
        <v>3789</v>
      </c>
      <c r="AI470" s="4">
        <f t="shared" si="2901"/>
        <v>3885</v>
      </c>
      <c r="AJ470" s="4">
        <f t="shared" ref="AJ470" si="2916">AI470+95</f>
        <v>3980</v>
      </c>
      <c r="AK470" s="4">
        <f t="shared" si="2901"/>
        <v>4076</v>
      </c>
      <c r="AL470" s="4">
        <f t="shared" ref="AL470" si="2917">AK470+95</f>
        <v>4171</v>
      </c>
      <c r="AM470" s="4">
        <f t="shared" si="2901"/>
        <v>4267</v>
      </c>
      <c r="AN470" s="4">
        <f>AM470+96</f>
        <v>4363</v>
      </c>
      <c r="AO470">
        <f t="shared" si="2901"/>
        <v>4459</v>
      </c>
      <c r="AP470" s="4">
        <f t="shared" ref="AP470" si="2918">AO470+95</f>
        <v>4554</v>
      </c>
      <c r="AQ470" s="4">
        <f t="shared" si="2901"/>
        <v>4650</v>
      </c>
      <c r="AR470" s="4">
        <f t="shared" ref="AR470" si="2919">AQ470+95</f>
        <v>4745</v>
      </c>
      <c r="AS470" s="4">
        <f t="shared" si="2901"/>
        <v>4841</v>
      </c>
      <c r="AT470" s="4">
        <f t="shared" ref="AT470" si="2920">AS470+95</f>
        <v>4936</v>
      </c>
      <c r="AU470" s="4">
        <f t="shared" si="2901"/>
        <v>5032</v>
      </c>
      <c r="AV470" s="4">
        <f t="shared" ref="AV470" si="2921">AU470+95</f>
        <v>5127</v>
      </c>
      <c r="AW470" s="4">
        <f t="shared" si="2901"/>
        <v>5223</v>
      </c>
      <c r="AX470" s="4">
        <f t="shared" ref="AX470" si="2922">AW470+95</f>
        <v>5318</v>
      </c>
      <c r="AY470">
        <f t="shared" si="2901"/>
        <v>5414</v>
      </c>
      <c r="AZ470" s="4">
        <f t="shared" ref="AZ470" si="2923">AY470+95</f>
        <v>5509</v>
      </c>
      <c r="BA470" s="4">
        <f t="shared" si="2901"/>
        <v>5605</v>
      </c>
      <c r="BB470" s="4">
        <f t="shared" ref="BB470" si="2924">BA470+95</f>
        <v>5700</v>
      </c>
      <c r="BC470" s="4">
        <f t="shared" si="2901"/>
        <v>5796</v>
      </c>
      <c r="BD470" s="4">
        <f t="shared" ref="BD470" si="2925">BC470+95</f>
        <v>5891</v>
      </c>
      <c r="BE470" s="4">
        <f t="shared" si="2901"/>
        <v>5987</v>
      </c>
      <c r="BF470" s="4">
        <f t="shared" ref="BF470" si="2926">BE470+95</f>
        <v>6082</v>
      </c>
      <c r="BG470" s="4">
        <f t="shared" si="2901"/>
        <v>6178</v>
      </c>
      <c r="BH470" s="4">
        <f>BG470+96</f>
        <v>6274</v>
      </c>
      <c r="BI470">
        <f t="shared" si="2901"/>
        <v>6370</v>
      </c>
      <c r="BJ470" t="s">
        <v>1</v>
      </c>
    </row>
    <row r="471" spans="1:62">
      <c r="A471" s="4" t="s">
        <v>121</v>
      </c>
    </row>
    <row r="472" spans="1:62">
      <c r="A472" s="4" t="s">
        <v>133</v>
      </c>
      <c r="B472" s="4">
        <v>6</v>
      </c>
      <c r="C472" s="4">
        <f>B472+2</f>
        <v>8</v>
      </c>
      <c r="D472" s="4">
        <f t="shared" ref="D472:BI472" si="2927">C472+2</f>
        <v>10</v>
      </c>
      <c r="E472" s="4">
        <f t="shared" si="2927"/>
        <v>12</v>
      </c>
      <c r="F472" s="4">
        <f t="shared" si="2927"/>
        <v>14</v>
      </c>
      <c r="G472" s="4">
        <f t="shared" si="2927"/>
        <v>16</v>
      </c>
      <c r="H472" s="4">
        <f t="shared" si="2927"/>
        <v>18</v>
      </c>
      <c r="I472" s="4">
        <f t="shared" si="2927"/>
        <v>20</v>
      </c>
      <c r="J472" s="4">
        <f t="shared" si="2927"/>
        <v>22</v>
      </c>
      <c r="K472" s="4">
        <f t="shared" si="2927"/>
        <v>24</v>
      </c>
      <c r="L472" s="4">
        <f t="shared" si="2927"/>
        <v>26</v>
      </c>
      <c r="M472" s="4">
        <f t="shared" si="2927"/>
        <v>28</v>
      </c>
      <c r="N472" s="4">
        <f t="shared" si="2927"/>
        <v>30</v>
      </c>
      <c r="O472" s="4">
        <f t="shared" si="2927"/>
        <v>32</v>
      </c>
      <c r="P472" s="4">
        <f t="shared" si="2927"/>
        <v>34</v>
      </c>
      <c r="Q472" s="4">
        <f t="shared" si="2927"/>
        <v>36</v>
      </c>
      <c r="R472" s="4">
        <f t="shared" si="2927"/>
        <v>38</v>
      </c>
      <c r="S472" s="4">
        <f t="shared" si="2927"/>
        <v>40</v>
      </c>
      <c r="T472" s="4">
        <f t="shared" si="2927"/>
        <v>42</v>
      </c>
      <c r="U472" s="4">
        <f t="shared" si="2927"/>
        <v>44</v>
      </c>
      <c r="V472" s="4">
        <f t="shared" si="2927"/>
        <v>46</v>
      </c>
      <c r="W472" s="4">
        <f t="shared" si="2927"/>
        <v>48</v>
      </c>
      <c r="X472" s="4">
        <f t="shared" si="2927"/>
        <v>50</v>
      </c>
      <c r="Y472" s="4">
        <f t="shared" si="2927"/>
        <v>52</v>
      </c>
      <c r="Z472" s="4">
        <f t="shared" si="2927"/>
        <v>54</v>
      </c>
      <c r="AA472" s="4">
        <f t="shared" si="2927"/>
        <v>56</v>
      </c>
      <c r="AB472" s="4">
        <f t="shared" si="2927"/>
        <v>58</v>
      </c>
      <c r="AC472" s="4">
        <f t="shared" si="2927"/>
        <v>60</v>
      </c>
      <c r="AD472" s="4">
        <f t="shared" si="2927"/>
        <v>62</v>
      </c>
      <c r="AE472" s="4">
        <f t="shared" si="2927"/>
        <v>64</v>
      </c>
      <c r="AF472" s="4">
        <f t="shared" si="2927"/>
        <v>66</v>
      </c>
      <c r="AG472" s="4">
        <f t="shared" si="2927"/>
        <v>68</v>
      </c>
      <c r="AH472" s="4">
        <f t="shared" si="2927"/>
        <v>70</v>
      </c>
      <c r="AI472" s="4">
        <f t="shared" si="2927"/>
        <v>72</v>
      </c>
      <c r="AJ472" s="4">
        <f t="shared" si="2927"/>
        <v>74</v>
      </c>
      <c r="AK472" s="4">
        <f t="shared" si="2927"/>
        <v>76</v>
      </c>
      <c r="AL472" s="4">
        <f t="shared" si="2927"/>
        <v>78</v>
      </c>
      <c r="AM472" s="4">
        <f t="shared" si="2927"/>
        <v>80</v>
      </c>
      <c r="AN472" s="4">
        <f t="shared" si="2927"/>
        <v>82</v>
      </c>
      <c r="AO472" s="4">
        <f t="shared" si="2927"/>
        <v>84</v>
      </c>
      <c r="AP472" s="4">
        <f t="shared" si="2927"/>
        <v>86</v>
      </c>
      <c r="AQ472" s="4">
        <f t="shared" si="2927"/>
        <v>88</v>
      </c>
      <c r="AR472" s="4">
        <f t="shared" si="2927"/>
        <v>90</v>
      </c>
      <c r="AS472" s="4">
        <f t="shared" si="2927"/>
        <v>92</v>
      </c>
      <c r="AT472" s="4">
        <f t="shared" si="2927"/>
        <v>94</v>
      </c>
      <c r="AU472" s="4">
        <f t="shared" si="2927"/>
        <v>96</v>
      </c>
      <c r="AV472" s="4">
        <f t="shared" si="2927"/>
        <v>98</v>
      </c>
      <c r="AW472" s="4">
        <f t="shared" si="2927"/>
        <v>100</v>
      </c>
      <c r="AX472" s="4">
        <f t="shared" si="2927"/>
        <v>102</v>
      </c>
      <c r="AY472" s="4">
        <f t="shared" si="2927"/>
        <v>104</v>
      </c>
      <c r="AZ472" s="4">
        <f t="shared" si="2927"/>
        <v>106</v>
      </c>
      <c r="BA472" s="4">
        <f t="shared" si="2927"/>
        <v>108</v>
      </c>
      <c r="BB472" s="4">
        <f t="shared" si="2927"/>
        <v>110</v>
      </c>
      <c r="BC472" s="4">
        <f t="shared" si="2927"/>
        <v>112</v>
      </c>
      <c r="BD472" s="4">
        <f t="shared" si="2927"/>
        <v>114</v>
      </c>
      <c r="BE472" s="4">
        <f t="shared" si="2927"/>
        <v>116</v>
      </c>
      <c r="BF472" s="4">
        <f t="shared" si="2927"/>
        <v>118</v>
      </c>
      <c r="BG472" s="4">
        <f t="shared" si="2927"/>
        <v>120</v>
      </c>
      <c r="BH472" s="4">
        <f t="shared" si="2927"/>
        <v>122</v>
      </c>
      <c r="BI472" s="4">
        <f t="shared" si="2927"/>
        <v>124</v>
      </c>
      <c r="BJ472" t="s">
        <v>1</v>
      </c>
    </row>
    <row r="473" spans="1:62">
      <c r="A473" s="4" t="s">
        <v>198</v>
      </c>
    </row>
    <row r="474" spans="1:62">
      <c r="A474" s="4" t="s">
        <v>188</v>
      </c>
      <c r="B474" s="4">
        <v>27</v>
      </c>
      <c r="C474" s="4">
        <f>B474+20</f>
        <v>47</v>
      </c>
      <c r="D474" s="4">
        <f t="shared" ref="D474:BI475" si="2928">C474+20</f>
        <v>67</v>
      </c>
      <c r="E474" s="4">
        <f t="shared" si="2928"/>
        <v>87</v>
      </c>
      <c r="F474" s="4">
        <f>E474+21</f>
        <v>108</v>
      </c>
      <c r="G474" s="4">
        <f t="shared" si="2928"/>
        <v>128</v>
      </c>
      <c r="H474" s="4">
        <f t="shared" si="2928"/>
        <v>148</v>
      </c>
      <c r="I474" s="4">
        <f t="shared" si="2928"/>
        <v>168</v>
      </c>
      <c r="J474" s="4">
        <f>I474+21</f>
        <v>189</v>
      </c>
      <c r="K474">
        <f t="shared" si="2928"/>
        <v>209</v>
      </c>
      <c r="L474" s="4">
        <f t="shared" si="2928"/>
        <v>229</v>
      </c>
      <c r="M474" s="4">
        <f t="shared" si="2928"/>
        <v>249</v>
      </c>
      <c r="N474" s="4">
        <f t="shared" ref="N474:N475" si="2929">M474+21</f>
        <v>270</v>
      </c>
      <c r="O474" s="4">
        <f t="shared" si="2928"/>
        <v>290</v>
      </c>
      <c r="P474" s="4">
        <f t="shared" si="2928"/>
        <v>310</v>
      </c>
      <c r="Q474" s="4">
        <f t="shared" si="2928"/>
        <v>330</v>
      </c>
      <c r="R474" s="4">
        <f t="shared" ref="R474:R475" si="2930">Q474+21</f>
        <v>351</v>
      </c>
      <c r="S474" s="4">
        <f t="shared" si="2928"/>
        <v>371</v>
      </c>
      <c r="T474" s="4">
        <f t="shared" si="2928"/>
        <v>391</v>
      </c>
      <c r="U474">
        <f t="shared" si="2928"/>
        <v>411</v>
      </c>
      <c r="V474" s="4">
        <f t="shared" ref="V474:V475" si="2931">U474+21</f>
        <v>432</v>
      </c>
      <c r="W474" s="4">
        <f t="shared" si="2928"/>
        <v>452</v>
      </c>
      <c r="X474" s="4">
        <f t="shared" si="2928"/>
        <v>472</v>
      </c>
      <c r="Y474" s="4">
        <f t="shared" si="2928"/>
        <v>492</v>
      </c>
      <c r="Z474" s="4">
        <f t="shared" ref="Z474:Z475" si="2932">Y474+21</f>
        <v>513</v>
      </c>
      <c r="AA474" s="4">
        <f t="shared" si="2928"/>
        <v>533</v>
      </c>
      <c r="AB474" s="4">
        <f t="shared" si="2928"/>
        <v>553</v>
      </c>
      <c r="AC474" s="4">
        <f t="shared" si="2928"/>
        <v>573</v>
      </c>
      <c r="AD474" s="4">
        <f t="shared" ref="AD474:AD475" si="2933">AC474+21</f>
        <v>594</v>
      </c>
      <c r="AE474">
        <f t="shared" si="2928"/>
        <v>614</v>
      </c>
      <c r="AF474" s="4">
        <f t="shared" si="2928"/>
        <v>634</v>
      </c>
      <c r="AG474" s="4">
        <f t="shared" si="2928"/>
        <v>654</v>
      </c>
      <c r="AH474" s="4">
        <f t="shared" ref="AH474:AH475" si="2934">AG474+21</f>
        <v>675</v>
      </c>
      <c r="AI474" s="4">
        <f t="shared" si="2928"/>
        <v>695</v>
      </c>
      <c r="AJ474" s="4">
        <f t="shared" si="2928"/>
        <v>715</v>
      </c>
      <c r="AK474" s="4">
        <f t="shared" si="2928"/>
        <v>735</v>
      </c>
      <c r="AL474" s="4">
        <f t="shared" ref="AL474:AL475" si="2935">AK474+21</f>
        <v>756</v>
      </c>
      <c r="AM474" s="4">
        <f t="shared" si="2928"/>
        <v>776</v>
      </c>
      <c r="AN474" s="4">
        <f t="shared" si="2928"/>
        <v>796</v>
      </c>
      <c r="AO474">
        <f t="shared" si="2928"/>
        <v>816</v>
      </c>
      <c r="AP474" s="4">
        <f t="shared" ref="AP474:AP475" si="2936">AO474+21</f>
        <v>837</v>
      </c>
      <c r="AQ474" s="4">
        <f t="shared" si="2928"/>
        <v>857</v>
      </c>
      <c r="AR474" s="4">
        <f t="shared" si="2928"/>
        <v>877</v>
      </c>
      <c r="AS474" s="4">
        <f t="shared" si="2928"/>
        <v>897</v>
      </c>
      <c r="AT474" s="4">
        <f t="shared" ref="AT474:AT475" si="2937">AS474+21</f>
        <v>918</v>
      </c>
      <c r="AU474" s="4">
        <f t="shared" si="2928"/>
        <v>938</v>
      </c>
      <c r="AV474" s="4">
        <f t="shared" si="2928"/>
        <v>958</v>
      </c>
      <c r="AW474" s="4">
        <f t="shared" si="2928"/>
        <v>978</v>
      </c>
      <c r="AX474" s="4">
        <f t="shared" ref="AX474:AX475" si="2938">AW474+21</f>
        <v>999</v>
      </c>
      <c r="AY474">
        <f t="shared" si="2928"/>
        <v>1019</v>
      </c>
      <c r="AZ474" s="4">
        <f t="shared" si="2928"/>
        <v>1039</v>
      </c>
      <c r="BA474" s="4">
        <f t="shared" si="2928"/>
        <v>1059</v>
      </c>
      <c r="BB474" s="4">
        <f t="shared" ref="BB474:BB475" si="2939">BA474+21</f>
        <v>1080</v>
      </c>
      <c r="BC474" s="4">
        <f t="shared" si="2928"/>
        <v>1100</v>
      </c>
      <c r="BD474" s="4">
        <f t="shared" si="2928"/>
        <v>1120</v>
      </c>
      <c r="BE474" s="4">
        <f t="shared" si="2928"/>
        <v>1140</v>
      </c>
      <c r="BF474" s="4">
        <f t="shared" ref="BF474:BF475" si="2940">BE474+21</f>
        <v>1161</v>
      </c>
      <c r="BG474" s="4">
        <f t="shared" si="2928"/>
        <v>1181</v>
      </c>
      <c r="BH474" s="4">
        <f t="shared" si="2928"/>
        <v>1201</v>
      </c>
      <c r="BI474">
        <f t="shared" si="2928"/>
        <v>1221</v>
      </c>
      <c r="BJ474" t="s">
        <v>1</v>
      </c>
    </row>
    <row r="475" spans="1:62">
      <c r="A475" s="4" t="s">
        <v>189</v>
      </c>
      <c r="B475" s="4">
        <v>27</v>
      </c>
      <c r="C475" s="4">
        <f>B475+20</f>
        <v>47</v>
      </c>
      <c r="D475" s="4">
        <f t="shared" si="2928"/>
        <v>67</v>
      </c>
      <c r="E475" s="4">
        <f t="shared" si="2928"/>
        <v>87</v>
      </c>
      <c r="F475" s="4">
        <f>E475+21</f>
        <v>108</v>
      </c>
      <c r="G475" s="4">
        <f t="shared" si="2928"/>
        <v>128</v>
      </c>
      <c r="H475" s="4">
        <f t="shared" si="2928"/>
        <v>148</v>
      </c>
      <c r="I475" s="4">
        <f t="shared" si="2928"/>
        <v>168</v>
      </c>
      <c r="J475" s="4">
        <f>I475+21</f>
        <v>189</v>
      </c>
      <c r="K475">
        <f t="shared" si="2928"/>
        <v>209</v>
      </c>
      <c r="L475" s="4">
        <f t="shared" si="2928"/>
        <v>229</v>
      </c>
      <c r="M475" s="4">
        <f t="shared" si="2928"/>
        <v>249</v>
      </c>
      <c r="N475" s="4">
        <f t="shared" si="2929"/>
        <v>270</v>
      </c>
      <c r="O475" s="4">
        <f t="shared" si="2928"/>
        <v>290</v>
      </c>
      <c r="P475" s="4">
        <f t="shared" si="2928"/>
        <v>310</v>
      </c>
      <c r="Q475" s="4">
        <f t="shared" si="2928"/>
        <v>330</v>
      </c>
      <c r="R475" s="4">
        <f t="shared" si="2930"/>
        <v>351</v>
      </c>
      <c r="S475" s="4">
        <f t="shared" si="2928"/>
        <v>371</v>
      </c>
      <c r="T475" s="4">
        <f t="shared" si="2928"/>
        <v>391</v>
      </c>
      <c r="U475">
        <f t="shared" si="2928"/>
        <v>411</v>
      </c>
      <c r="V475" s="4">
        <f t="shared" si="2931"/>
        <v>432</v>
      </c>
      <c r="W475" s="4">
        <f t="shared" si="2928"/>
        <v>452</v>
      </c>
      <c r="X475" s="4">
        <f t="shared" si="2928"/>
        <v>472</v>
      </c>
      <c r="Y475" s="4">
        <f t="shared" si="2928"/>
        <v>492</v>
      </c>
      <c r="Z475" s="4">
        <f t="shared" si="2932"/>
        <v>513</v>
      </c>
      <c r="AA475" s="4">
        <f t="shared" si="2928"/>
        <v>533</v>
      </c>
      <c r="AB475" s="4">
        <f t="shared" si="2928"/>
        <v>553</v>
      </c>
      <c r="AC475" s="4">
        <f t="shared" si="2928"/>
        <v>573</v>
      </c>
      <c r="AD475" s="4">
        <f t="shared" si="2933"/>
        <v>594</v>
      </c>
      <c r="AE475">
        <f t="shared" si="2928"/>
        <v>614</v>
      </c>
      <c r="AF475" s="4">
        <f t="shared" si="2928"/>
        <v>634</v>
      </c>
      <c r="AG475" s="4">
        <f t="shared" si="2928"/>
        <v>654</v>
      </c>
      <c r="AH475" s="4">
        <f t="shared" si="2934"/>
        <v>675</v>
      </c>
      <c r="AI475" s="4">
        <f t="shared" si="2928"/>
        <v>695</v>
      </c>
      <c r="AJ475" s="4">
        <f t="shared" si="2928"/>
        <v>715</v>
      </c>
      <c r="AK475" s="4">
        <f t="shared" si="2928"/>
        <v>735</v>
      </c>
      <c r="AL475" s="4">
        <f t="shared" si="2935"/>
        <v>756</v>
      </c>
      <c r="AM475" s="4">
        <f t="shared" si="2928"/>
        <v>776</v>
      </c>
      <c r="AN475" s="4">
        <f t="shared" si="2928"/>
        <v>796</v>
      </c>
      <c r="AO475">
        <f t="shared" si="2928"/>
        <v>816</v>
      </c>
      <c r="AP475" s="4">
        <f t="shared" si="2936"/>
        <v>837</v>
      </c>
      <c r="AQ475" s="4">
        <f t="shared" si="2928"/>
        <v>857</v>
      </c>
      <c r="AR475" s="4">
        <f t="shared" si="2928"/>
        <v>877</v>
      </c>
      <c r="AS475" s="4">
        <f t="shared" si="2928"/>
        <v>897</v>
      </c>
      <c r="AT475" s="4">
        <f t="shared" si="2937"/>
        <v>918</v>
      </c>
      <c r="AU475" s="4">
        <f t="shared" si="2928"/>
        <v>938</v>
      </c>
      <c r="AV475" s="4">
        <f t="shared" si="2928"/>
        <v>958</v>
      </c>
      <c r="AW475" s="4">
        <f t="shared" si="2928"/>
        <v>978</v>
      </c>
      <c r="AX475" s="4">
        <f t="shared" si="2938"/>
        <v>999</v>
      </c>
      <c r="AY475">
        <f t="shared" si="2928"/>
        <v>1019</v>
      </c>
      <c r="AZ475" s="4">
        <f t="shared" si="2928"/>
        <v>1039</v>
      </c>
      <c r="BA475" s="4">
        <f t="shared" si="2928"/>
        <v>1059</v>
      </c>
      <c r="BB475" s="4">
        <f t="shared" si="2939"/>
        <v>1080</v>
      </c>
      <c r="BC475" s="4">
        <f t="shared" si="2928"/>
        <v>1100</v>
      </c>
      <c r="BD475" s="4">
        <f t="shared" si="2928"/>
        <v>1120</v>
      </c>
      <c r="BE475" s="4">
        <f t="shared" si="2928"/>
        <v>1140</v>
      </c>
      <c r="BF475" s="4">
        <f t="shared" si="2940"/>
        <v>1161</v>
      </c>
      <c r="BG475" s="4">
        <f t="shared" si="2928"/>
        <v>1181</v>
      </c>
      <c r="BH475" s="4">
        <f t="shared" si="2928"/>
        <v>1201</v>
      </c>
      <c r="BI475">
        <f t="shared" si="2928"/>
        <v>1221</v>
      </c>
      <c r="BJ475" t="s">
        <v>1</v>
      </c>
    </row>
    <row r="476" spans="1:62">
      <c r="A476" s="4" t="s">
        <v>190</v>
      </c>
      <c r="B476" s="4">
        <v>60</v>
      </c>
      <c r="C476" s="4">
        <f>B476+45</f>
        <v>105</v>
      </c>
      <c r="D476" s="4">
        <f t="shared" ref="D476:BI476" si="2941">C476+45</f>
        <v>150</v>
      </c>
      <c r="E476" s="4">
        <f t="shared" si="2941"/>
        <v>195</v>
      </c>
      <c r="F476" s="4">
        <f t="shared" si="2941"/>
        <v>240</v>
      </c>
      <c r="G476" s="4">
        <f t="shared" si="2941"/>
        <v>285</v>
      </c>
      <c r="H476" s="4">
        <f t="shared" si="2941"/>
        <v>330</v>
      </c>
      <c r="I476" s="4">
        <f t="shared" si="2941"/>
        <v>375</v>
      </c>
      <c r="J476" s="4">
        <f t="shared" si="2941"/>
        <v>420</v>
      </c>
      <c r="K476">
        <f t="shared" si="2941"/>
        <v>465</v>
      </c>
      <c r="L476" s="4">
        <f t="shared" si="2941"/>
        <v>510</v>
      </c>
      <c r="M476" s="4">
        <f t="shared" si="2941"/>
        <v>555</v>
      </c>
      <c r="N476" s="4">
        <f t="shared" si="2941"/>
        <v>600</v>
      </c>
      <c r="O476" s="4">
        <f t="shared" si="2941"/>
        <v>645</v>
      </c>
      <c r="P476" s="4">
        <f t="shared" si="2941"/>
        <v>690</v>
      </c>
      <c r="Q476" s="4">
        <f t="shared" si="2941"/>
        <v>735</v>
      </c>
      <c r="R476" s="4">
        <f t="shared" si="2941"/>
        <v>780</v>
      </c>
      <c r="S476" s="4">
        <f t="shared" si="2941"/>
        <v>825</v>
      </c>
      <c r="T476" s="4">
        <f t="shared" si="2941"/>
        <v>870</v>
      </c>
      <c r="U476">
        <f t="shared" si="2941"/>
        <v>915</v>
      </c>
      <c r="V476" s="4">
        <f t="shared" si="2941"/>
        <v>960</v>
      </c>
      <c r="W476" s="4">
        <f t="shared" si="2941"/>
        <v>1005</v>
      </c>
      <c r="X476" s="4">
        <f t="shared" si="2941"/>
        <v>1050</v>
      </c>
      <c r="Y476" s="4">
        <f t="shared" si="2941"/>
        <v>1095</v>
      </c>
      <c r="Z476" s="4">
        <f t="shared" si="2941"/>
        <v>1140</v>
      </c>
      <c r="AA476" s="4">
        <f t="shared" si="2941"/>
        <v>1185</v>
      </c>
      <c r="AB476" s="4">
        <f t="shared" si="2941"/>
        <v>1230</v>
      </c>
      <c r="AC476" s="4">
        <f t="shared" si="2941"/>
        <v>1275</v>
      </c>
      <c r="AD476" s="4">
        <f t="shared" si="2941"/>
        <v>1320</v>
      </c>
      <c r="AE476">
        <f t="shared" si="2941"/>
        <v>1365</v>
      </c>
      <c r="AF476" s="4">
        <f t="shared" si="2941"/>
        <v>1410</v>
      </c>
      <c r="AG476" s="4">
        <f t="shared" si="2941"/>
        <v>1455</v>
      </c>
      <c r="AH476" s="4">
        <f t="shared" si="2941"/>
        <v>1500</v>
      </c>
      <c r="AI476" s="4">
        <f t="shared" si="2941"/>
        <v>1545</v>
      </c>
      <c r="AJ476" s="4">
        <f t="shared" si="2941"/>
        <v>1590</v>
      </c>
      <c r="AK476" s="4">
        <f t="shared" si="2941"/>
        <v>1635</v>
      </c>
      <c r="AL476" s="4">
        <f t="shared" si="2941"/>
        <v>1680</v>
      </c>
      <c r="AM476" s="4">
        <f t="shared" si="2941"/>
        <v>1725</v>
      </c>
      <c r="AN476" s="4">
        <f t="shared" si="2941"/>
        <v>1770</v>
      </c>
      <c r="AO476">
        <f t="shared" si="2941"/>
        <v>1815</v>
      </c>
      <c r="AP476" s="4">
        <f t="shared" si="2941"/>
        <v>1860</v>
      </c>
      <c r="AQ476" s="4">
        <f t="shared" si="2941"/>
        <v>1905</v>
      </c>
      <c r="AR476" s="4">
        <f t="shared" si="2941"/>
        <v>1950</v>
      </c>
      <c r="AS476" s="4">
        <f t="shared" si="2941"/>
        <v>1995</v>
      </c>
      <c r="AT476" s="4">
        <f t="shared" si="2941"/>
        <v>2040</v>
      </c>
      <c r="AU476" s="4">
        <f t="shared" si="2941"/>
        <v>2085</v>
      </c>
      <c r="AV476" s="4">
        <f t="shared" si="2941"/>
        <v>2130</v>
      </c>
      <c r="AW476" s="4">
        <f t="shared" si="2941"/>
        <v>2175</v>
      </c>
      <c r="AX476" s="4">
        <f t="shared" si="2941"/>
        <v>2220</v>
      </c>
      <c r="AY476">
        <f t="shared" si="2941"/>
        <v>2265</v>
      </c>
      <c r="AZ476" s="4">
        <f t="shared" si="2941"/>
        <v>2310</v>
      </c>
      <c r="BA476" s="4">
        <f t="shared" si="2941"/>
        <v>2355</v>
      </c>
      <c r="BB476" s="4">
        <f t="shared" si="2941"/>
        <v>2400</v>
      </c>
      <c r="BC476" s="4">
        <f t="shared" si="2941"/>
        <v>2445</v>
      </c>
      <c r="BD476" s="4">
        <f t="shared" si="2941"/>
        <v>2490</v>
      </c>
      <c r="BE476" s="4">
        <f t="shared" si="2941"/>
        <v>2535</v>
      </c>
      <c r="BF476" s="4">
        <f t="shared" si="2941"/>
        <v>2580</v>
      </c>
      <c r="BG476" s="4">
        <f t="shared" si="2941"/>
        <v>2625</v>
      </c>
      <c r="BH476" s="4">
        <f t="shared" si="2941"/>
        <v>2670</v>
      </c>
      <c r="BI476">
        <f t="shared" si="2941"/>
        <v>2715</v>
      </c>
      <c r="BJ476" t="s">
        <v>1</v>
      </c>
    </row>
    <row r="477" spans="1:62">
      <c r="A477" s="4" t="s">
        <v>121</v>
      </c>
    </row>
    <row r="478" spans="1:62">
      <c r="A478" s="4" t="s">
        <v>199</v>
      </c>
    </row>
    <row r="479" spans="1:62">
      <c r="A479" s="4" t="s">
        <v>191</v>
      </c>
      <c r="B479" s="4">
        <v>48</v>
      </c>
      <c r="C479" s="4">
        <f>B479+36</f>
        <v>84</v>
      </c>
      <c r="D479" s="4">
        <f t="shared" ref="D479:BI479" si="2942">C479+36</f>
        <v>120</v>
      </c>
      <c r="E479" s="4">
        <f t="shared" si="2942"/>
        <v>156</v>
      </c>
      <c r="F479" s="4">
        <f t="shared" si="2942"/>
        <v>192</v>
      </c>
      <c r="G479" s="4">
        <f t="shared" si="2942"/>
        <v>228</v>
      </c>
      <c r="H479" s="4">
        <f t="shared" si="2942"/>
        <v>264</v>
      </c>
      <c r="I479" s="4">
        <f t="shared" si="2942"/>
        <v>300</v>
      </c>
      <c r="J479" s="4">
        <f t="shared" si="2942"/>
        <v>336</v>
      </c>
      <c r="K479">
        <f t="shared" si="2942"/>
        <v>372</v>
      </c>
      <c r="L479" s="4">
        <f t="shared" si="2942"/>
        <v>408</v>
      </c>
      <c r="M479" s="4">
        <f t="shared" si="2942"/>
        <v>444</v>
      </c>
      <c r="N479" s="4">
        <f t="shared" si="2942"/>
        <v>480</v>
      </c>
      <c r="O479" s="4">
        <f t="shared" si="2942"/>
        <v>516</v>
      </c>
      <c r="P479" s="4">
        <f t="shared" si="2942"/>
        <v>552</v>
      </c>
      <c r="Q479" s="4">
        <f t="shared" si="2942"/>
        <v>588</v>
      </c>
      <c r="R479" s="4">
        <f t="shared" si="2942"/>
        <v>624</v>
      </c>
      <c r="S479" s="4">
        <f t="shared" si="2942"/>
        <v>660</v>
      </c>
      <c r="T479" s="4">
        <f t="shared" si="2942"/>
        <v>696</v>
      </c>
      <c r="U479">
        <f t="shared" si="2942"/>
        <v>732</v>
      </c>
      <c r="V479" s="4">
        <f t="shared" si="2942"/>
        <v>768</v>
      </c>
      <c r="W479" s="4">
        <f t="shared" si="2942"/>
        <v>804</v>
      </c>
      <c r="X479" s="4">
        <f t="shared" si="2942"/>
        <v>840</v>
      </c>
      <c r="Y479" s="4">
        <f t="shared" si="2942"/>
        <v>876</v>
      </c>
      <c r="Z479" s="4">
        <f t="shared" si="2942"/>
        <v>912</v>
      </c>
      <c r="AA479" s="4">
        <f t="shared" si="2942"/>
        <v>948</v>
      </c>
      <c r="AB479" s="4">
        <f t="shared" si="2942"/>
        <v>984</v>
      </c>
      <c r="AC479" s="4">
        <f t="shared" si="2942"/>
        <v>1020</v>
      </c>
      <c r="AD479" s="4">
        <f t="shared" si="2942"/>
        <v>1056</v>
      </c>
      <c r="AE479">
        <f t="shared" si="2942"/>
        <v>1092</v>
      </c>
      <c r="AF479" s="4">
        <f t="shared" si="2942"/>
        <v>1128</v>
      </c>
      <c r="AG479" s="4">
        <f t="shared" si="2942"/>
        <v>1164</v>
      </c>
      <c r="AH479" s="4">
        <f t="shared" si="2942"/>
        <v>1200</v>
      </c>
      <c r="AI479" s="4">
        <f t="shared" si="2942"/>
        <v>1236</v>
      </c>
      <c r="AJ479" s="4">
        <f t="shared" si="2942"/>
        <v>1272</v>
      </c>
      <c r="AK479" s="4">
        <f t="shared" si="2942"/>
        <v>1308</v>
      </c>
      <c r="AL479" s="4">
        <f t="shared" si="2942"/>
        <v>1344</v>
      </c>
      <c r="AM479" s="4">
        <f t="shared" si="2942"/>
        <v>1380</v>
      </c>
      <c r="AN479" s="4">
        <f t="shared" si="2942"/>
        <v>1416</v>
      </c>
      <c r="AO479">
        <f t="shared" si="2942"/>
        <v>1452</v>
      </c>
      <c r="AP479" s="4">
        <f t="shared" si="2942"/>
        <v>1488</v>
      </c>
      <c r="AQ479" s="4">
        <f t="shared" si="2942"/>
        <v>1524</v>
      </c>
      <c r="AR479" s="4">
        <f t="shared" si="2942"/>
        <v>1560</v>
      </c>
      <c r="AS479" s="4">
        <f t="shared" si="2942"/>
        <v>1596</v>
      </c>
      <c r="AT479" s="4">
        <f t="shared" si="2942"/>
        <v>1632</v>
      </c>
      <c r="AU479" s="4">
        <f t="shared" si="2942"/>
        <v>1668</v>
      </c>
      <c r="AV479" s="4">
        <f t="shared" si="2942"/>
        <v>1704</v>
      </c>
      <c r="AW479" s="4">
        <f t="shared" si="2942"/>
        <v>1740</v>
      </c>
      <c r="AX479" s="4">
        <f t="shared" si="2942"/>
        <v>1776</v>
      </c>
      <c r="AY479">
        <f t="shared" si="2942"/>
        <v>1812</v>
      </c>
      <c r="AZ479" s="4">
        <f t="shared" si="2942"/>
        <v>1848</v>
      </c>
      <c r="BA479" s="4">
        <f t="shared" si="2942"/>
        <v>1884</v>
      </c>
      <c r="BB479" s="4">
        <f t="shared" si="2942"/>
        <v>1920</v>
      </c>
      <c r="BC479" s="4">
        <f t="shared" si="2942"/>
        <v>1956</v>
      </c>
      <c r="BD479" s="4">
        <f t="shared" si="2942"/>
        <v>1992</v>
      </c>
      <c r="BE479" s="4">
        <f t="shared" si="2942"/>
        <v>2028</v>
      </c>
      <c r="BF479" s="4">
        <f t="shared" si="2942"/>
        <v>2064</v>
      </c>
      <c r="BG479" s="4">
        <f t="shared" si="2942"/>
        <v>2100</v>
      </c>
      <c r="BH479" s="4">
        <f t="shared" si="2942"/>
        <v>2136</v>
      </c>
      <c r="BI479">
        <f t="shared" si="2942"/>
        <v>2172</v>
      </c>
      <c r="BJ479" t="s">
        <v>1</v>
      </c>
    </row>
    <row r="480" spans="1:62">
      <c r="A480" s="4" t="s">
        <v>192</v>
      </c>
      <c r="B480" s="4">
        <v>96</v>
      </c>
      <c r="C480" s="4">
        <f>B480+72</f>
        <v>168</v>
      </c>
      <c r="D480" s="4">
        <f t="shared" ref="D480:BI480" si="2943">C480+72</f>
        <v>240</v>
      </c>
      <c r="E480" s="4">
        <f t="shared" si="2943"/>
        <v>312</v>
      </c>
      <c r="F480" s="4">
        <f t="shared" si="2943"/>
        <v>384</v>
      </c>
      <c r="G480" s="4">
        <f t="shared" si="2943"/>
        <v>456</v>
      </c>
      <c r="H480" s="4">
        <f t="shared" si="2943"/>
        <v>528</v>
      </c>
      <c r="I480" s="4">
        <f t="shared" si="2943"/>
        <v>600</v>
      </c>
      <c r="J480" s="4">
        <f t="shared" si="2943"/>
        <v>672</v>
      </c>
      <c r="K480">
        <f t="shared" si="2943"/>
        <v>744</v>
      </c>
      <c r="L480" s="4">
        <f t="shared" si="2943"/>
        <v>816</v>
      </c>
      <c r="M480" s="4">
        <f t="shared" si="2943"/>
        <v>888</v>
      </c>
      <c r="N480" s="4">
        <f t="shared" si="2943"/>
        <v>960</v>
      </c>
      <c r="O480" s="4">
        <f t="shared" si="2943"/>
        <v>1032</v>
      </c>
      <c r="P480" s="4">
        <f t="shared" si="2943"/>
        <v>1104</v>
      </c>
      <c r="Q480" s="4">
        <f t="shared" si="2943"/>
        <v>1176</v>
      </c>
      <c r="R480" s="4">
        <f t="shared" si="2943"/>
        <v>1248</v>
      </c>
      <c r="S480" s="4">
        <f t="shared" si="2943"/>
        <v>1320</v>
      </c>
      <c r="T480" s="4">
        <f t="shared" si="2943"/>
        <v>1392</v>
      </c>
      <c r="U480">
        <f t="shared" si="2943"/>
        <v>1464</v>
      </c>
      <c r="V480" s="4">
        <f t="shared" si="2943"/>
        <v>1536</v>
      </c>
      <c r="W480" s="4">
        <f t="shared" si="2943"/>
        <v>1608</v>
      </c>
      <c r="X480" s="4">
        <f t="shared" si="2943"/>
        <v>1680</v>
      </c>
      <c r="Y480" s="4">
        <f t="shared" si="2943"/>
        <v>1752</v>
      </c>
      <c r="Z480" s="4">
        <f t="shared" si="2943"/>
        <v>1824</v>
      </c>
      <c r="AA480" s="4">
        <f t="shared" si="2943"/>
        <v>1896</v>
      </c>
      <c r="AB480" s="4">
        <f t="shared" si="2943"/>
        <v>1968</v>
      </c>
      <c r="AC480" s="4">
        <f t="shared" si="2943"/>
        <v>2040</v>
      </c>
      <c r="AD480" s="4">
        <f t="shared" si="2943"/>
        <v>2112</v>
      </c>
      <c r="AE480">
        <f t="shared" si="2943"/>
        <v>2184</v>
      </c>
      <c r="AF480" s="4">
        <f t="shared" si="2943"/>
        <v>2256</v>
      </c>
      <c r="AG480" s="4">
        <f t="shared" si="2943"/>
        <v>2328</v>
      </c>
      <c r="AH480" s="4">
        <f t="shared" si="2943"/>
        <v>2400</v>
      </c>
      <c r="AI480" s="4">
        <f t="shared" si="2943"/>
        <v>2472</v>
      </c>
      <c r="AJ480" s="4">
        <f t="shared" si="2943"/>
        <v>2544</v>
      </c>
      <c r="AK480" s="4">
        <f t="shared" si="2943"/>
        <v>2616</v>
      </c>
      <c r="AL480" s="4">
        <f t="shared" si="2943"/>
        <v>2688</v>
      </c>
      <c r="AM480" s="4">
        <f t="shared" si="2943"/>
        <v>2760</v>
      </c>
      <c r="AN480" s="4">
        <f t="shared" si="2943"/>
        <v>2832</v>
      </c>
      <c r="AO480">
        <f t="shared" si="2943"/>
        <v>2904</v>
      </c>
      <c r="AP480" s="4">
        <f t="shared" si="2943"/>
        <v>2976</v>
      </c>
      <c r="AQ480" s="4">
        <f t="shared" si="2943"/>
        <v>3048</v>
      </c>
      <c r="AR480" s="4">
        <f t="shared" si="2943"/>
        <v>3120</v>
      </c>
      <c r="AS480" s="4">
        <f t="shared" si="2943"/>
        <v>3192</v>
      </c>
      <c r="AT480" s="4">
        <f t="shared" si="2943"/>
        <v>3264</v>
      </c>
      <c r="AU480" s="4">
        <f t="shared" si="2943"/>
        <v>3336</v>
      </c>
      <c r="AV480" s="4">
        <f t="shared" si="2943"/>
        <v>3408</v>
      </c>
      <c r="AW480" s="4">
        <f t="shared" si="2943"/>
        <v>3480</v>
      </c>
      <c r="AX480" s="4">
        <f t="shared" si="2943"/>
        <v>3552</v>
      </c>
      <c r="AY480">
        <f t="shared" si="2943"/>
        <v>3624</v>
      </c>
      <c r="AZ480" s="4">
        <f t="shared" si="2943"/>
        <v>3696</v>
      </c>
      <c r="BA480" s="4">
        <f t="shared" si="2943"/>
        <v>3768</v>
      </c>
      <c r="BB480" s="4">
        <f t="shared" si="2943"/>
        <v>3840</v>
      </c>
      <c r="BC480" s="4">
        <f t="shared" si="2943"/>
        <v>3912</v>
      </c>
      <c r="BD480" s="4">
        <f t="shared" si="2943"/>
        <v>3984</v>
      </c>
      <c r="BE480" s="4">
        <f t="shared" si="2943"/>
        <v>4056</v>
      </c>
      <c r="BF480" s="4">
        <f t="shared" si="2943"/>
        <v>4128</v>
      </c>
      <c r="BG480" s="4">
        <f t="shared" si="2943"/>
        <v>4200</v>
      </c>
      <c r="BH480" s="4">
        <f t="shared" si="2943"/>
        <v>4272</v>
      </c>
      <c r="BI480">
        <f t="shared" si="2943"/>
        <v>4344</v>
      </c>
      <c r="BJ480" t="s">
        <v>1</v>
      </c>
    </row>
    <row r="481" spans="1:62">
      <c r="A481" s="4" t="s">
        <v>193</v>
      </c>
      <c r="B481" s="4">
        <v>188</v>
      </c>
      <c r="C481" s="4">
        <f>B481+141</f>
        <v>329</v>
      </c>
      <c r="D481" s="4">
        <f t="shared" ref="D481:BI481" si="2944">C481+141</f>
        <v>470</v>
      </c>
      <c r="E481" s="4">
        <f t="shared" si="2944"/>
        <v>611</v>
      </c>
      <c r="F481" s="4">
        <f t="shared" si="2944"/>
        <v>752</v>
      </c>
      <c r="G481" s="4">
        <f t="shared" si="2944"/>
        <v>893</v>
      </c>
      <c r="H481" s="4">
        <f t="shared" si="2944"/>
        <v>1034</v>
      </c>
      <c r="I481" s="4">
        <f t="shared" si="2944"/>
        <v>1175</v>
      </c>
      <c r="J481" s="4">
        <f t="shared" si="2944"/>
        <v>1316</v>
      </c>
      <c r="K481">
        <f t="shared" si="2944"/>
        <v>1457</v>
      </c>
      <c r="L481" s="4">
        <f t="shared" si="2944"/>
        <v>1598</v>
      </c>
      <c r="M481" s="4">
        <f t="shared" si="2944"/>
        <v>1739</v>
      </c>
      <c r="N481" s="4">
        <f t="shared" si="2944"/>
        <v>1880</v>
      </c>
      <c r="O481" s="4">
        <f t="shared" si="2944"/>
        <v>2021</v>
      </c>
      <c r="P481" s="4">
        <f t="shared" si="2944"/>
        <v>2162</v>
      </c>
      <c r="Q481" s="4">
        <f t="shared" si="2944"/>
        <v>2303</v>
      </c>
      <c r="R481" s="4">
        <f t="shared" si="2944"/>
        <v>2444</v>
      </c>
      <c r="S481" s="4">
        <f t="shared" si="2944"/>
        <v>2585</v>
      </c>
      <c r="T481" s="4">
        <f t="shared" si="2944"/>
        <v>2726</v>
      </c>
      <c r="U481">
        <f t="shared" si="2944"/>
        <v>2867</v>
      </c>
      <c r="V481" s="4">
        <f t="shared" si="2944"/>
        <v>3008</v>
      </c>
      <c r="W481" s="4">
        <f t="shared" si="2944"/>
        <v>3149</v>
      </c>
      <c r="X481" s="4">
        <f t="shared" si="2944"/>
        <v>3290</v>
      </c>
      <c r="Y481" s="4">
        <f t="shared" si="2944"/>
        <v>3431</v>
      </c>
      <c r="Z481" s="4">
        <f t="shared" si="2944"/>
        <v>3572</v>
      </c>
      <c r="AA481" s="4">
        <f t="shared" si="2944"/>
        <v>3713</v>
      </c>
      <c r="AB481" s="4">
        <f t="shared" si="2944"/>
        <v>3854</v>
      </c>
      <c r="AC481" s="4">
        <f t="shared" si="2944"/>
        <v>3995</v>
      </c>
      <c r="AD481" s="4">
        <f t="shared" si="2944"/>
        <v>4136</v>
      </c>
      <c r="AE481">
        <f t="shared" si="2944"/>
        <v>4277</v>
      </c>
      <c r="AF481" s="4">
        <f t="shared" si="2944"/>
        <v>4418</v>
      </c>
      <c r="AG481" s="4">
        <f t="shared" si="2944"/>
        <v>4559</v>
      </c>
      <c r="AH481" s="4">
        <f t="shared" si="2944"/>
        <v>4700</v>
      </c>
      <c r="AI481" s="4">
        <f t="shared" si="2944"/>
        <v>4841</v>
      </c>
      <c r="AJ481" s="4">
        <f t="shared" si="2944"/>
        <v>4982</v>
      </c>
      <c r="AK481" s="4">
        <f t="shared" si="2944"/>
        <v>5123</v>
      </c>
      <c r="AL481" s="4">
        <f t="shared" si="2944"/>
        <v>5264</v>
      </c>
      <c r="AM481" s="4">
        <f t="shared" si="2944"/>
        <v>5405</v>
      </c>
      <c r="AN481" s="4">
        <f t="shared" si="2944"/>
        <v>5546</v>
      </c>
      <c r="AO481">
        <f t="shared" si="2944"/>
        <v>5687</v>
      </c>
      <c r="AP481" s="4">
        <f t="shared" si="2944"/>
        <v>5828</v>
      </c>
      <c r="AQ481" s="4">
        <f t="shared" si="2944"/>
        <v>5969</v>
      </c>
      <c r="AR481" s="4">
        <f t="shared" si="2944"/>
        <v>6110</v>
      </c>
      <c r="AS481" s="4">
        <f t="shared" si="2944"/>
        <v>6251</v>
      </c>
      <c r="AT481" s="4">
        <f t="shared" si="2944"/>
        <v>6392</v>
      </c>
      <c r="AU481" s="4">
        <f t="shared" si="2944"/>
        <v>6533</v>
      </c>
      <c r="AV481" s="4">
        <f t="shared" si="2944"/>
        <v>6674</v>
      </c>
      <c r="AW481" s="4">
        <f t="shared" si="2944"/>
        <v>6815</v>
      </c>
      <c r="AX481" s="4">
        <f t="shared" si="2944"/>
        <v>6956</v>
      </c>
      <c r="AY481">
        <f t="shared" si="2944"/>
        <v>7097</v>
      </c>
      <c r="AZ481" s="4">
        <f t="shared" si="2944"/>
        <v>7238</v>
      </c>
      <c r="BA481" s="4">
        <f t="shared" si="2944"/>
        <v>7379</v>
      </c>
      <c r="BB481" s="4">
        <f t="shared" si="2944"/>
        <v>7520</v>
      </c>
      <c r="BC481" s="4">
        <f t="shared" si="2944"/>
        <v>7661</v>
      </c>
      <c r="BD481" s="4">
        <f t="shared" si="2944"/>
        <v>7802</v>
      </c>
      <c r="BE481" s="4">
        <f t="shared" si="2944"/>
        <v>7943</v>
      </c>
      <c r="BF481" s="4">
        <f t="shared" si="2944"/>
        <v>8084</v>
      </c>
      <c r="BG481" s="4">
        <f t="shared" si="2944"/>
        <v>8225</v>
      </c>
      <c r="BH481" s="4">
        <f t="shared" si="2944"/>
        <v>8366</v>
      </c>
      <c r="BI481">
        <f t="shared" si="2944"/>
        <v>8507</v>
      </c>
      <c r="BJ481" t="s">
        <v>1</v>
      </c>
    </row>
    <row r="482" spans="1:62">
      <c r="A482" s="4" t="s">
        <v>121</v>
      </c>
    </row>
    <row r="483" spans="1:62">
      <c r="A483" s="4" t="s">
        <v>4</v>
      </c>
      <c r="B483" s="4">
        <v>25</v>
      </c>
      <c r="C483" s="4">
        <f>B483+4</f>
        <v>29</v>
      </c>
      <c r="D483" s="4">
        <f t="shared" ref="D483:BI483" si="2945">C483+4</f>
        <v>33</v>
      </c>
      <c r="E483" s="4">
        <f t="shared" si="2945"/>
        <v>37</v>
      </c>
      <c r="F483" s="4">
        <f t="shared" si="2945"/>
        <v>41</v>
      </c>
      <c r="G483" s="4">
        <f t="shared" si="2945"/>
        <v>45</v>
      </c>
      <c r="H483" s="4">
        <f t="shared" si="2945"/>
        <v>49</v>
      </c>
      <c r="I483" s="4">
        <f t="shared" si="2945"/>
        <v>53</v>
      </c>
      <c r="J483" s="4">
        <f t="shared" si="2945"/>
        <v>57</v>
      </c>
      <c r="K483">
        <f t="shared" si="2945"/>
        <v>61</v>
      </c>
      <c r="L483" s="4">
        <f t="shared" si="2945"/>
        <v>65</v>
      </c>
      <c r="M483" s="4">
        <f t="shared" si="2945"/>
        <v>69</v>
      </c>
      <c r="N483" s="4">
        <f t="shared" si="2945"/>
        <v>73</v>
      </c>
      <c r="O483" s="4">
        <f t="shared" si="2945"/>
        <v>77</v>
      </c>
      <c r="P483" s="4">
        <f t="shared" si="2945"/>
        <v>81</v>
      </c>
      <c r="Q483" s="4">
        <f t="shared" si="2945"/>
        <v>85</v>
      </c>
      <c r="R483" s="4">
        <f t="shared" si="2945"/>
        <v>89</v>
      </c>
      <c r="S483" s="4">
        <f t="shared" si="2945"/>
        <v>93</v>
      </c>
      <c r="T483" s="4">
        <f t="shared" si="2945"/>
        <v>97</v>
      </c>
      <c r="U483">
        <f t="shared" si="2945"/>
        <v>101</v>
      </c>
      <c r="V483" s="4">
        <f t="shared" si="2945"/>
        <v>105</v>
      </c>
      <c r="W483" s="4">
        <f t="shared" si="2945"/>
        <v>109</v>
      </c>
      <c r="X483" s="4">
        <f t="shared" si="2945"/>
        <v>113</v>
      </c>
      <c r="Y483" s="4">
        <f t="shared" si="2945"/>
        <v>117</v>
      </c>
      <c r="Z483" s="4">
        <f t="shared" si="2945"/>
        <v>121</v>
      </c>
      <c r="AA483" s="4">
        <f t="shared" si="2945"/>
        <v>125</v>
      </c>
      <c r="AB483" s="4">
        <f t="shared" si="2945"/>
        <v>129</v>
      </c>
      <c r="AC483" s="4">
        <f t="shared" si="2945"/>
        <v>133</v>
      </c>
      <c r="AD483" s="4">
        <f t="shared" si="2945"/>
        <v>137</v>
      </c>
      <c r="AE483">
        <f t="shared" si="2945"/>
        <v>141</v>
      </c>
      <c r="AF483" s="4">
        <f t="shared" si="2945"/>
        <v>145</v>
      </c>
      <c r="AG483" s="4">
        <f t="shared" si="2945"/>
        <v>149</v>
      </c>
      <c r="AH483" s="4">
        <f t="shared" si="2945"/>
        <v>153</v>
      </c>
      <c r="AI483" s="4">
        <f t="shared" si="2945"/>
        <v>157</v>
      </c>
      <c r="AJ483" s="4">
        <f t="shared" si="2945"/>
        <v>161</v>
      </c>
      <c r="AK483" s="4">
        <f t="shared" si="2945"/>
        <v>165</v>
      </c>
      <c r="AL483" s="4">
        <f t="shared" si="2945"/>
        <v>169</v>
      </c>
      <c r="AM483" s="4">
        <f t="shared" si="2945"/>
        <v>173</v>
      </c>
      <c r="AN483" s="4">
        <f t="shared" si="2945"/>
        <v>177</v>
      </c>
      <c r="AO483">
        <f t="shared" si="2945"/>
        <v>181</v>
      </c>
      <c r="AP483" s="4">
        <f t="shared" si="2945"/>
        <v>185</v>
      </c>
      <c r="AQ483" s="4">
        <f t="shared" si="2945"/>
        <v>189</v>
      </c>
      <c r="AR483" s="4">
        <f t="shared" si="2945"/>
        <v>193</v>
      </c>
      <c r="AS483" s="4">
        <f t="shared" si="2945"/>
        <v>197</v>
      </c>
      <c r="AT483" s="4">
        <f t="shared" si="2945"/>
        <v>201</v>
      </c>
      <c r="AU483" s="4">
        <f t="shared" si="2945"/>
        <v>205</v>
      </c>
      <c r="AV483" s="4">
        <f t="shared" si="2945"/>
        <v>209</v>
      </c>
      <c r="AW483" s="4">
        <f t="shared" si="2945"/>
        <v>213</v>
      </c>
      <c r="AX483" s="4">
        <f t="shared" si="2945"/>
        <v>217</v>
      </c>
      <c r="AY483">
        <f t="shared" si="2945"/>
        <v>221</v>
      </c>
      <c r="AZ483" s="4">
        <f t="shared" si="2945"/>
        <v>225</v>
      </c>
      <c r="BA483" s="4">
        <f t="shared" si="2945"/>
        <v>229</v>
      </c>
      <c r="BB483" s="4">
        <f t="shared" si="2945"/>
        <v>233</v>
      </c>
      <c r="BC483" s="4">
        <f t="shared" si="2945"/>
        <v>237</v>
      </c>
      <c r="BD483" s="4">
        <f t="shared" si="2945"/>
        <v>241</v>
      </c>
      <c r="BE483" s="4">
        <f t="shared" si="2945"/>
        <v>245</v>
      </c>
      <c r="BF483" s="4">
        <f t="shared" si="2945"/>
        <v>249</v>
      </c>
      <c r="BG483" s="4">
        <f t="shared" si="2945"/>
        <v>253</v>
      </c>
      <c r="BH483" s="4">
        <f t="shared" si="2945"/>
        <v>257</v>
      </c>
      <c r="BI483">
        <f t="shared" si="2945"/>
        <v>261</v>
      </c>
      <c r="BJ483" t="s">
        <v>1</v>
      </c>
    </row>
    <row r="484" spans="1:62">
      <c r="A484" s="4" t="s">
        <v>5</v>
      </c>
    </row>
    <row r="485" spans="1:62">
      <c r="A485" s="4" t="s">
        <v>349</v>
      </c>
    </row>
    <row r="486" spans="1:62">
      <c r="A486" s="4" t="s">
        <v>134</v>
      </c>
      <c r="B486" s="4">
        <v>5.8</v>
      </c>
      <c r="C486" s="4">
        <f>B486-0.2</f>
        <v>5.6</v>
      </c>
      <c r="D486" s="4">
        <f t="shared" ref="D486:AD486" si="2946">C486-0.2</f>
        <v>5.3999999999999995</v>
      </c>
      <c r="E486" s="4">
        <f t="shared" si="2946"/>
        <v>5.1999999999999993</v>
      </c>
      <c r="F486" s="4">
        <f t="shared" si="2946"/>
        <v>4.9999999999999991</v>
      </c>
      <c r="G486" s="4">
        <f t="shared" si="2946"/>
        <v>4.7999999999999989</v>
      </c>
      <c r="H486" s="4">
        <f t="shared" si="2946"/>
        <v>4.5999999999999988</v>
      </c>
      <c r="I486" s="4">
        <f t="shared" si="2946"/>
        <v>4.3999999999999986</v>
      </c>
      <c r="J486" s="4">
        <f t="shared" si="2946"/>
        <v>4.1999999999999984</v>
      </c>
      <c r="K486">
        <f t="shared" si="2946"/>
        <v>3.9999999999999982</v>
      </c>
      <c r="L486" s="4">
        <f t="shared" si="2946"/>
        <v>3.799999999999998</v>
      </c>
      <c r="M486" s="4">
        <f t="shared" si="2946"/>
        <v>3.5999999999999979</v>
      </c>
      <c r="N486" s="4">
        <f t="shared" si="2946"/>
        <v>3.3999999999999977</v>
      </c>
      <c r="O486" s="4">
        <f t="shared" si="2946"/>
        <v>3.1999999999999975</v>
      </c>
      <c r="P486" s="4">
        <f t="shared" si="2946"/>
        <v>2.9999999999999973</v>
      </c>
      <c r="Q486" s="4">
        <f t="shared" si="2946"/>
        <v>2.7999999999999972</v>
      </c>
      <c r="R486" s="4">
        <f t="shared" si="2946"/>
        <v>2.599999999999997</v>
      </c>
      <c r="S486" s="4">
        <f t="shared" si="2946"/>
        <v>2.3999999999999968</v>
      </c>
      <c r="T486" s="4">
        <f t="shared" si="2946"/>
        <v>2.1999999999999966</v>
      </c>
      <c r="U486">
        <f t="shared" si="2946"/>
        <v>1.9999999999999967</v>
      </c>
      <c r="V486" s="4">
        <f t="shared" si="2946"/>
        <v>1.7999999999999967</v>
      </c>
      <c r="W486" s="4">
        <f t="shared" si="2946"/>
        <v>1.5999999999999968</v>
      </c>
      <c r="X486" s="4">
        <f t="shared" si="2946"/>
        <v>1.3999999999999968</v>
      </c>
      <c r="Y486" s="4">
        <f t="shared" si="2946"/>
        <v>1.1999999999999968</v>
      </c>
      <c r="Z486" s="4">
        <f t="shared" si="2946"/>
        <v>0.99999999999999689</v>
      </c>
      <c r="AA486" s="4">
        <f t="shared" si="2946"/>
        <v>0.79999999999999694</v>
      </c>
      <c r="AB486" s="4">
        <f t="shared" si="2946"/>
        <v>0.59999999999999698</v>
      </c>
      <c r="AC486" s="4">
        <f t="shared" si="2946"/>
        <v>0.39999999999999697</v>
      </c>
      <c r="AD486" s="4">
        <f t="shared" si="2946"/>
        <v>0.19999999999999696</v>
      </c>
      <c r="AE486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>
        <v>0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U486" s="4">
        <v>0</v>
      </c>
      <c r="AV486" s="4">
        <v>0</v>
      </c>
      <c r="AW486" s="4">
        <v>0</v>
      </c>
      <c r="AX486" s="4">
        <v>0</v>
      </c>
      <c r="AY486">
        <v>0</v>
      </c>
      <c r="AZ486" s="4">
        <v>0</v>
      </c>
      <c r="BA486" s="4">
        <v>0</v>
      </c>
      <c r="BB486" s="4">
        <v>0</v>
      </c>
      <c r="BC486" s="4">
        <v>0</v>
      </c>
      <c r="BD486" s="4">
        <v>0</v>
      </c>
      <c r="BE486" s="4">
        <v>0</v>
      </c>
      <c r="BF486" s="4">
        <v>0</v>
      </c>
      <c r="BG486" s="4">
        <v>0</v>
      </c>
      <c r="BH486" s="4">
        <v>0</v>
      </c>
      <c r="BI486">
        <v>0</v>
      </c>
      <c r="BJ486" t="s">
        <v>1</v>
      </c>
    </row>
    <row r="487" spans="1:62">
      <c r="A487" s="4" t="s">
        <v>5</v>
      </c>
    </row>
    <row r="488" spans="1:62">
      <c r="A488" s="4" t="s">
        <v>475</v>
      </c>
    </row>
    <row r="489" spans="1:62">
      <c r="A489" s="4" t="s">
        <v>195</v>
      </c>
      <c r="B489" s="4">
        <v>7</v>
      </c>
      <c r="C489" s="4">
        <v>11</v>
      </c>
      <c r="D489" s="4">
        <v>12</v>
      </c>
      <c r="E489" s="4" t="s">
        <v>1</v>
      </c>
    </row>
    <row r="490" spans="1:62">
      <c r="A490" s="4" t="s">
        <v>196</v>
      </c>
      <c r="B490" s="4">
        <v>19</v>
      </c>
      <c r="C490" s="4">
        <v>30</v>
      </c>
      <c r="D490" s="4">
        <v>33</v>
      </c>
      <c r="E490" s="4" t="s">
        <v>1</v>
      </c>
    </row>
    <row r="491" spans="1:62">
      <c r="A491" s="4" t="s">
        <v>124</v>
      </c>
      <c r="B491" s="4" t="s">
        <v>1</v>
      </c>
    </row>
    <row r="492" spans="1:62">
      <c r="A492" s="4" t="s">
        <v>21</v>
      </c>
      <c r="B492" s="4">
        <v>210</v>
      </c>
      <c r="C492" s="4">
        <f>B492+35</f>
        <v>245</v>
      </c>
      <c r="D492" s="4">
        <f t="shared" ref="D492:BI492" si="2947">C492+35</f>
        <v>280</v>
      </c>
      <c r="E492" s="4">
        <f t="shared" si="2947"/>
        <v>315</v>
      </c>
      <c r="F492" s="4">
        <f t="shared" si="2947"/>
        <v>350</v>
      </c>
      <c r="G492" s="4">
        <f t="shared" si="2947"/>
        <v>385</v>
      </c>
      <c r="H492" s="4">
        <f t="shared" si="2947"/>
        <v>420</v>
      </c>
      <c r="I492" s="4">
        <f t="shared" si="2947"/>
        <v>455</v>
      </c>
      <c r="J492" s="4">
        <f t="shared" si="2947"/>
        <v>490</v>
      </c>
      <c r="K492">
        <f t="shared" si="2947"/>
        <v>525</v>
      </c>
      <c r="L492" s="4">
        <f t="shared" si="2947"/>
        <v>560</v>
      </c>
      <c r="M492" s="4">
        <f t="shared" si="2947"/>
        <v>595</v>
      </c>
      <c r="N492" s="4">
        <f t="shared" si="2947"/>
        <v>630</v>
      </c>
      <c r="O492" s="4">
        <f t="shared" si="2947"/>
        <v>665</v>
      </c>
      <c r="P492" s="4">
        <f t="shared" si="2947"/>
        <v>700</v>
      </c>
      <c r="Q492" s="4">
        <f t="shared" si="2947"/>
        <v>735</v>
      </c>
      <c r="R492" s="4">
        <f t="shared" si="2947"/>
        <v>770</v>
      </c>
      <c r="S492" s="4">
        <f t="shared" si="2947"/>
        <v>805</v>
      </c>
      <c r="T492" s="4">
        <f t="shared" si="2947"/>
        <v>840</v>
      </c>
      <c r="U492">
        <f t="shared" si="2947"/>
        <v>875</v>
      </c>
      <c r="V492" s="4">
        <f t="shared" si="2947"/>
        <v>910</v>
      </c>
      <c r="W492" s="4">
        <f t="shared" si="2947"/>
        <v>945</v>
      </c>
      <c r="X492" s="4">
        <f t="shared" si="2947"/>
        <v>980</v>
      </c>
      <c r="Y492" s="4">
        <f t="shared" si="2947"/>
        <v>1015</v>
      </c>
      <c r="Z492" s="4">
        <f t="shared" si="2947"/>
        <v>1050</v>
      </c>
      <c r="AA492" s="4">
        <f t="shared" si="2947"/>
        <v>1085</v>
      </c>
      <c r="AB492" s="4">
        <f t="shared" si="2947"/>
        <v>1120</v>
      </c>
      <c r="AC492" s="4">
        <f t="shared" si="2947"/>
        <v>1155</v>
      </c>
      <c r="AD492" s="4">
        <f t="shared" si="2947"/>
        <v>1190</v>
      </c>
      <c r="AE492">
        <f t="shared" si="2947"/>
        <v>1225</v>
      </c>
      <c r="AF492" s="4">
        <f t="shared" si="2947"/>
        <v>1260</v>
      </c>
      <c r="AG492" s="4">
        <f t="shared" si="2947"/>
        <v>1295</v>
      </c>
      <c r="AH492" s="4">
        <f t="shared" si="2947"/>
        <v>1330</v>
      </c>
      <c r="AI492" s="4">
        <f t="shared" si="2947"/>
        <v>1365</v>
      </c>
      <c r="AJ492" s="4">
        <f t="shared" si="2947"/>
        <v>1400</v>
      </c>
      <c r="AK492" s="4">
        <f t="shared" si="2947"/>
        <v>1435</v>
      </c>
      <c r="AL492" s="4">
        <f t="shared" si="2947"/>
        <v>1470</v>
      </c>
      <c r="AM492" s="4">
        <f t="shared" si="2947"/>
        <v>1505</v>
      </c>
      <c r="AN492" s="4">
        <f t="shared" si="2947"/>
        <v>1540</v>
      </c>
      <c r="AO492">
        <f t="shared" si="2947"/>
        <v>1575</v>
      </c>
      <c r="AP492" s="4">
        <f t="shared" si="2947"/>
        <v>1610</v>
      </c>
      <c r="AQ492" s="4">
        <f t="shared" si="2947"/>
        <v>1645</v>
      </c>
      <c r="AR492" s="4">
        <f t="shared" si="2947"/>
        <v>1680</v>
      </c>
      <c r="AS492" s="4">
        <f t="shared" si="2947"/>
        <v>1715</v>
      </c>
      <c r="AT492" s="4">
        <f t="shared" si="2947"/>
        <v>1750</v>
      </c>
      <c r="AU492" s="4">
        <f t="shared" si="2947"/>
        <v>1785</v>
      </c>
      <c r="AV492" s="4">
        <f t="shared" si="2947"/>
        <v>1820</v>
      </c>
      <c r="AW492" s="4">
        <f t="shared" si="2947"/>
        <v>1855</v>
      </c>
      <c r="AX492" s="4">
        <f t="shared" si="2947"/>
        <v>1890</v>
      </c>
      <c r="AY492">
        <f t="shared" si="2947"/>
        <v>1925</v>
      </c>
      <c r="AZ492" s="4">
        <f t="shared" si="2947"/>
        <v>1960</v>
      </c>
      <c r="BA492" s="4">
        <f t="shared" si="2947"/>
        <v>1995</v>
      </c>
      <c r="BB492" s="4">
        <f t="shared" si="2947"/>
        <v>2030</v>
      </c>
      <c r="BC492" s="4">
        <f t="shared" si="2947"/>
        <v>2065</v>
      </c>
      <c r="BD492" s="4">
        <f t="shared" si="2947"/>
        <v>2100</v>
      </c>
      <c r="BE492" s="4">
        <f t="shared" si="2947"/>
        <v>2135</v>
      </c>
      <c r="BF492" s="4">
        <f t="shared" si="2947"/>
        <v>2170</v>
      </c>
      <c r="BG492" s="4">
        <f t="shared" si="2947"/>
        <v>2205</v>
      </c>
      <c r="BH492" s="4">
        <f t="shared" si="2947"/>
        <v>2240</v>
      </c>
      <c r="BI492">
        <f t="shared" si="2947"/>
        <v>2275</v>
      </c>
      <c r="BJ492" t="s">
        <v>1</v>
      </c>
    </row>
    <row r="493" spans="1:62">
      <c r="A493" s="4" t="s">
        <v>197</v>
      </c>
    </row>
    <row r="494" spans="1:62">
      <c r="A494" s="4" t="s">
        <v>118</v>
      </c>
      <c r="B494" s="4">
        <v>321</v>
      </c>
      <c r="C494" s="4">
        <f>B494+15</f>
        <v>336</v>
      </c>
      <c r="D494" s="4">
        <f t="shared" ref="D494:BG494" si="2948">C494+15</f>
        <v>351</v>
      </c>
      <c r="E494" s="4">
        <f>D494+16</f>
        <v>367</v>
      </c>
      <c r="F494" s="4">
        <f t="shared" si="2948"/>
        <v>382</v>
      </c>
      <c r="G494" s="4">
        <f t="shared" si="2948"/>
        <v>397</v>
      </c>
      <c r="H494" s="4">
        <f>G494+16</f>
        <v>413</v>
      </c>
      <c r="I494" s="4">
        <f t="shared" si="2948"/>
        <v>428</v>
      </c>
      <c r="J494" s="4">
        <f t="shared" si="2948"/>
        <v>443</v>
      </c>
      <c r="K494">
        <f t="shared" ref="K494:AY494" si="2949">J494+16</f>
        <v>459</v>
      </c>
      <c r="L494" s="4">
        <f t="shared" si="2948"/>
        <v>474</v>
      </c>
      <c r="M494" s="4">
        <f t="shared" si="2948"/>
        <v>489</v>
      </c>
      <c r="N494" s="4">
        <f>M494+15</f>
        <v>504</v>
      </c>
      <c r="O494" s="4">
        <f>N494+16</f>
        <v>520</v>
      </c>
      <c r="P494" s="4">
        <f t="shared" si="2948"/>
        <v>535</v>
      </c>
      <c r="Q494" s="4">
        <f>P494+15</f>
        <v>550</v>
      </c>
      <c r="R494" s="4">
        <f>Q494+16</f>
        <v>566</v>
      </c>
      <c r="S494" s="4">
        <f t="shared" si="2948"/>
        <v>581</v>
      </c>
      <c r="T494" s="4">
        <f t="shared" si="2948"/>
        <v>596</v>
      </c>
      <c r="U494">
        <f>T494+16</f>
        <v>612</v>
      </c>
      <c r="V494" s="4">
        <f>U494+15</f>
        <v>627</v>
      </c>
      <c r="W494" s="4">
        <f t="shared" si="2948"/>
        <v>642</v>
      </c>
      <c r="X494" s="4">
        <f t="shared" si="2948"/>
        <v>657</v>
      </c>
      <c r="Y494" s="4">
        <f t="shared" si="2949"/>
        <v>673</v>
      </c>
      <c r="Z494" s="4">
        <f t="shared" si="2948"/>
        <v>688</v>
      </c>
      <c r="AA494" s="4">
        <f t="shared" si="2948"/>
        <v>703</v>
      </c>
      <c r="AB494" s="4">
        <f t="shared" ref="AB494" si="2950">AA494+16</f>
        <v>719</v>
      </c>
      <c r="AC494" s="4">
        <f t="shared" si="2948"/>
        <v>734</v>
      </c>
      <c r="AD494" s="4">
        <f t="shared" si="2948"/>
        <v>749</v>
      </c>
      <c r="AE494">
        <f t="shared" ref="AE494" si="2951">AD494+16</f>
        <v>765</v>
      </c>
      <c r="AF494" s="4">
        <f t="shared" si="2948"/>
        <v>780</v>
      </c>
      <c r="AG494" s="4">
        <f t="shared" si="2948"/>
        <v>795</v>
      </c>
      <c r="AH494" s="4">
        <f t="shared" ref="AH494" si="2952">AG494+16</f>
        <v>811</v>
      </c>
      <c r="AI494" s="4">
        <f t="shared" ref="AI494" si="2953">AH494+15</f>
        <v>826</v>
      </c>
      <c r="AJ494" s="4">
        <f t="shared" si="2948"/>
        <v>841</v>
      </c>
      <c r="AK494" s="4">
        <f t="shared" si="2948"/>
        <v>856</v>
      </c>
      <c r="AL494" s="4">
        <f t="shared" si="2949"/>
        <v>872</v>
      </c>
      <c r="AM494" s="4">
        <f t="shared" si="2948"/>
        <v>887</v>
      </c>
      <c r="AN494" s="4">
        <f t="shared" si="2948"/>
        <v>902</v>
      </c>
      <c r="AO494">
        <f t="shared" ref="AO494" si="2954">AN494+16</f>
        <v>918</v>
      </c>
      <c r="AP494" s="4">
        <f t="shared" si="2948"/>
        <v>933</v>
      </c>
      <c r="AQ494" s="4">
        <f t="shared" si="2948"/>
        <v>948</v>
      </c>
      <c r="AR494" s="4">
        <f t="shared" ref="AR494" si="2955">AQ494+16</f>
        <v>964</v>
      </c>
      <c r="AS494" s="4">
        <f t="shared" si="2948"/>
        <v>979</v>
      </c>
      <c r="AT494" s="4">
        <f t="shared" si="2948"/>
        <v>994</v>
      </c>
      <c r="AU494" s="4">
        <f t="shared" ref="AU494" si="2956">AT494+16</f>
        <v>1010</v>
      </c>
      <c r="AV494" s="4">
        <f t="shared" ref="AV494" si="2957">AU494+15</f>
        <v>1025</v>
      </c>
      <c r="AW494" s="4">
        <f t="shared" si="2948"/>
        <v>1040</v>
      </c>
      <c r="AX494" s="4">
        <f t="shared" si="2948"/>
        <v>1055</v>
      </c>
      <c r="AY494">
        <f t="shared" si="2949"/>
        <v>1071</v>
      </c>
      <c r="AZ494" s="4">
        <f t="shared" si="2948"/>
        <v>1086</v>
      </c>
      <c r="BA494" s="4">
        <f t="shared" si="2948"/>
        <v>1101</v>
      </c>
      <c r="BB494" s="4">
        <f t="shared" ref="BB494" si="2958">BA494+16</f>
        <v>1117</v>
      </c>
      <c r="BC494" s="4">
        <f t="shared" si="2948"/>
        <v>1132</v>
      </c>
      <c r="BD494" s="4">
        <f t="shared" si="2948"/>
        <v>1147</v>
      </c>
      <c r="BE494" s="4">
        <f t="shared" ref="BE494" si="2959">BD494+16</f>
        <v>1163</v>
      </c>
      <c r="BF494" s="4">
        <f t="shared" si="2948"/>
        <v>1178</v>
      </c>
      <c r="BG494" s="4">
        <f t="shared" si="2948"/>
        <v>1193</v>
      </c>
      <c r="BH494" s="4">
        <f t="shared" ref="BH494" si="2960">BG494+16</f>
        <v>1209</v>
      </c>
      <c r="BI494">
        <f t="shared" ref="BI494" si="2961">BH494+15</f>
        <v>1224</v>
      </c>
      <c r="BJ494" t="s">
        <v>1</v>
      </c>
    </row>
    <row r="495" spans="1:62">
      <c r="A495" s="4" t="s">
        <v>119</v>
      </c>
      <c r="B495" s="4">
        <v>624</v>
      </c>
      <c r="C495" s="4">
        <f>B495+30</f>
        <v>654</v>
      </c>
      <c r="D495" s="4">
        <f t="shared" ref="D495:BI495" si="2962">C495+30</f>
        <v>684</v>
      </c>
      <c r="E495" s="4">
        <f t="shared" si="2962"/>
        <v>714</v>
      </c>
      <c r="F495" s="4">
        <f>E495+29</f>
        <v>743</v>
      </c>
      <c r="G495" s="4">
        <f t="shared" si="2962"/>
        <v>773</v>
      </c>
      <c r="H495" s="4">
        <f t="shared" si="2962"/>
        <v>803</v>
      </c>
      <c r="I495" s="4">
        <f t="shared" si="2962"/>
        <v>833</v>
      </c>
      <c r="J495" s="4">
        <f>I495+29</f>
        <v>862</v>
      </c>
      <c r="K495">
        <f t="shared" si="2962"/>
        <v>892</v>
      </c>
      <c r="L495" s="4">
        <f t="shared" si="2962"/>
        <v>922</v>
      </c>
      <c r="M495" s="4">
        <f t="shared" si="2962"/>
        <v>952</v>
      </c>
      <c r="N495" s="4">
        <f t="shared" ref="N495" si="2963">M495+29</f>
        <v>981</v>
      </c>
      <c r="O495" s="4">
        <f t="shared" si="2962"/>
        <v>1011</v>
      </c>
      <c r="P495" s="4">
        <f t="shared" si="2962"/>
        <v>1041</v>
      </c>
      <c r="Q495" s="4">
        <f t="shared" si="2962"/>
        <v>1071</v>
      </c>
      <c r="R495" s="4">
        <f t="shared" ref="R495" si="2964">Q495+29</f>
        <v>1100</v>
      </c>
      <c r="S495" s="4">
        <f t="shared" si="2962"/>
        <v>1130</v>
      </c>
      <c r="T495" s="4">
        <f t="shared" si="2962"/>
        <v>1160</v>
      </c>
      <c r="U495">
        <f t="shared" si="2962"/>
        <v>1190</v>
      </c>
      <c r="V495" s="4">
        <f t="shared" ref="V495" si="2965">U495+29</f>
        <v>1219</v>
      </c>
      <c r="W495" s="4">
        <f t="shared" si="2962"/>
        <v>1249</v>
      </c>
      <c r="X495" s="4">
        <f t="shared" si="2962"/>
        <v>1279</v>
      </c>
      <c r="Y495" s="4">
        <f t="shared" si="2962"/>
        <v>1309</v>
      </c>
      <c r="Z495" s="4">
        <f t="shared" ref="Z495" si="2966">Y495+29</f>
        <v>1338</v>
      </c>
      <c r="AA495" s="4">
        <f t="shared" si="2962"/>
        <v>1368</v>
      </c>
      <c r="AB495" s="4">
        <f t="shared" si="2962"/>
        <v>1398</v>
      </c>
      <c r="AC495" s="4">
        <f t="shared" si="2962"/>
        <v>1428</v>
      </c>
      <c r="AD495" s="4">
        <f t="shared" ref="AD495" si="2967">AC495+29</f>
        <v>1457</v>
      </c>
      <c r="AE495">
        <f t="shared" si="2962"/>
        <v>1487</v>
      </c>
      <c r="AF495" s="4">
        <f t="shared" si="2962"/>
        <v>1517</v>
      </c>
      <c r="AG495" s="4">
        <f t="shared" si="2962"/>
        <v>1547</v>
      </c>
      <c r="AH495" s="4">
        <f t="shared" ref="AH495" si="2968">AG495+29</f>
        <v>1576</v>
      </c>
      <c r="AI495" s="4">
        <f t="shared" si="2962"/>
        <v>1606</v>
      </c>
      <c r="AJ495" s="4">
        <f t="shared" si="2962"/>
        <v>1636</v>
      </c>
      <c r="AK495" s="4">
        <f t="shared" si="2962"/>
        <v>1666</v>
      </c>
      <c r="AL495" s="4">
        <f t="shared" ref="AL495" si="2969">AK495+29</f>
        <v>1695</v>
      </c>
      <c r="AM495" s="4">
        <f t="shared" si="2962"/>
        <v>1725</v>
      </c>
      <c r="AN495" s="4">
        <f t="shared" si="2962"/>
        <v>1755</v>
      </c>
      <c r="AO495">
        <f t="shared" si="2962"/>
        <v>1785</v>
      </c>
      <c r="AP495" s="4">
        <f t="shared" ref="AP495" si="2970">AO495+29</f>
        <v>1814</v>
      </c>
      <c r="AQ495" s="4">
        <f t="shared" si="2962"/>
        <v>1844</v>
      </c>
      <c r="AR495" s="4">
        <f t="shared" si="2962"/>
        <v>1874</v>
      </c>
      <c r="AS495" s="4">
        <f t="shared" si="2962"/>
        <v>1904</v>
      </c>
      <c r="AT495" s="4">
        <f t="shared" ref="AT495" si="2971">AS495+29</f>
        <v>1933</v>
      </c>
      <c r="AU495" s="4">
        <f t="shared" si="2962"/>
        <v>1963</v>
      </c>
      <c r="AV495" s="4">
        <f t="shared" si="2962"/>
        <v>1993</v>
      </c>
      <c r="AW495" s="4">
        <f t="shared" si="2962"/>
        <v>2023</v>
      </c>
      <c r="AX495" s="4">
        <f t="shared" ref="AX495" si="2972">AW495+29</f>
        <v>2052</v>
      </c>
      <c r="AY495">
        <f t="shared" si="2962"/>
        <v>2082</v>
      </c>
      <c r="AZ495" s="4">
        <f t="shared" si="2962"/>
        <v>2112</v>
      </c>
      <c r="BA495" s="4">
        <f t="shared" si="2962"/>
        <v>2142</v>
      </c>
      <c r="BB495" s="4">
        <f t="shared" ref="BB495" si="2973">BA495+29</f>
        <v>2171</v>
      </c>
      <c r="BC495" s="4">
        <f t="shared" si="2962"/>
        <v>2201</v>
      </c>
      <c r="BD495" s="4">
        <f t="shared" si="2962"/>
        <v>2231</v>
      </c>
      <c r="BE495" s="4">
        <f t="shared" si="2962"/>
        <v>2261</v>
      </c>
      <c r="BF495" s="4">
        <f t="shared" ref="BF495" si="2974">BE495+29</f>
        <v>2290</v>
      </c>
      <c r="BG495" s="4">
        <f t="shared" si="2962"/>
        <v>2320</v>
      </c>
      <c r="BH495" s="4">
        <f t="shared" si="2962"/>
        <v>2350</v>
      </c>
      <c r="BI495">
        <f t="shared" si="2962"/>
        <v>2380</v>
      </c>
      <c r="BJ495" t="s">
        <v>1</v>
      </c>
    </row>
    <row r="496" spans="1:62">
      <c r="A496" s="4" t="s">
        <v>120</v>
      </c>
      <c r="B496" s="4">
        <v>1029</v>
      </c>
      <c r="C496" s="4">
        <f>B496+49</f>
        <v>1078</v>
      </c>
      <c r="D496" s="4">
        <f t="shared" ref="D496:BI496" si="2975">C496+49</f>
        <v>1127</v>
      </c>
      <c r="E496" s="4">
        <f t="shared" si="2975"/>
        <v>1176</v>
      </c>
      <c r="F496" s="4">
        <f t="shared" si="2975"/>
        <v>1225</v>
      </c>
      <c r="G496" s="4">
        <f t="shared" si="2975"/>
        <v>1274</v>
      </c>
      <c r="H496" s="4">
        <f t="shared" si="2975"/>
        <v>1323</v>
      </c>
      <c r="I496" s="4">
        <f t="shared" si="2975"/>
        <v>1372</v>
      </c>
      <c r="J496" s="4">
        <f t="shared" si="2975"/>
        <v>1421</v>
      </c>
      <c r="K496">
        <f t="shared" si="2975"/>
        <v>1470</v>
      </c>
      <c r="L496" s="4">
        <f t="shared" si="2975"/>
        <v>1519</v>
      </c>
      <c r="M496" s="4">
        <f t="shared" si="2975"/>
        <v>1568</v>
      </c>
      <c r="N496" s="4">
        <f t="shared" si="2975"/>
        <v>1617</v>
      </c>
      <c r="O496" s="4">
        <f t="shared" si="2975"/>
        <v>1666</v>
      </c>
      <c r="P496" s="4">
        <f t="shared" si="2975"/>
        <v>1715</v>
      </c>
      <c r="Q496" s="4">
        <f t="shared" si="2975"/>
        <v>1764</v>
      </c>
      <c r="R496" s="4">
        <f t="shared" si="2975"/>
        <v>1813</v>
      </c>
      <c r="S496" s="4">
        <f t="shared" si="2975"/>
        <v>1862</v>
      </c>
      <c r="T496" s="4">
        <f t="shared" si="2975"/>
        <v>1911</v>
      </c>
      <c r="U496">
        <f t="shared" si="2975"/>
        <v>1960</v>
      </c>
      <c r="V496" s="4">
        <f t="shared" si="2975"/>
        <v>2009</v>
      </c>
      <c r="W496" s="4">
        <f t="shared" si="2975"/>
        <v>2058</v>
      </c>
      <c r="X496" s="4">
        <f t="shared" si="2975"/>
        <v>2107</v>
      </c>
      <c r="Y496" s="4">
        <f t="shared" si="2975"/>
        <v>2156</v>
      </c>
      <c r="Z496" s="4">
        <f t="shared" si="2975"/>
        <v>2205</v>
      </c>
      <c r="AA496" s="4">
        <f t="shared" si="2975"/>
        <v>2254</v>
      </c>
      <c r="AB496" s="4">
        <f t="shared" si="2975"/>
        <v>2303</v>
      </c>
      <c r="AC496" s="4">
        <f t="shared" si="2975"/>
        <v>2352</v>
      </c>
      <c r="AD496" s="4">
        <f t="shared" si="2975"/>
        <v>2401</v>
      </c>
      <c r="AE496">
        <f t="shared" si="2975"/>
        <v>2450</v>
      </c>
      <c r="AF496" s="4">
        <f t="shared" si="2975"/>
        <v>2499</v>
      </c>
      <c r="AG496" s="4">
        <f t="shared" si="2975"/>
        <v>2548</v>
      </c>
      <c r="AH496" s="4">
        <f t="shared" si="2975"/>
        <v>2597</v>
      </c>
      <c r="AI496" s="4">
        <f t="shared" si="2975"/>
        <v>2646</v>
      </c>
      <c r="AJ496" s="4">
        <f t="shared" si="2975"/>
        <v>2695</v>
      </c>
      <c r="AK496" s="4">
        <f t="shared" si="2975"/>
        <v>2744</v>
      </c>
      <c r="AL496" s="4">
        <f t="shared" si="2975"/>
        <v>2793</v>
      </c>
      <c r="AM496" s="4">
        <f t="shared" si="2975"/>
        <v>2842</v>
      </c>
      <c r="AN496" s="4">
        <f t="shared" si="2975"/>
        <v>2891</v>
      </c>
      <c r="AO496">
        <f t="shared" si="2975"/>
        <v>2940</v>
      </c>
      <c r="AP496" s="4">
        <f t="shared" si="2975"/>
        <v>2989</v>
      </c>
      <c r="AQ496" s="4">
        <f t="shared" si="2975"/>
        <v>3038</v>
      </c>
      <c r="AR496" s="4">
        <f t="shared" si="2975"/>
        <v>3087</v>
      </c>
      <c r="AS496" s="4">
        <f t="shared" si="2975"/>
        <v>3136</v>
      </c>
      <c r="AT496" s="4">
        <f t="shared" si="2975"/>
        <v>3185</v>
      </c>
      <c r="AU496" s="4">
        <f t="shared" si="2975"/>
        <v>3234</v>
      </c>
      <c r="AV496" s="4">
        <f t="shared" si="2975"/>
        <v>3283</v>
      </c>
      <c r="AW496" s="4">
        <f t="shared" si="2975"/>
        <v>3332</v>
      </c>
      <c r="AX496" s="4">
        <f t="shared" si="2975"/>
        <v>3381</v>
      </c>
      <c r="AY496">
        <f t="shared" si="2975"/>
        <v>3430</v>
      </c>
      <c r="AZ496" s="4">
        <f t="shared" si="2975"/>
        <v>3479</v>
      </c>
      <c r="BA496" s="4">
        <f t="shared" si="2975"/>
        <v>3528</v>
      </c>
      <c r="BB496" s="4">
        <f t="shared" si="2975"/>
        <v>3577</v>
      </c>
      <c r="BC496" s="4">
        <f t="shared" si="2975"/>
        <v>3626</v>
      </c>
      <c r="BD496" s="4">
        <f t="shared" si="2975"/>
        <v>3675</v>
      </c>
      <c r="BE496" s="4">
        <f t="shared" si="2975"/>
        <v>3724</v>
      </c>
      <c r="BF496" s="4">
        <f t="shared" si="2975"/>
        <v>3773</v>
      </c>
      <c r="BG496" s="4">
        <f t="shared" si="2975"/>
        <v>3822</v>
      </c>
      <c r="BH496" s="4">
        <f t="shared" si="2975"/>
        <v>3871</v>
      </c>
      <c r="BI496">
        <f t="shared" si="2975"/>
        <v>3920</v>
      </c>
      <c r="BJ496" t="s">
        <v>1</v>
      </c>
    </row>
    <row r="497" spans="1:62">
      <c r="A497" s="4" t="s">
        <v>121</v>
      </c>
    </row>
    <row r="498" spans="1:62">
      <c r="A498" s="4" t="s">
        <v>135</v>
      </c>
      <c r="B498" s="4">
        <v>150</v>
      </c>
      <c r="C498" s="4">
        <f>B498+15</f>
        <v>165</v>
      </c>
      <c r="D498" s="4">
        <f t="shared" ref="D498:BI498" si="2976">C498+15</f>
        <v>180</v>
      </c>
      <c r="E498" s="4">
        <f t="shared" si="2976"/>
        <v>195</v>
      </c>
      <c r="F498" s="4">
        <f t="shared" si="2976"/>
        <v>210</v>
      </c>
      <c r="G498" s="4">
        <f t="shared" si="2976"/>
        <v>225</v>
      </c>
      <c r="H498" s="4">
        <f t="shared" si="2976"/>
        <v>240</v>
      </c>
      <c r="I498" s="4">
        <f t="shared" si="2976"/>
        <v>255</v>
      </c>
      <c r="J498" s="4">
        <f t="shared" si="2976"/>
        <v>270</v>
      </c>
      <c r="K498">
        <f t="shared" si="2976"/>
        <v>285</v>
      </c>
      <c r="L498" s="4">
        <f t="shared" si="2976"/>
        <v>300</v>
      </c>
      <c r="M498" s="4">
        <f t="shared" si="2976"/>
        <v>315</v>
      </c>
      <c r="N498" s="4">
        <f t="shared" si="2976"/>
        <v>330</v>
      </c>
      <c r="O498" s="4">
        <f t="shared" si="2976"/>
        <v>345</v>
      </c>
      <c r="P498" s="4">
        <f t="shared" si="2976"/>
        <v>360</v>
      </c>
      <c r="Q498" s="4">
        <f t="shared" si="2976"/>
        <v>375</v>
      </c>
      <c r="R498" s="4">
        <f t="shared" si="2976"/>
        <v>390</v>
      </c>
      <c r="S498" s="4">
        <f t="shared" si="2976"/>
        <v>405</v>
      </c>
      <c r="T498" s="4">
        <f t="shared" si="2976"/>
        <v>420</v>
      </c>
      <c r="U498">
        <f t="shared" si="2976"/>
        <v>435</v>
      </c>
      <c r="V498" s="4">
        <f t="shared" si="2976"/>
        <v>450</v>
      </c>
      <c r="W498" s="4">
        <f t="shared" si="2976"/>
        <v>465</v>
      </c>
      <c r="X498" s="4">
        <f t="shared" si="2976"/>
        <v>480</v>
      </c>
      <c r="Y498" s="4">
        <f t="shared" si="2976"/>
        <v>495</v>
      </c>
      <c r="Z498" s="4">
        <f t="shared" si="2976"/>
        <v>510</v>
      </c>
      <c r="AA498" s="4">
        <f t="shared" si="2976"/>
        <v>525</v>
      </c>
      <c r="AB498" s="4">
        <f t="shared" si="2976"/>
        <v>540</v>
      </c>
      <c r="AC498" s="4">
        <f t="shared" si="2976"/>
        <v>555</v>
      </c>
      <c r="AD498" s="4">
        <f t="shared" si="2976"/>
        <v>570</v>
      </c>
      <c r="AE498">
        <f t="shared" si="2976"/>
        <v>585</v>
      </c>
      <c r="AF498" s="4">
        <f t="shared" si="2976"/>
        <v>600</v>
      </c>
      <c r="AG498" s="4">
        <f t="shared" si="2976"/>
        <v>615</v>
      </c>
      <c r="AH498" s="4">
        <f t="shared" si="2976"/>
        <v>630</v>
      </c>
      <c r="AI498" s="4">
        <f t="shared" si="2976"/>
        <v>645</v>
      </c>
      <c r="AJ498" s="4">
        <f t="shared" si="2976"/>
        <v>660</v>
      </c>
      <c r="AK498" s="4">
        <f t="shared" si="2976"/>
        <v>675</v>
      </c>
      <c r="AL498" s="4">
        <f t="shared" si="2976"/>
        <v>690</v>
      </c>
      <c r="AM498" s="4">
        <f t="shared" si="2976"/>
        <v>705</v>
      </c>
      <c r="AN498" s="4">
        <f t="shared" si="2976"/>
        <v>720</v>
      </c>
      <c r="AO498">
        <f t="shared" si="2976"/>
        <v>735</v>
      </c>
      <c r="AP498" s="4">
        <f t="shared" si="2976"/>
        <v>750</v>
      </c>
      <c r="AQ498" s="4">
        <f t="shared" si="2976"/>
        <v>765</v>
      </c>
      <c r="AR498" s="4">
        <f t="shared" si="2976"/>
        <v>780</v>
      </c>
      <c r="AS498" s="4">
        <f t="shared" si="2976"/>
        <v>795</v>
      </c>
      <c r="AT498" s="4">
        <f t="shared" si="2976"/>
        <v>810</v>
      </c>
      <c r="AU498" s="4">
        <f t="shared" si="2976"/>
        <v>825</v>
      </c>
      <c r="AV498" s="4">
        <f t="shared" si="2976"/>
        <v>840</v>
      </c>
      <c r="AW498" s="4">
        <f t="shared" si="2976"/>
        <v>855</v>
      </c>
      <c r="AX498" s="4">
        <f t="shared" si="2976"/>
        <v>870</v>
      </c>
      <c r="AY498">
        <f t="shared" si="2976"/>
        <v>885</v>
      </c>
      <c r="AZ498" s="4">
        <f t="shared" si="2976"/>
        <v>900</v>
      </c>
      <c r="BA498" s="4">
        <f t="shared" si="2976"/>
        <v>915</v>
      </c>
      <c r="BB498" s="4">
        <f t="shared" si="2976"/>
        <v>930</v>
      </c>
      <c r="BC498" s="4">
        <f t="shared" si="2976"/>
        <v>945</v>
      </c>
      <c r="BD498" s="4">
        <f t="shared" si="2976"/>
        <v>960</v>
      </c>
      <c r="BE498" s="4">
        <f t="shared" si="2976"/>
        <v>975</v>
      </c>
      <c r="BF498" s="4">
        <f t="shared" si="2976"/>
        <v>990</v>
      </c>
      <c r="BG498" s="4">
        <f t="shared" si="2976"/>
        <v>1005</v>
      </c>
      <c r="BH498" s="4">
        <f t="shared" si="2976"/>
        <v>1020</v>
      </c>
      <c r="BI498">
        <f t="shared" si="2976"/>
        <v>1035</v>
      </c>
      <c r="BJ498" t="s">
        <v>1</v>
      </c>
    </row>
    <row r="499" spans="1:62">
      <c r="A499" s="4" t="s">
        <v>136</v>
      </c>
      <c r="B499" s="4">
        <v>35</v>
      </c>
      <c r="C499" s="4">
        <f>B499+35</f>
        <v>70</v>
      </c>
      <c r="D499" s="4">
        <f t="shared" ref="D499:BI499" si="2977">C499+35</f>
        <v>105</v>
      </c>
      <c r="E499" s="4">
        <f t="shared" si="2977"/>
        <v>140</v>
      </c>
      <c r="F499" s="4">
        <f t="shared" si="2977"/>
        <v>175</v>
      </c>
      <c r="G499" s="4">
        <f t="shared" si="2977"/>
        <v>210</v>
      </c>
      <c r="H499" s="4">
        <f t="shared" si="2977"/>
        <v>245</v>
      </c>
      <c r="I499" s="4">
        <f t="shared" si="2977"/>
        <v>280</v>
      </c>
      <c r="J499" s="4">
        <f t="shared" si="2977"/>
        <v>315</v>
      </c>
      <c r="K499">
        <f t="shared" si="2977"/>
        <v>350</v>
      </c>
      <c r="L499" s="4">
        <f t="shared" si="2977"/>
        <v>385</v>
      </c>
      <c r="M499" s="4">
        <f t="shared" si="2977"/>
        <v>420</v>
      </c>
      <c r="N499" s="4">
        <f t="shared" si="2977"/>
        <v>455</v>
      </c>
      <c r="O499" s="4">
        <f t="shared" si="2977"/>
        <v>490</v>
      </c>
      <c r="P499" s="4">
        <f t="shared" si="2977"/>
        <v>525</v>
      </c>
      <c r="Q499" s="4">
        <f t="shared" si="2977"/>
        <v>560</v>
      </c>
      <c r="R499" s="4">
        <f t="shared" si="2977"/>
        <v>595</v>
      </c>
      <c r="S499" s="4">
        <f t="shared" si="2977"/>
        <v>630</v>
      </c>
      <c r="T499" s="4">
        <f t="shared" si="2977"/>
        <v>665</v>
      </c>
      <c r="U499">
        <f t="shared" si="2977"/>
        <v>700</v>
      </c>
      <c r="V499" s="4">
        <f t="shared" si="2977"/>
        <v>735</v>
      </c>
      <c r="W499" s="4">
        <f t="shared" si="2977"/>
        <v>770</v>
      </c>
      <c r="X499" s="4">
        <f t="shared" si="2977"/>
        <v>805</v>
      </c>
      <c r="Y499" s="4">
        <f t="shared" si="2977"/>
        <v>840</v>
      </c>
      <c r="Z499" s="4">
        <f t="shared" si="2977"/>
        <v>875</v>
      </c>
      <c r="AA499" s="4">
        <f t="shared" si="2977"/>
        <v>910</v>
      </c>
      <c r="AB499" s="4">
        <f t="shared" si="2977"/>
        <v>945</v>
      </c>
      <c r="AC499" s="4">
        <f t="shared" si="2977"/>
        <v>980</v>
      </c>
      <c r="AD499" s="4">
        <f t="shared" si="2977"/>
        <v>1015</v>
      </c>
      <c r="AE499">
        <f t="shared" si="2977"/>
        <v>1050</v>
      </c>
      <c r="AF499" s="4">
        <f t="shared" si="2977"/>
        <v>1085</v>
      </c>
      <c r="AG499" s="4">
        <f t="shared" si="2977"/>
        <v>1120</v>
      </c>
      <c r="AH499" s="4">
        <f t="shared" si="2977"/>
        <v>1155</v>
      </c>
      <c r="AI499" s="4">
        <f t="shared" si="2977"/>
        <v>1190</v>
      </c>
      <c r="AJ499" s="4">
        <f t="shared" si="2977"/>
        <v>1225</v>
      </c>
      <c r="AK499" s="4">
        <f t="shared" si="2977"/>
        <v>1260</v>
      </c>
      <c r="AL499" s="4">
        <f t="shared" si="2977"/>
        <v>1295</v>
      </c>
      <c r="AM499" s="4">
        <f t="shared" si="2977"/>
        <v>1330</v>
      </c>
      <c r="AN499" s="4">
        <f t="shared" si="2977"/>
        <v>1365</v>
      </c>
      <c r="AO499">
        <f t="shared" si="2977"/>
        <v>1400</v>
      </c>
      <c r="AP499" s="4">
        <f t="shared" si="2977"/>
        <v>1435</v>
      </c>
      <c r="AQ499" s="4">
        <f t="shared" si="2977"/>
        <v>1470</v>
      </c>
      <c r="AR499" s="4">
        <f t="shared" si="2977"/>
        <v>1505</v>
      </c>
      <c r="AS499" s="4">
        <f t="shared" si="2977"/>
        <v>1540</v>
      </c>
      <c r="AT499" s="4">
        <f t="shared" si="2977"/>
        <v>1575</v>
      </c>
      <c r="AU499" s="4">
        <f t="shared" si="2977"/>
        <v>1610</v>
      </c>
      <c r="AV499" s="4">
        <f t="shared" si="2977"/>
        <v>1645</v>
      </c>
      <c r="AW499" s="4">
        <f t="shared" si="2977"/>
        <v>1680</v>
      </c>
      <c r="AX499" s="4">
        <f t="shared" si="2977"/>
        <v>1715</v>
      </c>
      <c r="AY499">
        <f t="shared" si="2977"/>
        <v>1750</v>
      </c>
      <c r="AZ499" s="4">
        <f t="shared" si="2977"/>
        <v>1785</v>
      </c>
      <c r="BA499" s="4">
        <f t="shared" si="2977"/>
        <v>1820</v>
      </c>
      <c r="BB499" s="4">
        <f t="shared" si="2977"/>
        <v>1855</v>
      </c>
      <c r="BC499" s="4">
        <f t="shared" si="2977"/>
        <v>1890</v>
      </c>
      <c r="BD499" s="4">
        <f t="shared" si="2977"/>
        <v>1925</v>
      </c>
      <c r="BE499" s="4">
        <f t="shared" si="2977"/>
        <v>1960</v>
      </c>
      <c r="BF499" s="4">
        <f t="shared" si="2977"/>
        <v>1995</v>
      </c>
      <c r="BG499" s="4">
        <f t="shared" si="2977"/>
        <v>2030</v>
      </c>
      <c r="BH499" s="4">
        <f t="shared" si="2977"/>
        <v>2065</v>
      </c>
      <c r="BI499">
        <f t="shared" si="2977"/>
        <v>2100</v>
      </c>
      <c r="BJ499" t="s">
        <v>1</v>
      </c>
    </row>
    <row r="500" spans="1:62">
      <c r="A500" s="4" t="s">
        <v>5</v>
      </c>
    </row>
    <row r="501" spans="1:62">
      <c r="A501" s="4" t="s">
        <v>476</v>
      </c>
    </row>
    <row r="502" spans="1:62">
      <c r="A502" s="4" t="s">
        <v>124</v>
      </c>
      <c r="B502" s="4" t="s">
        <v>1</v>
      </c>
    </row>
    <row r="503" spans="1:62">
      <c r="A503" s="4" t="s">
        <v>21</v>
      </c>
      <c r="B503" s="4" t="s">
        <v>1</v>
      </c>
    </row>
    <row r="504" spans="1:62">
      <c r="A504" s="4" t="s">
        <v>197</v>
      </c>
    </row>
    <row r="505" spans="1:62">
      <c r="A505" s="4" t="s">
        <v>118</v>
      </c>
      <c r="B505" s="4">
        <v>180</v>
      </c>
      <c r="C505" s="4">
        <f>B505+24</f>
        <v>204</v>
      </c>
      <c r="D505" s="4">
        <f>C505+23</f>
        <v>227</v>
      </c>
      <c r="E505" s="4">
        <f t="shared" ref="E505" si="2978">D505+24</f>
        <v>251</v>
      </c>
      <c r="F505" s="4">
        <f t="shared" ref="F505" si="2979">E505+23</f>
        <v>274</v>
      </c>
      <c r="G505" s="4">
        <f t="shared" ref="G505" si="2980">F505+24</f>
        <v>298</v>
      </c>
      <c r="H505" s="4">
        <f t="shared" ref="H505" si="2981">G505+23</f>
        <v>321</v>
      </c>
      <c r="I505" s="4">
        <f t="shared" ref="I505" si="2982">H505+24</f>
        <v>345</v>
      </c>
      <c r="J505" s="4">
        <f t="shared" ref="J505" si="2983">I505+23</f>
        <v>368</v>
      </c>
      <c r="K505">
        <f t="shared" ref="K505" si="2984">J505+24</f>
        <v>392</v>
      </c>
      <c r="L505" s="4">
        <f t="shared" ref="L505" si="2985">K505+23</f>
        <v>415</v>
      </c>
      <c r="M505" s="4">
        <f t="shared" ref="M505" si="2986">L505+24</f>
        <v>439</v>
      </c>
      <c r="N505" s="4">
        <f t="shared" ref="N505" si="2987">M505+23</f>
        <v>462</v>
      </c>
      <c r="O505" s="4">
        <f t="shared" ref="O505" si="2988">N505+24</f>
        <v>486</v>
      </c>
      <c r="P505" s="4">
        <f t="shared" ref="P505" si="2989">O505+23</f>
        <v>509</v>
      </c>
      <c r="Q505" s="4">
        <f t="shared" ref="Q505" si="2990">P505+24</f>
        <v>533</v>
      </c>
      <c r="R505" s="4">
        <f t="shared" ref="R505" si="2991">Q505+23</f>
        <v>556</v>
      </c>
      <c r="S505" s="4">
        <f t="shared" ref="S505" si="2992">R505+24</f>
        <v>580</v>
      </c>
      <c r="T505" s="4">
        <f t="shared" ref="T505" si="2993">S505+23</f>
        <v>603</v>
      </c>
      <c r="U505">
        <f t="shared" ref="U505" si="2994">T505+24</f>
        <v>627</v>
      </c>
      <c r="V505" s="4">
        <f t="shared" ref="V505" si="2995">U505+23</f>
        <v>650</v>
      </c>
      <c r="W505" s="4">
        <f t="shared" ref="W505" si="2996">V505+24</f>
        <v>674</v>
      </c>
      <c r="X505" s="4">
        <f t="shared" ref="X505" si="2997">W505+23</f>
        <v>697</v>
      </c>
      <c r="Y505" s="4">
        <f t="shared" ref="Y505" si="2998">X505+24</f>
        <v>721</v>
      </c>
      <c r="Z505" s="4">
        <f t="shared" ref="Z505:BH505" si="2999">Y505+23</f>
        <v>744</v>
      </c>
      <c r="AA505" s="4">
        <f t="shared" ref="AA505:BI505" si="3000">Z505+24</f>
        <v>768</v>
      </c>
      <c r="AB505" s="4">
        <f t="shared" si="2999"/>
        <v>791</v>
      </c>
      <c r="AC505" s="4">
        <f t="shared" si="3000"/>
        <v>815</v>
      </c>
      <c r="AD505" s="4">
        <f t="shared" si="2999"/>
        <v>838</v>
      </c>
      <c r="AE505">
        <f t="shared" si="3000"/>
        <v>862</v>
      </c>
      <c r="AF505" s="4">
        <f t="shared" si="2999"/>
        <v>885</v>
      </c>
      <c r="AG505" s="4">
        <f t="shared" si="3000"/>
        <v>909</v>
      </c>
      <c r="AH505" s="4">
        <f t="shared" si="2999"/>
        <v>932</v>
      </c>
      <c r="AI505" s="4">
        <f t="shared" si="3000"/>
        <v>956</v>
      </c>
      <c r="AJ505" s="4">
        <f t="shared" si="2999"/>
        <v>979</v>
      </c>
      <c r="AK505" s="4">
        <f t="shared" si="3000"/>
        <v>1003</v>
      </c>
      <c r="AL505" s="4">
        <f t="shared" si="2999"/>
        <v>1026</v>
      </c>
      <c r="AM505" s="4">
        <f t="shared" si="3000"/>
        <v>1050</v>
      </c>
      <c r="AN505" s="4">
        <f t="shared" si="2999"/>
        <v>1073</v>
      </c>
      <c r="AO505">
        <f t="shared" si="3000"/>
        <v>1097</v>
      </c>
      <c r="AP505" s="4">
        <f t="shared" si="2999"/>
        <v>1120</v>
      </c>
      <c r="AQ505" s="4">
        <f t="shared" si="3000"/>
        <v>1144</v>
      </c>
      <c r="AR505" s="4">
        <f t="shared" si="2999"/>
        <v>1167</v>
      </c>
      <c r="AS505" s="4">
        <f t="shared" si="3000"/>
        <v>1191</v>
      </c>
      <c r="AT505" s="4">
        <f t="shared" si="2999"/>
        <v>1214</v>
      </c>
      <c r="AU505" s="4">
        <f t="shared" si="3000"/>
        <v>1238</v>
      </c>
      <c r="AV505" s="4">
        <f t="shared" si="2999"/>
        <v>1261</v>
      </c>
      <c r="AW505" s="4">
        <f t="shared" si="3000"/>
        <v>1285</v>
      </c>
      <c r="AX505" s="4">
        <f t="shared" si="2999"/>
        <v>1308</v>
      </c>
      <c r="AY505">
        <f t="shared" si="3000"/>
        <v>1332</v>
      </c>
      <c r="AZ505" s="4">
        <f t="shared" si="2999"/>
        <v>1355</v>
      </c>
      <c r="BA505" s="4">
        <f t="shared" si="3000"/>
        <v>1379</v>
      </c>
      <c r="BB505" s="4">
        <f t="shared" si="2999"/>
        <v>1402</v>
      </c>
      <c r="BC505" s="4">
        <f t="shared" si="3000"/>
        <v>1426</v>
      </c>
      <c r="BD505" s="4">
        <f t="shared" si="2999"/>
        <v>1449</v>
      </c>
      <c r="BE505" s="4">
        <f t="shared" si="3000"/>
        <v>1473</v>
      </c>
      <c r="BF505" s="4">
        <f t="shared" si="2999"/>
        <v>1496</v>
      </c>
      <c r="BG505" s="4">
        <f t="shared" si="3000"/>
        <v>1520</v>
      </c>
      <c r="BH505" s="4">
        <f t="shared" si="2999"/>
        <v>1543</v>
      </c>
      <c r="BI505">
        <f t="shared" si="3000"/>
        <v>1567</v>
      </c>
      <c r="BJ505" t="s">
        <v>1</v>
      </c>
    </row>
    <row r="506" spans="1:62">
      <c r="A506" s="4" t="s">
        <v>119</v>
      </c>
      <c r="B506" s="4">
        <v>295</v>
      </c>
      <c r="C506" s="4">
        <f>B506+39</f>
        <v>334</v>
      </c>
      <c r="D506" s="4">
        <f>C506+38</f>
        <v>372</v>
      </c>
      <c r="E506" s="4">
        <f t="shared" ref="E506" si="3001">D506+39</f>
        <v>411</v>
      </c>
      <c r="F506" s="4">
        <f t="shared" ref="F506" si="3002">E506+38</f>
        <v>449</v>
      </c>
      <c r="G506" s="4">
        <f t="shared" ref="G506" si="3003">F506+39</f>
        <v>488</v>
      </c>
      <c r="H506" s="4">
        <f t="shared" ref="H506" si="3004">G506+38</f>
        <v>526</v>
      </c>
      <c r="I506" s="4">
        <f t="shared" ref="I506" si="3005">H506+39</f>
        <v>565</v>
      </c>
      <c r="J506" s="4">
        <f t="shared" ref="J506" si="3006">I506+38</f>
        <v>603</v>
      </c>
      <c r="K506">
        <f t="shared" ref="K506" si="3007">J506+39</f>
        <v>642</v>
      </c>
      <c r="L506" s="4">
        <f>K506+39</f>
        <v>681</v>
      </c>
      <c r="M506" s="4">
        <f>L506+38</f>
        <v>719</v>
      </c>
      <c r="N506" s="4">
        <f t="shared" ref="N506:BF506" si="3008">M506+39</f>
        <v>758</v>
      </c>
      <c r="O506" s="4">
        <f t="shared" ref="O506:BG506" si="3009">N506+38</f>
        <v>796</v>
      </c>
      <c r="P506" s="4">
        <f t="shared" ref="P506:BH506" si="3010">O506+39</f>
        <v>835</v>
      </c>
      <c r="Q506" s="4">
        <f t="shared" ref="Q506:BI506" si="3011">P506+38</f>
        <v>873</v>
      </c>
      <c r="R506" s="4">
        <f t="shared" ref="R506:AY506" si="3012">Q506+39</f>
        <v>912</v>
      </c>
      <c r="S506" s="4">
        <f t="shared" ref="S506:AZ506" si="3013">R506+38</f>
        <v>950</v>
      </c>
      <c r="T506" s="4">
        <f t="shared" ref="T506:BA506" si="3014">S506+39</f>
        <v>989</v>
      </c>
      <c r="U506">
        <f t="shared" ref="U506:BB506" si="3015">T506+38</f>
        <v>1027</v>
      </c>
      <c r="V506" s="4">
        <f t="shared" ref="V506:BD506" si="3016">U506+39</f>
        <v>1066</v>
      </c>
      <c r="W506" s="4">
        <f t="shared" si="3016"/>
        <v>1105</v>
      </c>
      <c r="X506" s="4">
        <f t="shared" ref="X506" si="3017">W506+38</f>
        <v>1143</v>
      </c>
      <c r="Y506" s="4">
        <f t="shared" si="3008"/>
        <v>1182</v>
      </c>
      <c r="Z506" s="4">
        <f t="shared" si="3009"/>
        <v>1220</v>
      </c>
      <c r="AA506" s="4">
        <f t="shared" si="3010"/>
        <v>1259</v>
      </c>
      <c r="AB506" s="4">
        <f t="shared" si="3011"/>
        <v>1297</v>
      </c>
      <c r="AC506" s="4">
        <f t="shared" si="3012"/>
        <v>1336</v>
      </c>
      <c r="AD506" s="4">
        <f t="shared" si="3013"/>
        <v>1374</v>
      </c>
      <c r="AE506">
        <f t="shared" si="3014"/>
        <v>1413</v>
      </c>
      <c r="AF506" s="4">
        <f>AE506+39</f>
        <v>1452</v>
      </c>
      <c r="AG506" s="4">
        <f>AF506+38</f>
        <v>1490</v>
      </c>
      <c r="AH506" s="4">
        <f t="shared" si="3016"/>
        <v>1529</v>
      </c>
      <c r="AI506" s="4">
        <f t="shared" ref="AI506" si="3018">AH506+38</f>
        <v>1567</v>
      </c>
      <c r="AJ506" s="4">
        <f t="shared" si="3008"/>
        <v>1606</v>
      </c>
      <c r="AK506" s="4">
        <f t="shared" si="3009"/>
        <v>1644</v>
      </c>
      <c r="AL506" s="4">
        <f t="shared" si="3010"/>
        <v>1683</v>
      </c>
      <c r="AM506" s="4">
        <f t="shared" si="3011"/>
        <v>1721</v>
      </c>
      <c r="AN506" s="4">
        <f t="shared" si="3012"/>
        <v>1760</v>
      </c>
      <c r="AO506">
        <f t="shared" si="3013"/>
        <v>1798</v>
      </c>
      <c r="AP506" s="4">
        <f t="shared" si="3014"/>
        <v>1837</v>
      </c>
      <c r="AQ506" s="4">
        <f t="shared" si="3015"/>
        <v>1875</v>
      </c>
      <c r="AR506" s="4">
        <f t="shared" si="3016"/>
        <v>1914</v>
      </c>
      <c r="AS506" s="4">
        <f t="shared" si="3016"/>
        <v>1953</v>
      </c>
      <c r="AT506" s="4">
        <f t="shared" ref="AT506" si="3019">AS506+38</f>
        <v>1991</v>
      </c>
      <c r="AU506" s="4">
        <f t="shared" si="3008"/>
        <v>2030</v>
      </c>
      <c r="AV506" s="4">
        <f t="shared" si="3009"/>
        <v>2068</v>
      </c>
      <c r="AW506" s="4">
        <f t="shared" si="3010"/>
        <v>2107</v>
      </c>
      <c r="AX506" s="4">
        <f t="shared" si="3011"/>
        <v>2145</v>
      </c>
      <c r="AY506">
        <f t="shared" si="3012"/>
        <v>2184</v>
      </c>
      <c r="AZ506" s="4">
        <f t="shared" si="3013"/>
        <v>2222</v>
      </c>
      <c r="BA506" s="4">
        <f t="shared" si="3014"/>
        <v>2261</v>
      </c>
      <c r="BB506" s="4">
        <f t="shared" si="3015"/>
        <v>2299</v>
      </c>
      <c r="BC506" s="4">
        <f t="shared" si="3016"/>
        <v>2338</v>
      </c>
      <c r="BD506" s="4">
        <f t="shared" si="3016"/>
        <v>2377</v>
      </c>
      <c r="BE506" s="4">
        <f t="shared" ref="BE506" si="3020">BD506+38</f>
        <v>2415</v>
      </c>
      <c r="BF506" s="4">
        <f t="shared" si="3008"/>
        <v>2454</v>
      </c>
      <c r="BG506" s="4">
        <f t="shared" si="3009"/>
        <v>2492</v>
      </c>
      <c r="BH506" s="4">
        <f t="shared" si="3010"/>
        <v>2531</v>
      </c>
      <c r="BI506">
        <f t="shared" si="3011"/>
        <v>2569</v>
      </c>
      <c r="BJ506" t="s">
        <v>1</v>
      </c>
    </row>
    <row r="507" spans="1:62">
      <c r="A507" s="4" t="s">
        <v>120</v>
      </c>
      <c r="B507" s="4">
        <v>468</v>
      </c>
      <c r="C507" s="4">
        <f>B507+61</f>
        <v>529</v>
      </c>
      <c r="D507" s="4">
        <f t="shared" ref="D507:BH507" si="3021">C507+61</f>
        <v>590</v>
      </c>
      <c r="E507" s="4">
        <f t="shared" si="3021"/>
        <v>651</v>
      </c>
      <c r="F507" s="4">
        <f t="shared" si="3021"/>
        <v>712</v>
      </c>
      <c r="G507" s="4">
        <f t="shared" si="3021"/>
        <v>773</v>
      </c>
      <c r="H507" s="4">
        <f t="shared" si="3021"/>
        <v>834</v>
      </c>
      <c r="I507" s="4">
        <f t="shared" si="3021"/>
        <v>895</v>
      </c>
      <c r="J507" s="4">
        <f t="shared" si="3021"/>
        <v>956</v>
      </c>
      <c r="K507">
        <f t="shared" si="3021"/>
        <v>1017</v>
      </c>
      <c r="L507" s="4">
        <f t="shared" si="3021"/>
        <v>1078</v>
      </c>
      <c r="M507" s="4">
        <f t="shared" si="3021"/>
        <v>1139</v>
      </c>
      <c r="N507" s="4">
        <f t="shared" si="3021"/>
        <v>1200</v>
      </c>
      <c r="O507" s="4">
        <f t="shared" si="3021"/>
        <v>1261</v>
      </c>
      <c r="P507" s="4">
        <f t="shared" si="3021"/>
        <v>1322</v>
      </c>
      <c r="Q507" s="4">
        <f t="shared" si="3021"/>
        <v>1383</v>
      </c>
      <c r="R507" s="4">
        <f t="shared" si="3021"/>
        <v>1444</v>
      </c>
      <c r="S507" s="4">
        <f t="shared" si="3021"/>
        <v>1505</v>
      </c>
      <c r="T507" s="4">
        <f t="shared" si="3021"/>
        <v>1566</v>
      </c>
      <c r="U507">
        <f>T507+62</f>
        <v>1628</v>
      </c>
      <c r="V507" s="4">
        <f t="shared" si="3021"/>
        <v>1689</v>
      </c>
      <c r="W507" s="4">
        <f t="shared" si="3021"/>
        <v>1750</v>
      </c>
      <c r="X507" s="4">
        <f t="shared" si="3021"/>
        <v>1811</v>
      </c>
      <c r="Y507" s="4">
        <f t="shared" si="3021"/>
        <v>1872</v>
      </c>
      <c r="Z507" s="4">
        <f t="shared" si="3021"/>
        <v>1933</v>
      </c>
      <c r="AA507" s="4">
        <f t="shared" si="3021"/>
        <v>1994</v>
      </c>
      <c r="AB507" s="4">
        <f t="shared" si="3021"/>
        <v>2055</v>
      </c>
      <c r="AC507" s="4">
        <f t="shared" si="3021"/>
        <v>2116</v>
      </c>
      <c r="AD507" s="4">
        <f t="shared" si="3021"/>
        <v>2177</v>
      </c>
      <c r="AE507">
        <f t="shared" si="3021"/>
        <v>2238</v>
      </c>
      <c r="AF507" s="4">
        <f t="shared" si="3021"/>
        <v>2299</v>
      </c>
      <c r="AG507" s="4">
        <f t="shared" si="3021"/>
        <v>2360</v>
      </c>
      <c r="AH507" s="4">
        <f t="shared" si="3021"/>
        <v>2421</v>
      </c>
      <c r="AI507" s="4">
        <f t="shared" si="3021"/>
        <v>2482</v>
      </c>
      <c r="AJ507" s="4">
        <f t="shared" si="3021"/>
        <v>2543</v>
      </c>
      <c r="AK507" s="4">
        <f t="shared" si="3021"/>
        <v>2604</v>
      </c>
      <c r="AL507" s="4">
        <f t="shared" si="3021"/>
        <v>2665</v>
      </c>
      <c r="AM507" s="4">
        <f t="shared" si="3021"/>
        <v>2726</v>
      </c>
      <c r="AN507" s="4">
        <f t="shared" si="3021"/>
        <v>2787</v>
      </c>
      <c r="AO507">
        <f>AN507+62</f>
        <v>2849</v>
      </c>
      <c r="AP507" s="4">
        <f t="shared" si="3021"/>
        <v>2910</v>
      </c>
      <c r="AQ507" s="4">
        <f t="shared" si="3021"/>
        <v>2971</v>
      </c>
      <c r="AR507" s="4">
        <f t="shared" si="3021"/>
        <v>3032</v>
      </c>
      <c r="AS507" s="4">
        <f t="shared" si="3021"/>
        <v>3093</v>
      </c>
      <c r="AT507" s="4">
        <f t="shared" si="3021"/>
        <v>3154</v>
      </c>
      <c r="AU507" s="4">
        <f t="shared" si="3021"/>
        <v>3215</v>
      </c>
      <c r="AV507" s="4">
        <f t="shared" si="3021"/>
        <v>3276</v>
      </c>
      <c r="AW507" s="4">
        <f t="shared" si="3021"/>
        <v>3337</v>
      </c>
      <c r="AX507" s="4">
        <f t="shared" si="3021"/>
        <v>3398</v>
      </c>
      <c r="AY507">
        <f t="shared" si="3021"/>
        <v>3459</v>
      </c>
      <c r="AZ507" s="4">
        <f t="shared" si="3021"/>
        <v>3520</v>
      </c>
      <c r="BA507" s="4">
        <f t="shared" si="3021"/>
        <v>3581</v>
      </c>
      <c r="BB507" s="4">
        <f t="shared" si="3021"/>
        <v>3642</v>
      </c>
      <c r="BC507" s="4">
        <f t="shared" si="3021"/>
        <v>3703</v>
      </c>
      <c r="BD507" s="4">
        <f t="shared" si="3021"/>
        <v>3764</v>
      </c>
      <c r="BE507" s="4">
        <f t="shared" si="3021"/>
        <v>3825</v>
      </c>
      <c r="BF507" s="4">
        <f t="shared" si="3021"/>
        <v>3886</v>
      </c>
      <c r="BG507" s="4">
        <f t="shared" si="3021"/>
        <v>3947</v>
      </c>
      <c r="BH507" s="4">
        <f t="shared" si="3021"/>
        <v>4008</v>
      </c>
      <c r="BI507">
        <f>BH507+62</f>
        <v>4070</v>
      </c>
      <c r="BJ507" t="s">
        <v>1</v>
      </c>
    </row>
    <row r="508" spans="1:62">
      <c r="A508" s="4" t="s">
        <v>121</v>
      </c>
    </row>
    <row r="509" spans="1:62">
      <c r="A509" s="4" t="s">
        <v>30</v>
      </c>
      <c r="B509" s="8">
        <v>12</v>
      </c>
      <c r="C509" s="8">
        <v>22.2</v>
      </c>
      <c r="D509" s="8">
        <v>70</v>
      </c>
      <c r="E509" s="8">
        <v>140</v>
      </c>
      <c r="F509" s="8">
        <v>210</v>
      </c>
      <c r="G509" s="8">
        <v>280</v>
      </c>
      <c r="H509" s="8">
        <v>350</v>
      </c>
      <c r="I509" s="8">
        <v>420</v>
      </c>
      <c r="J509" s="8">
        <v>491</v>
      </c>
      <c r="K509" s="7">
        <v>562</v>
      </c>
      <c r="L509" s="8">
        <f>K509+71</f>
        <v>633</v>
      </c>
      <c r="M509" s="8">
        <f t="shared" ref="M509:Q509" si="3022">L509+71</f>
        <v>704</v>
      </c>
      <c r="N509" s="8">
        <f t="shared" si="3022"/>
        <v>775</v>
      </c>
      <c r="O509" s="8">
        <f t="shared" si="3022"/>
        <v>846</v>
      </c>
      <c r="P509" s="8">
        <f t="shared" si="3022"/>
        <v>917</v>
      </c>
      <c r="Q509" s="8">
        <f t="shared" si="3022"/>
        <v>988</v>
      </c>
      <c r="R509" s="8">
        <f>Q509+72</f>
        <v>1060</v>
      </c>
      <c r="S509" s="8">
        <f t="shared" ref="S509:V509" si="3023">R509+72</f>
        <v>1132</v>
      </c>
      <c r="T509" s="8">
        <f t="shared" si="3023"/>
        <v>1204</v>
      </c>
      <c r="U509" s="8">
        <f t="shared" si="3023"/>
        <v>1276</v>
      </c>
      <c r="V509" s="8">
        <f t="shared" si="3023"/>
        <v>1348</v>
      </c>
      <c r="W509" s="8">
        <f t="shared" ref="W509" si="3024">V509+72</f>
        <v>1420</v>
      </c>
      <c r="X509" s="8">
        <f>W509+73</f>
        <v>1493</v>
      </c>
      <c r="Y509" s="8">
        <f t="shared" ref="Y509:AC509" si="3025">X509+73</f>
        <v>1566</v>
      </c>
      <c r="Z509" s="8">
        <f t="shared" si="3025"/>
        <v>1639</v>
      </c>
      <c r="AA509" s="8">
        <f t="shared" si="3025"/>
        <v>1712</v>
      </c>
      <c r="AB509" s="8">
        <f t="shared" si="3025"/>
        <v>1785</v>
      </c>
      <c r="AC509" s="8">
        <f t="shared" si="3025"/>
        <v>1858</v>
      </c>
      <c r="AD509" s="8">
        <f>AC509+74</f>
        <v>1932</v>
      </c>
      <c r="AE509" s="8">
        <f t="shared" ref="AE509:AN509" si="3026">AD509+74</f>
        <v>2006</v>
      </c>
      <c r="AF509" s="8">
        <f t="shared" si="3026"/>
        <v>2080</v>
      </c>
      <c r="AG509" s="8">
        <f t="shared" si="3026"/>
        <v>2154</v>
      </c>
      <c r="AH509" s="8">
        <f t="shared" si="3026"/>
        <v>2228</v>
      </c>
      <c r="AI509" s="8">
        <f t="shared" si="3026"/>
        <v>2302</v>
      </c>
      <c r="AJ509" s="8">
        <f t="shared" si="3026"/>
        <v>2376</v>
      </c>
      <c r="AK509" s="8">
        <f t="shared" si="3026"/>
        <v>2450</v>
      </c>
      <c r="AL509" s="8">
        <f t="shared" si="3026"/>
        <v>2524</v>
      </c>
      <c r="AM509" s="8">
        <f t="shared" si="3026"/>
        <v>2598</v>
      </c>
      <c r="AN509" s="8">
        <f t="shared" si="3026"/>
        <v>2672</v>
      </c>
      <c r="AO509" s="8">
        <f t="shared" ref="AO509:BI509" si="3027">AN509+74</f>
        <v>2746</v>
      </c>
      <c r="AP509" s="8">
        <f t="shared" si="3027"/>
        <v>2820</v>
      </c>
      <c r="AQ509" s="8">
        <f t="shared" si="3027"/>
        <v>2894</v>
      </c>
      <c r="AR509" s="8">
        <f t="shared" si="3027"/>
        <v>2968</v>
      </c>
      <c r="AS509" s="8">
        <f t="shared" si="3027"/>
        <v>3042</v>
      </c>
      <c r="AT509" s="8">
        <f t="shared" si="3027"/>
        <v>3116</v>
      </c>
      <c r="AU509" s="8">
        <f t="shared" si="3027"/>
        <v>3190</v>
      </c>
      <c r="AV509" s="8">
        <f t="shared" si="3027"/>
        <v>3264</v>
      </c>
      <c r="AW509" s="8">
        <f t="shared" si="3027"/>
        <v>3338</v>
      </c>
      <c r="AX509" s="8">
        <f t="shared" si="3027"/>
        <v>3412</v>
      </c>
      <c r="AY509" s="8">
        <f t="shared" si="3027"/>
        <v>3486</v>
      </c>
      <c r="AZ509" s="8">
        <f t="shared" si="3027"/>
        <v>3560</v>
      </c>
      <c r="BA509" s="8">
        <f t="shared" si="3027"/>
        <v>3634</v>
      </c>
      <c r="BB509" s="8">
        <f t="shared" si="3027"/>
        <v>3708</v>
      </c>
      <c r="BC509" s="8">
        <f t="shared" si="3027"/>
        <v>3782</v>
      </c>
      <c r="BD509" s="8">
        <f t="shared" si="3027"/>
        <v>3856</v>
      </c>
      <c r="BE509" s="8">
        <f t="shared" si="3027"/>
        <v>3930</v>
      </c>
      <c r="BF509" s="8">
        <f t="shared" si="3027"/>
        <v>4004</v>
      </c>
      <c r="BG509" s="8">
        <f t="shared" si="3027"/>
        <v>4078</v>
      </c>
      <c r="BH509" s="8">
        <f t="shared" si="3027"/>
        <v>4152</v>
      </c>
      <c r="BI509" s="8">
        <f t="shared" si="3027"/>
        <v>4226</v>
      </c>
      <c r="BJ509" t="s">
        <v>1</v>
      </c>
    </row>
    <row r="510" spans="1:62">
      <c r="A510" s="4" t="s">
        <v>31</v>
      </c>
      <c r="B510" s="8">
        <v>13.2</v>
      </c>
      <c r="C510" s="8">
        <v>23.5</v>
      </c>
      <c r="D510" s="8">
        <v>71.2</v>
      </c>
      <c r="E510" s="8">
        <v>141.19999999999999</v>
      </c>
      <c r="F510" s="8">
        <v>211.2</v>
      </c>
      <c r="G510" s="8">
        <f>G509+1.2</f>
        <v>281.2</v>
      </c>
      <c r="H510" s="8">
        <f t="shared" ref="H510:U510" si="3028">H509+1.2</f>
        <v>351.2</v>
      </c>
      <c r="I510" s="8">
        <f t="shared" si="3028"/>
        <v>421.2</v>
      </c>
      <c r="J510" s="8">
        <f t="shared" si="3028"/>
        <v>492.2</v>
      </c>
      <c r="K510" s="8">
        <f t="shared" si="3028"/>
        <v>563.20000000000005</v>
      </c>
      <c r="L510" s="8">
        <f t="shared" si="3028"/>
        <v>634.20000000000005</v>
      </c>
      <c r="M510" s="8">
        <f t="shared" si="3028"/>
        <v>705.2</v>
      </c>
      <c r="N510" s="8">
        <f t="shared" si="3028"/>
        <v>776.2</v>
      </c>
      <c r="O510" s="8">
        <f t="shared" si="3028"/>
        <v>847.2</v>
      </c>
      <c r="P510" s="8">
        <f t="shared" si="3028"/>
        <v>918.2</v>
      </c>
      <c r="Q510" s="8">
        <f t="shared" si="3028"/>
        <v>989.2</v>
      </c>
      <c r="R510" s="8">
        <f t="shared" si="3028"/>
        <v>1061.2</v>
      </c>
      <c r="S510" s="8">
        <f t="shared" si="3028"/>
        <v>1133.2</v>
      </c>
      <c r="T510" s="8">
        <f t="shared" si="3028"/>
        <v>1205.2</v>
      </c>
      <c r="U510" s="8">
        <f t="shared" si="3028"/>
        <v>1277.2</v>
      </c>
      <c r="V510" s="8">
        <f>V509+1</f>
        <v>1349</v>
      </c>
      <c r="W510" s="8">
        <f t="shared" ref="W510:AN510" si="3029">W509+1</f>
        <v>1421</v>
      </c>
      <c r="X510" s="8">
        <f t="shared" si="3029"/>
        <v>1494</v>
      </c>
      <c r="Y510" s="8">
        <f t="shared" si="3029"/>
        <v>1567</v>
      </c>
      <c r="Z510" s="8">
        <f t="shared" si="3029"/>
        <v>1640</v>
      </c>
      <c r="AA510" s="8">
        <f t="shared" si="3029"/>
        <v>1713</v>
      </c>
      <c r="AB510" s="8">
        <f t="shared" si="3029"/>
        <v>1786</v>
      </c>
      <c r="AC510" s="8">
        <f t="shared" si="3029"/>
        <v>1859</v>
      </c>
      <c r="AD510" s="8">
        <f t="shared" si="3029"/>
        <v>1933</v>
      </c>
      <c r="AE510" s="8">
        <f t="shared" si="3029"/>
        <v>2007</v>
      </c>
      <c r="AF510" s="8">
        <f t="shared" si="3029"/>
        <v>2081</v>
      </c>
      <c r="AG510" s="8">
        <f t="shared" si="3029"/>
        <v>2155</v>
      </c>
      <c r="AH510" s="8">
        <f t="shared" si="3029"/>
        <v>2229</v>
      </c>
      <c r="AI510" s="8">
        <f t="shared" si="3029"/>
        <v>2303</v>
      </c>
      <c r="AJ510" s="8">
        <f t="shared" si="3029"/>
        <v>2377</v>
      </c>
      <c r="AK510" s="8">
        <f t="shared" si="3029"/>
        <v>2451</v>
      </c>
      <c r="AL510" s="8">
        <f t="shared" si="3029"/>
        <v>2525</v>
      </c>
      <c r="AM510" s="8">
        <f t="shared" si="3029"/>
        <v>2599</v>
      </c>
      <c r="AN510" s="8">
        <f t="shared" si="3029"/>
        <v>2673</v>
      </c>
      <c r="AO510" s="8">
        <f t="shared" ref="AO510" si="3030">AO509+1</f>
        <v>2747</v>
      </c>
      <c r="AP510" s="8">
        <f t="shared" ref="AP510" si="3031">AP509+1</f>
        <v>2821</v>
      </c>
      <c r="AQ510" s="8">
        <f t="shared" ref="AQ510" si="3032">AQ509+1</f>
        <v>2895</v>
      </c>
      <c r="AR510" s="8">
        <f t="shared" ref="AR510" si="3033">AR509+1</f>
        <v>2969</v>
      </c>
      <c r="AS510" s="8">
        <f t="shared" ref="AS510" si="3034">AS509+1</f>
        <v>3043</v>
      </c>
      <c r="AT510" s="8">
        <f t="shared" ref="AT510" si="3035">AT509+1</f>
        <v>3117</v>
      </c>
      <c r="AU510" s="8">
        <f t="shared" ref="AU510" si="3036">AU509+1</f>
        <v>3191</v>
      </c>
      <c r="AV510" s="8">
        <f t="shared" ref="AV510" si="3037">AV509+1</f>
        <v>3265</v>
      </c>
      <c r="AW510" s="8">
        <f t="shared" ref="AW510" si="3038">AW509+1</f>
        <v>3339</v>
      </c>
      <c r="AX510" s="8">
        <f t="shared" ref="AX510" si="3039">AX509+1</f>
        <v>3413</v>
      </c>
      <c r="AY510" s="8">
        <f t="shared" ref="AY510" si="3040">AY509+1</f>
        <v>3487</v>
      </c>
      <c r="AZ510" s="8">
        <f t="shared" ref="AZ510" si="3041">AZ509+1</f>
        <v>3561</v>
      </c>
      <c r="BA510" s="8">
        <f t="shared" ref="BA510" si="3042">BA509+1</f>
        <v>3635</v>
      </c>
      <c r="BB510" s="8">
        <f t="shared" ref="BB510" si="3043">BB509+1</f>
        <v>3709</v>
      </c>
      <c r="BC510" s="8">
        <f t="shared" ref="BC510" si="3044">BC509+1</f>
        <v>3783</v>
      </c>
      <c r="BD510" s="8">
        <f t="shared" ref="BD510" si="3045">BD509+1</f>
        <v>3857</v>
      </c>
      <c r="BE510" s="8">
        <f t="shared" ref="BE510" si="3046">BE509+1</f>
        <v>3931</v>
      </c>
      <c r="BF510" s="8">
        <f t="shared" ref="BF510" si="3047">BF509+1</f>
        <v>4005</v>
      </c>
      <c r="BG510" s="8">
        <f t="shared" ref="BG510" si="3048">BG509+1</f>
        <v>4079</v>
      </c>
      <c r="BH510" s="8">
        <f t="shared" ref="BH510" si="3049">BH509+1</f>
        <v>4153</v>
      </c>
      <c r="BI510" s="8">
        <f t="shared" ref="BI510" si="3050">BI509+1</f>
        <v>4227</v>
      </c>
      <c r="BJ510" t="s">
        <v>1</v>
      </c>
    </row>
    <row r="511" spans="1:62">
      <c r="A511" s="4" t="s">
        <v>137</v>
      </c>
      <c r="B511" s="8">
        <v>2</v>
      </c>
      <c r="C511" s="8">
        <v>11.2</v>
      </c>
      <c r="D511" s="8">
        <v>58</v>
      </c>
      <c r="E511" s="8">
        <v>127</v>
      </c>
      <c r="F511" s="8">
        <v>196</v>
      </c>
      <c r="G511" s="8">
        <v>265</v>
      </c>
      <c r="H511" s="8">
        <v>334</v>
      </c>
      <c r="I511" s="8">
        <v>403</v>
      </c>
      <c r="J511" s="8">
        <v>472</v>
      </c>
      <c r="K511" s="7">
        <v>541</v>
      </c>
      <c r="L511" s="8">
        <f>K511+69</f>
        <v>610</v>
      </c>
      <c r="M511" s="8">
        <f t="shared" ref="M511:V511" si="3051">L511+69</f>
        <v>679</v>
      </c>
      <c r="N511" s="8">
        <f t="shared" si="3051"/>
        <v>748</v>
      </c>
      <c r="O511" s="8">
        <f t="shared" si="3051"/>
        <v>817</v>
      </c>
      <c r="P511" s="8">
        <f t="shared" si="3051"/>
        <v>886</v>
      </c>
      <c r="Q511" s="8">
        <f t="shared" si="3051"/>
        <v>955</v>
      </c>
      <c r="R511" s="8">
        <f t="shared" si="3051"/>
        <v>1024</v>
      </c>
      <c r="S511" s="8">
        <f t="shared" si="3051"/>
        <v>1093</v>
      </c>
      <c r="T511" s="8">
        <f t="shared" si="3051"/>
        <v>1162</v>
      </c>
      <c r="U511" s="8">
        <f t="shared" si="3051"/>
        <v>1231</v>
      </c>
      <c r="V511" s="8">
        <f t="shared" si="3051"/>
        <v>1300</v>
      </c>
      <c r="W511" s="8">
        <f t="shared" ref="W511:AN511" si="3052">V511+69</f>
        <v>1369</v>
      </c>
      <c r="X511" s="8">
        <f t="shared" si="3052"/>
        <v>1438</v>
      </c>
      <c r="Y511" s="8">
        <f t="shared" si="3052"/>
        <v>1507</v>
      </c>
      <c r="Z511" s="8">
        <f t="shared" si="3052"/>
        <v>1576</v>
      </c>
      <c r="AA511" s="8">
        <f t="shared" si="3052"/>
        <v>1645</v>
      </c>
      <c r="AB511" s="8">
        <f t="shared" si="3052"/>
        <v>1714</v>
      </c>
      <c r="AC511" s="8">
        <f t="shared" si="3052"/>
        <v>1783</v>
      </c>
      <c r="AD511" s="8">
        <f t="shared" si="3052"/>
        <v>1852</v>
      </c>
      <c r="AE511" s="8">
        <f t="shared" si="3052"/>
        <v>1921</v>
      </c>
      <c r="AF511" s="8">
        <f t="shared" si="3052"/>
        <v>1990</v>
      </c>
      <c r="AG511" s="8">
        <f t="shared" si="3052"/>
        <v>2059</v>
      </c>
      <c r="AH511" s="8">
        <f t="shared" si="3052"/>
        <v>2128</v>
      </c>
      <c r="AI511" s="8">
        <f t="shared" si="3052"/>
        <v>2197</v>
      </c>
      <c r="AJ511" s="8">
        <f t="shared" si="3052"/>
        <v>2266</v>
      </c>
      <c r="AK511" s="8">
        <f t="shared" si="3052"/>
        <v>2335</v>
      </c>
      <c r="AL511" s="8">
        <f t="shared" si="3052"/>
        <v>2404</v>
      </c>
      <c r="AM511" s="8">
        <f t="shared" si="3052"/>
        <v>2473</v>
      </c>
      <c r="AN511" s="8">
        <f t="shared" si="3052"/>
        <v>2542</v>
      </c>
      <c r="AO511" s="8">
        <f t="shared" ref="AO511:BI511" si="3053">AN511+69</f>
        <v>2611</v>
      </c>
      <c r="AP511" s="8">
        <f t="shared" si="3053"/>
        <v>2680</v>
      </c>
      <c r="AQ511" s="8">
        <f t="shared" si="3053"/>
        <v>2749</v>
      </c>
      <c r="AR511" s="8">
        <f t="shared" si="3053"/>
        <v>2818</v>
      </c>
      <c r="AS511" s="8">
        <f t="shared" si="3053"/>
        <v>2887</v>
      </c>
      <c r="AT511" s="8">
        <f t="shared" si="3053"/>
        <v>2956</v>
      </c>
      <c r="AU511" s="8">
        <f t="shared" si="3053"/>
        <v>3025</v>
      </c>
      <c r="AV511" s="8">
        <f t="shared" si="3053"/>
        <v>3094</v>
      </c>
      <c r="AW511" s="8">
        <f t="shared" si="3053"/>
        <v>3163</v>
      </c>
      <c r="AX511" s="8">
        <f t="shared" si="3053"/>
        <v>3232</v>
      </c>
      <c r="AY511" s="8">
        <f t="shared" si="3053"/>
        <v>3301</v>
      </c>
      <c r="AZ511" s="8">
        <f t="shared" si="3053"/>
        <v>3370</v>
      </c>
      <c r="BA511" s="8">
        <f t="shared" si="3053"/>
        <v>3439</v>
      </c>
      <c r="BB511" s="8">
        <f t="shared" si="3053"/>
        <v>3508</v>
      </c>
      <c r="BC511" s="8">
        <f t="shared" si="3053"/>
        <v>3577</v>
      </c>
      <c r="BD511" s="8">
        <f t="shared" si="3053"/>
        <v>3646</v>
      </c>
      <c r="BE511" s="8">
        <f t="shared" si="3053"/>
        <v>3715</v>
      </c>
      <c r="BF511" s="8">
        <f t="shared" si="3053"/>
        <v>3784</v>
      </c>
      <c r="BG511" s="8">
        <f t="shared" si="3053"/>
        <v>3853</v>
      </c>
      <c r="BH511" s="8">
        <f t="shared" si="3053"/>
        <v>3922</v>
      </c>
      <c r="BI511" s="8">
        <f t="shared" si="3053"/>
        <v>3991</v>
      </c>
      <c r="BJ511" t="s">
        <v>1</v>
      </c>
    </row>
    <row r="512" spans="1:62">
      <c r="A512" s="4" t="s">
        <v>138</v>
      </c>
      <c r="B512" s="8">
        <v>3.2</v>
      </c>
      <c r="C512" s="8">
        <v>12.5</v>
      </c>
      <c r="D512" s="8">
        <v>59.2</v>
      </c>
      <c r="E512" s="8">
        <v>128.19999999999999</v>
      </c>
      <c r="F512" s="8">
        <v>197.2</v>
      </c>
      <c r="G512" s="8">
        <f>G511+1.2</f>
        <v>266.2</v>
      </c>
      <c r="H512" s="8">
        <f t="shared" ref="H512:U512" si="3054">H511+1.2</f>
        <v>335.2</v>
      </c>
      <c r="I512" s="8">
        <f t="shared" si="3054"/>
        <v>404.2</v>
      </c>
      <c r="J512" s="8">
        <f t="shared" si="3054"/>
        <v>473.2</v>
      </c>
      <c r="K512" s="8">
        <f t="shared" si="3054"/>
        <v>542.20000000000005</v>
      </c>
      <c r="L512" s="8">
        <f t="shared" si="3054"/>
        <v>611.20000000000005</v>
      </c>
      <c r="M512" s="8">
        <f t="shared" si="3054"/>
        <v>680.2</v>
      </c>
      <c r="N512" s="8">
        <f t="shared" si="3054"/>
        <v>749.2</v>
      </c>
      <c r="O512" s="8">
        <f t="shared" si="3054"/>
        <v>818.2</v>
      </c>
      <c r="P512" s="8">
        <f t="shared" si="3054"/>
        <v>887.2</v>
      </c>
      <c r="Q512" s="8">
        <f t="shared" si="3054"/>
        <v>956.2</v>
      </c>
      <c r="R512" s="8">
        <f t="shared" si="3054"/>
        <v>1025.2</v>
      </c>
      <c r="S512" s="8">
        <f t="shared" si="3054"/>
        <v>1094.2</v>
      </c>
      <c r="T512" s="8">
        <f t="shared" si="3054"/>
        <v>1163.2</v>
      </c>
      <c r="U512" s="8">
        <f t="shared" si="3054"/>
        <v>1232.2</v>
      </c>
      <c r="V512" s="8">
        <f>V511+1</f>
        <v>1301</v>
      </c>
      <c r="W512" s="8">
        <f t="shared" ref="W512:AN512" si="3055">W511+1</f>
        <v>1370</v>
      </c>
      <c r="X512" s="8">
        <f t="shared" si="3055"/>
        <v>1439</v>
      </c>
      <c r="Y512" s="8">
        <f t="shared" si="3055"/>
        <v>1508</v>
      </c>
      <c r="Z512" s="8">
        <f t="shared" si="3055"/>
        <v>1577</v>
      </c>
      <c r="AA512" s="8">
        <f t="shared" si="3055"/>
        <v>1646</v>
      </c>
      <c r="AB512" s="8">
        <f t="shared" si="3055"/>
        <v>1715</v>
      </c>
      <c r="AC512" s="8">
        <f t="shared" si="3055"/>
        <v>1784</v>
      </c>
      <c r="AD512" s="8">
        <f t="shared" si="3055"/>
        <v>1853</v>
      </c>
      <c r="AE512" s="8">
        <f t="shared" si="3055"/>
        <v>1922</v>
      </c>
      <c r="AF512" s="8">
        <f t="shared" si="3055"/>
        <v>1991</v>
      </c>
      <c r="AG512" s="8">
        <f t="shared" si="3055"/>
        <v>2060</v>
      </c>
      <c r="AH512" s="8">
        <f t="shared" si="3055"/>
        <v>2129</v>
      </c>
      <c r="AI512" s="8">
        <f t="shared" si="3055"/>
        <v>2198</v>
      </c>
      <c r="AJ512" s="8">
        <f t="shared" si="3055"/>
        <v>2267</v>
      </c>
      <c r="AK512" s="8">
        <f t="shared" si="3055"/>
        <v>2336</v>
      </c>
      <c r="AL512" s="8">
        <f t="shared" si="3055"/>
        <v>2405</v>
      </c>
      <c r="AM512" s="8">
        <f t="shared" si="3055"/>
        <v>2474</v>
      </c>
      <c r="AN512" s="8">
        <f t="shared" si="3055"/>
        <v>2543</v>
      </c>
      <c r="AO512" s="8">
        <f t="shared" ref="AO512" si="3056">AO511+1</f>
        <v>2612</v>
      </c>
      <c r="AP512" s="8">
        <f t="shared" ref="AP512" si="3057">AP511+1</f>
        <v>2681</v>
      </c>
      <c r="AQ512" s="8">
        <f t="shared" ref="AQ512" si="3058">AQ511+1</f>
        <v>2750</v>
      </c>
      <c r="AR512" s="8">
        <f t="shared" ref="AR512" si="3059">AR511+1</f>
        <v>2819</v>
      </c>
      <c r="AS512" s="8">
        <f t="shared" ref="AS512" si="3060">AS511+1</f>
        <v>2888</v>
      </c>
      <c r="AT512" s="8">
        <f t="shared" ref="AT512" si="3061">AT511+1</f>
        <v>2957</v>
      </c>
      <c r="AU512" s="8">
        <f t="shared" ref="AU512" si="3062">AU511+1</f>
        <v>3026</v>
      </c>
      <c r="AV512" s="8">
        <f t="shared" ref="AV512" si="3063">AV511+1</f>
        <v>3095</v>
      </c>
      <c r="AW512" s="8">
        <f t="shared" ref="AW512" si="3064">AW511+1</f>
        <v>3164</v>
      </c>
      <c r="AX512" s="8">
        <f t="shared" ref="AX512" si="3065">AX511+1</f>
        <v>3233</v>
      </c>
      <c r="AY512" s="8">
        <f t="shared" ref="AY512" si="3066">AY511+1</f>
        <v>3302</v>
      </c>
      <c r="AZ512" s="8">
        <f t="shared" ref="AZ512" si="3067">AZ511+1</f>
        <v>3371</v>
      </c>
      <c r="BA512" s="8">
        <f t="shared" ref="BA512" si="3068">BA511+1</f>
        <v>3440</v>
      </c>
      <c r="BB512" s="8">
        <f t="shared" ref="BB512" si="3069">BB511+1</f>
        <v>3509</v>
      </c>
      <c r="BC512" s="8">
        <f t="shared" ref="BC512" si="3070">BC511+1</f>
        <v>3578</v>
      </c>
      <c r="BD512" s="8">
        <f t="shared" ref="BD512" si="3071">BD511+1</f>
        <v>3647</v>
      </c>
      <c r="BE512" s="8">
        <f t="shared" ref="BE512" si="3072">BE511+1</f>
        <v>3716</v>
      </c>
      <c r="BF512" s="8">
        <f t="shared" ref="BF512" si="3073">BF511+1</f>
        <v>3785</v>
      </c>
      <c r="BG512" s="8">
        <f t="shared" ref="BG512" si="3074">BG511+1</f>
        <v>3854</v>
      </c>
      <c r="BH512" s="8">
        <f t="shared" ref="BH512" si="3075">BH511+1</f>
        <v>3923</v>
      </c>
      <c r="BI512" s="8">
        <f t="shared" ref="BI512" si="3076">BI511+1</f>
        <v>3992</v>
      </c>
      <c r="BJ512" t="s">
        <v>1</v>
      </c>
    </row>
    <row r="513" spans="1:62">
      <c r="A513" s="4" t="s">
        <v>24</v>
      </c>
      <c r="B513" s="4">
        <v>14</v>
      </c>
      <c r="C513" s="4">
        <f>B513+0.5</f>
        <v>14.5</v>
      </c>
      <c r="D513" s="4">
        <f t="shared" ref="D513:X513" si="3077">C513+0.5</f>
        <v>15</v>
      </c>
      <c r="E513" s="4">
        <f t="shared" si="3077"/>
        <v>15.5</v>
      </c>
      <c r="F513" s="4">
        <f t="shared" si="3077"/>
        <v>16</v>
      </c>
      <c r="G513" s="4">
        <f t="shared" si="3077"/>
        <v>16.5</v>
      </c>
      <c r="H513" s="4">
        <f t="shared" si="3077"/>
        <v>17</v>
      </c>
      <c r="I513" s="4">
        <f t="shared" si="3077"/>
        <v>17.5</v>
      </c>
      <c r="J513" s="4">
        <f t="shared" si="3077"/>
        <v>18</v>
      </c>
      <c r="K513">
        <f t="shared" si="3077"/>
        <v>18.5</v>
      </c>
      <c r="L513" s="4">
        <f t="shared" si="3077"/>
        <v>19</v>
      </c>
      <c r="M513" s="4">
        <f t="shared" si="3077"/>
        <v>19.5</v>
      </c>
      <c r="N513" s="4">
        <f t="shared" si="3077"/>
        <v>20</v>
      </c>
      <c r="O513" s="4">
        <f t="shared" si="3077"/>
        <v>20.5</v>
      </c>
      <c r="P513" s="4">
        <f t="shared" si="3077"/>
        <v>21</v>
      </c>
      <c r="Q513" s="4">
        <f t="shared" si="3077"/>
        <v>21.5</v>
      </c>
      <c r="R513" s="4">
        <f t="shared" si="3077"/>
        <v>22</v>
      </c>
      <c r="S513" s="4">
        <f t="shared" si="3077"/>
        <v>22.5</v>
      </c>
      <c r="T513" s="4">
        <f t="shared" si="3077"/>
        <v>23</v>
      </c>
      <c r="U513">
        <f t="shared" si="3077"/>
        <v>23.5</v>
      </c>
      <c r="V513" s="4">
        <f t="shared" si="3077"/>
        <v>24</v>
      </c>
      <c r="W513" s="4">
        <f>V513+0.5</f>
        <v>24.5</v>
      </c>
      <c r="X513" s="4">
        <f t="shared" si="3077"/>
        <v>25</v>
      </c>
      <c r="Y513" s="4">
        <f>X513</f>
        <v>25</v>
      </c>
      <c r="Z513" s="4">
        <f>Y513+1</f>
        <v>26</v>
      </c>
      <c r="AA513" s="4">
        <f t="shared" ref="AA513" si="3078">Z513</f>
        <v>26</v>
      </c>
      <c r="AB513" s="4">
        <f t="shared" ref="AB513" si="3079">AA513+1</f>
        <v>27</v>
      </c>
      <c r="AC513" s="4">
        <f t="shared" ref="AC513" si="3080">AB513</f>
        <v>27</v>
      </c>
      <c r="AD513" s="4">
        <f t="shared" ref="AD513" si="3081">AC513+1</f>
        <v>28</v>
      </c>
      <c r="AE513">
        <f t="shared" ref="AE513" si="3082">AD513</f>
        <v>28</v>
      </c>
      <c r="AF513" s="4">
        <f t="shared" ref="AF513" si="3083">AE513+1</f>
        <v>29</v>
      </c>
      <c r="AG513" s="4">
        <f t="shared" ref="AG513" si="3084">AF513</f>
        <v>29</v>
      </c>
      <c r="AH513" s="4">
        <f t="shared" ref="AH513" si="3085">AG513+1</f>
        <v>30</v>
      </c>
      <c r="AI513" s="4">
        <f t="shared" ref="AI513" si="3086">AH513</f>
        <v>30</v>
      </c>
      <c r="AJ513" s="4">
        <f t="shared" ref="AJ513" si="3087">AI513+1</f>
        <v>31</v>
      </c>
      <c r="AK513" s="4">
        <f t="shared" ref="AK513" si="3088">AJ513</f>
        <v>31</v>
      </c>
      <c r="AL513" s="4">
        <f t="shared" ref="AL513" si="3089">AK513+1</f>
        <v>32</v>
      </c>
      <c r="AM513" s="4">
        <f t="shared" ref="AM513" si="3090">AL513</f>
        <v>32</v>
      </c>
      <c r="AN513" s="4">
        <f t="shared" ref="AN513" si="3091">AM513+1</f>
        <v>33</v>
      </c>
      <c r="AO513">
        <f t="shared" ref="AO513" si="3092">AN513</f>
        <v>33</v>
      </c>
      <c r="AP513" s="4">
        <f t="shared" ref="AP513" si="3093">AO513+1</f>
        <v>34</v>
      </c>
      <c r="AQ513" s="4">
        <f t="shared" ref="AQ513" si="3094">AP513</f>
        <v>34</v>
      </c>
      <c r="AR513" s="4">
        <f t="shared" ref="AR513" si="3095">AQ513+1</f>
        <v>35</v>
      </c>
      <c r="AS513" s="4">
        <f t="shared" ref="AS513" si="3096">AR513</f>
        <v>35</v>
      </c>
      <c r="AT513" s="4">
        <f t="shared" ref="AT513" si="3097">AS513+1</f>
        <v>36</v>
      </c>
      <c r="AU513" s="4">
        <f t="shared" ref="AU513" si="3098">AT513</f>
        <v>36</v>
      </c>
      <c r="AV513" s="4">
        <f t="shared" ref="AV513" si="3099">AU513+1</f>
        <v>37</v>
      </c>
      <c r="AW513" s="4">
        <f t="shared" ref="AW513" si="3100">AV513</f>
        <v>37</v>
      </c>
      <c r="AX513" s="4">
        <f t="shared" ref="AX513" si="3101">AW513+1</f>
        <v>38</v>
      </c>
      <c r="AY513">
        <f t="shared" ref="AY513" si="3102">AX513</f>
        <v>38</v>
      </c>
      <c r="AZ513" s="4">
        <f t="shared" ref="AZ513" si="3103">AY513+1</f>
        <v>39</v>
      </c>
      <c r="BA513" s="4">
        <f t="shared" ref="BA513" si="3104">AZ513</f>
        <v>39</v>
      </c>
      <c r="BB513" s="4">
        <f t="shared" ref="BB513" si="3105">BA513+1</f>
        <v>40</v>
      </c>
      <c r="BC513" s="4">
        <f t="shared" ref="BC513" si="3106">BB513</f>
        <v>40</v>
      </c>
      <c r="BD513" s="4">
        <f t="shared" ref="BD513" si="3107">BC513+1</f>
        <v>41</v>
      </c>
      <c r="BE513" s="4">
        <f t="shared" ref="BE513" si="3108">BD513</f>
        <v>41</v>
      </c>
      <c r="BF513" s="4">
        <f t="shared" ref="BF513" si="3109">BE513+1</f>
        <v>42</v>
      </c>
      <c r="BG513" s="4">
        <f t="shared" ref="BG513:BI513" si="3110">BF513</f>
        <v>42</v>
      </c>
      <c r="BH513" s="4">
        <f t="shared" ref="BH513" si="3111">BG513+1</f>
        <v>43</v>
      </c>
      <c r="BI513">
        <f t="shared" si="3110"/>
        <v>43</v>
      </c>
      <c r="BJ513" t="s">
        <v>1</v>
      </c>
    </row>
    <row r="514" spans="1:62">
      <c r="A514" s="4" t="s">
        <v>5</v>
      </c>
    </row>
    <row r="515" spans="1:62">
      <c r="A515" s="4" t="s">
        <v>477</v>
      </c>
    </row>
    <row r="516" spans="1:62">
      <c r="A516" s="4" t="s">
        <v>139</v>
      </c>
      <c r="B516" s="4" t="s">
        <v>1</v>
      </c>
    </row>
    <row r="517" spans="1:62">
      <c r="A517" s="4" t="s">
        <v>94</v>
      </c>
      <c r="B517" s="4">
        <v>30</v>
      </c>
      <c r="C517" s="4">
        <f>B517+30</f>
        <v>60</v>
      </c>
      <c r="D517" s="4">
        <f t="shared" ref="D517:BI517" si="3112">C517+30</f>
        <v>90</v>
      </c>
      <c r="E517" s="4">
        <f t="shared" si="3112"/>
        <v>120</v>
      </c>
      <c r="F517" s="4">
        <f t="shared" si="3112"/>
        <v>150</v>
      </c>
      <c r="G517" s="4">
        <f t="shared" si="3112"/>
        <v>180</v>
      </c>
      <c r="H517" s="4">
        <f t="shared" si="3112"/>
        <v>210</v>
      </c>
      <c r="I517" s="4">
        <f t="shared" si="3112"/>
        <v>240</v>
      </c>
      <c r="J517" s="4">
        <f t="shared" si="3112"/>
        <v>270</v>
      </c>
      <c r="K517" s="4">
        <f t="shared" si="3112"/>
        <v>300</v>
      </c>
      <c r="L517" s="4">
        <f t="shared" si="3112"/>
        <v>330</v>
      </c>
      <c r="M517" s="4">
        <f t="shared" si="3112"/>
        <v>360</v>
      </c>
      <c r="N517" s="4">
        <f t="shared" si="3112"/>
        <v>390</v>
      </c>
      <c r="O517" s="4">
        <f t="shared" si="3112"/>
        <v>420</v>
      </c>
      <c r="P517" s="4">
        <f t="shared" si="3112"/>
        <v>450</v>
      </c>
      <c r="Q517" s="4">
        <f t="shared" si="3112"/>
        <v>480</v>
      </c>
      <c r="R517" s="4">
        <f t="shared" si="3112"/>
        <v>510</v>
      </c>
      <c r="S517" s="4">
        <f t="shared" si="3112"/>
        <v>540</v>
      </c>
      <c r="T517" s="4">
        <f t="shared" si="3112"/>
        <v>570</v>
      </c>
      <c r="U517" s="4">
        <f t="shared" si="3112"/>
        <v>600</v>
      </c>
      <c r="V517" s="4">
        <f t="shared" si="3112"/>
        <v>630</v>
      </c>
      <c r="W517" s="4">
        <f t="shared" si="3112"/>
        <v>660</v>
      </c>
      <c r="X517" s="4">
        <f t="shared" si="3112"/>
        <v>690</v>
      </c>
      <c r="Y517" s="4">
        <f t="shared" si="3112"/>
        <v>720</v>
      </c>
      <c r="Z517" s="4">
        <f t="shared" si="3112"/>
        <v>750</v>
      </c>
      <c r="AA517" s="4">
        <f t="shared" si="3112"/>
        <v>780</v>
      </c>
      <c r="AB517" s="4">
        <f t="shared" si="3112"/>
        <v>810</v>
      </c>
      <c r="AC517" s="4">
        <f t="shared" si="3112"/>
        <v>840</v>
      </c>
      <c r="AD517" s="4">
        <f t="shared" si="3112"/>
        <v>870</v>
      </c>
      <c r="AE517" s="4">
        <f t="shared" si="3112"/>
        <v>900</v>
      </c>
      <c r="AF517" s="4">
        <f t="shared" si="3112"/>
        <v>930</v>
      </c>
      <c r="AG517" s="4">
        <f t="shared" si="3112"/>
        <v>960</v>
      </c>
      <c r="AH517" s="4">
        <f t="shared" si="3112"/>
        <v>990</v>
      </c>
      <c r="AI517" s="4">
        <f t="shared" si="3112"/>
        <v>1020</v>
      </c>
      <c r="AJ517" s="4">
        <f t="shared" si="3112"/>
        <v>1050</v>
      </c>
      <c r="AK517" s="4">
        <f t="shared" si="3112"/>
        <v>1080</v>
      </c>
      <c r="AL517" s="4">
        <f t="shared" si="3112"/>
        <v>1110</v>
      </c>
      <c r="AM517" s="4">
        <f t="shared" si="3112"/>
        <v>1140</v>
      </c>
      <c r="AN517" s="4">
        <f t="shared" si="3112"/>
        <v>1170</v>
      </c>
      <c r="AO517" s="4">
        <f t="shared" si="3112"/>
        <v>1200</v>
      </c>
      <c r="AP517" s="4">
        <f t="shared" si="3112"/>
        <v>1230</v>
      </c>
      <c r="AQ517" s="4">
        <f t="shared" si="3112"/>
        <v>1260</v>
      </c>
      <c r="AR517" s="4">
        <f t="shared" si="3112"/>
        <v>1290</v>
      </c>
      <c r="AS517" s="4">
        <f t="shared" si="3112"/>
        <v>1320</v>
      </c>
      <c r="AT517" s="4">
        <f t="shared" si="3112"/>
        <v>1350</v>
      </c>
      <c r="AU517" s="4">
        <f t="shared" si="3112"/>
        <v>1380</v>
      </c>
      <c r="AV517" s="4">
        <f t="shared" si="3112"/>
        <v>1410</v>
      </c>
      <c r="AW517" s="4">
        <f t="shared" si="3112"/>
        <v>1440</v>
      </c>
      <c r="AX517" s="4">
        <f t="shared" si="3112"/>
        <v>1470</v>
      </c>
      <c r="AY517" s="4">
        <f t="shared" si="3112"/>
        <v>1500</v>
      </c>
      <c r="AZ517" s="4">
        <f t="shared" si="3112"/>
        <v>1530</v>
      </c>
      <c r="BA517" s="4">
        <f t="shared" si="3112"/>
        <v>1560</v>
      </c>
      <c r="BB517" s="4">
        <f t="shared" si="3112"/>
        <v>1590</v>
      </c>
      <c r="BC517" s="4">
        <f t="shared" si="3112"/>
        <v>1620</v>
      </c>
      <c r="BD517" s="4">
        <f t="shared" si="3112"/>
        <v>1650</v>
      </c>
      <c r="BE517" s="4">
        <f t="shared" si="3112"/>
        <v>1680</v>
      </c>
      <c r="BF517" s="4">
        <f t="shared" si="3112"/>
        <v>1710</v>
      </c>
      <c r="BG517" s="4">
        <f t="shared" si="3112"/>
        <v>1740</v>
      </c>
      <c r="BH517" s="4">
        <f t="shared" si="3112"/>
        <v>1770</v>
      </c>
      <c r="BI517" s="4">
        <f t="shared" si="3112"/>
        <v>1800</v>
      </c>
      <c r="BJ517" t="s">
        <v>1</v>
      </c>
    </row>
    <row r="518" spans="1:62">
      <c r="A518" s="4" t="s">
        <v>140</v>
      </c>
      <c r="B518" s="4">
        <v>300</v>
      </c>
      <c r="C518" s="4">
        <f>B518+10</f>
        <v>310</v>
      </c>
      <c r="D518" s="4">
        <f t="shared" ref="D518:W518" si="3113">C518+10</f>
        <v>320</v>
      </c>
      <c r="E518" s="4">
        <f t="shared" si="3113"/>
        <v>330</v>
      </c>
      <c r="F518" s="4">
        <f t="shared" si="3113"/>
        <v>340</v>
      </c>
      <c r="G518" s="4">
        <f t="shared" si="3113"/>
        <v>350</v>
      </c>
      <c r="H518" s="4">
        <f t="shared" si="3113"/>
        <v>360</v>
      </c>
      <c r="I518" s="4">
        <f t="shared" si="3113"/>
        <v>370</v>
      </c>
      <c r="J518" s="4">
        <f t="shared" si="3113"/>
        <v>380</v>
      </c>
      <c r="K518">
        <f t="shared" si="3113"/>
        <v>390</v>
      </c>
      <c r="L518" s="4">
        <f t="shared" si="3113"/>
        <v>400</v>
      </c>
      <c r="M518" s="4">
        <f t="shared" si="3113"/>
        <v>410</v>
      </c>
      <c r="N518" s="4">
        <f t="shared" si="3113"/>
        <v>420</v>
      </c>
      <c r="O518" s="4">
        <f t="shared" si="3113"/>
        <v>430</v>
      </c>
      <c r="P518" s="4">
        <f t="shared" si="3113"/>
        <v>440</v>
      </c>
      <c r="Q518" s="4">
        <f t="shared" si="3113"/>
        <v>450</v>
      </c>
      <c r="R518" s="4">
        <f t="shared" si="3113"/>
        <v>460</v>
      </c>
      <c r="S518" s="4">
        <f t="shared" si="3113"/>
        <v>470</v>
      </c>
      <c r="T518" s="4">
        <f t="shared" si="3113"/>
        <v>480</v>
      </c>
      <c r="U518">
        <f t="shared" si="3113"/>
        <v>490</v>
      </c>
      <c r="V518" s="4">
        <f t="shared" si="3113"/>
        <v>500</v>
      </c>
      <c r="W518" s="4">
        <f t="shared" si="3113"/>
        <v>510</v>
      </c>
      <c r="X518" s="4">
        <f t="shared" ref="X518:BI518" si="3114">W518+10</f>
        <v>520</v>
      </c>
      <c r="Y518" s="4">
        <f t="shared" si="3114"/>
        <v>530</v>
      </c>
      <c r="Z518" s="4">
        <f t="shared" si="3114"/>
        <v>540</v>
      </c>
      <c r="AA518" s="4">
        <f t="shared" si="3114"/>
        <v>550</v>
      </c>
      <c r="AB518" s="4">
        <f t="shared" si="3114"/>
        <v>560</v>
      </c>
      <c r="AC518" s="4">
        <f t="shared" si="3114"/>
        <v>570</v>
      </c>
      <c r="AD518" s="4">
        <f t="shared" si="3114"/>
        <v>580</v>
      </c>
      <c r="AE518">
        <f t="shared" si="3114"/>
        <v>590</v>
      </c>
      <c r="AF518" s="4">
        <f t="shared" si="3114"/>
        <v>600</v>
      </c>
      <c r="AG518" s="4">
        <f t="shared" si="3114"/>
        <v>610</v>
      </c>
      <c r="AH518" s="4">
        <f t="shared" si="3114"/>
        <v>620</v>
      </c>
      <c r="AI518" s="4">
        <f t="shared" si="3114"/>
        <v>630</v>
      </c>
      <c r="AJ518" s="4">
        <f t="shared" si="3114"/>
        <v>640</v>
      </c>
      <c r="AK518" s="4">
        <f t="shared" si="3114"/>
        <v>650</v>
      </c>
      <c r="AL518" s="4">
        <f t="shared" si="3114"/>
        <v>660</v>
      </c>
      <c r="AM518" s="4">
        <f t="shared" si="3114"/>
        <v>670</v>
      </c>
      <c r="AN518" s="4">
        <f t="shared" si="3114"/>
        <v>680</v>
      </c>
      <c r="AO518">
        <f t="shared" si="3114"/>
        <v>690</v>
      </c>
      <c r="AP518" s="4">
        <f t="shared" si="3114"/>
        <v>700</v>
      </c>
      <c r="AQ518" s="4">
        <f t="shared" si="3114"/>
        <v>710</v>
      </c>
      <c r="AR518" s="4">
        <f t="shared" si="3114"/>
        <v>720</v>
      </c>
      <c r="AS518" s="4">
        <f t="shared" si="3114"/>
        <v>730</v>
      </c>
      <c r="AT518" s="4">
        <f t="shared" si="3114"/>
        <v>740</v>
      </c>
      <c r="AU518" s="4">
        <f t="shared" si="3114"/>
        <v>750</v>
      </c>
      <c r="AV518" s="4">
        <f t="shared" si="3114"/>
        <v>760</v>
      </c>
      <c r="AW518" s="4">
        <f t="shared" si="3114"/>
        <v>770</v>
      </c>
      <c r="AX518" s="4">
        <f t="shared" si="3114"/>
        <v>780</v>
      </c>
      <c r="AY518">
        <f t="shared" si="3114"/>
        <v>790</v>
      </c>
      <c r="AZ518" s="4">
        <f t="shared" si="3114"/>
        <v>800</v>
      </c>
      <c r="BA518" s="4">
        <f t="shared" si="3114"/>
        <v>810</v>
      </c>
      <c r="BB518" s="4">
        <f t="shared" si="3114"/>
        <v>820</v>
      </c>
      <c r="BC518" s="4">
        <f t="shared" si="3114"/>
        <v>830</v>
      </c>
      <c r="BD518" s="4">
        <f t="shared" si="3114"/>
        <v>840</v>
      </c>
      <c r="BE518" s="4">
        <f t="shared" si="3114"/>
        <v>850</v>
      </c>
      <c r="BF518" s="4">
        <f t="shared" si="3114"/>
        <v>860</v>
      </c>
      <c r="BG518" s="4">
        <f t="shared" si="3114"/>
        <v>870</v>
      </c>
      <c r="BH518" s="4">
        <f t="shared" si="3114"/>
        <v>880</v>
      </c>
      <c r="BI518">
        <f t="shared" si="3114"/>
        <v>890</v>
      </c>
      <c r="BJ518" t="s">
        <v>1</v>
      </c>
    </row>
    <row r="519" spans="1:62">
      <c r="A519" s="4" t="s">
        <v>5</v>
      </c>
    </row>
    <row r="521" spans="1:62">
      <c r="A521" s="4" t="s">
        <v>350</v>
      </c>
    </row>
    <row r="522" spans="1:62">
      <c r="A522" s="4" t="s">
        <v>141</v>
      </c>
      <c r="B522" s="4">
        <v>-1</v>
      </c>
      <c r="C522" s="4">
        <f>B522-1</f>
        <v>-2</v>
      </c>
      <c r="D522" s="4">
        <v>-3</v>
      </c>
      <c r="E522" s="4">
        <v>-4</v>
      </c>
      <c r="F522" s="4">
        <v>-5</v>
      </c>
      <c r="G522" s="4">
        <v>-6</v>
      </c>
      <c r="H522" s="4">
        <v>-7</v>
      </c>
      <c r="I522" s="4">
        <v>-8</v>
      </c>
      <c r="J522" s="4">
        <v>-9</v>
      </c>
      <c r="K522" s="1">
        <v>-10</v>
      </c>
      <c r="L522" s="4">
        <v>-11</v>
      </c>
      <c r="M522" s="4">
        <v>-12</v>
      </c>
      <c r="N522" s="4">
        <v>-13</v>
      </c>
      <c r="O522" s="4">
        <v>-14</v>
      </c>
      <c r="P522" s="4">
        <v>-15</v>
      </c>
      <c r="Q522" s="4">
        <v>-16</v>
      </c>
      <c r="R522" s="4">
        <v>-17</v>
      </c>
      <c r="S522" s="4">
        <v>-18</v>
      </c>
      <c r="T522" s="4">
        <v>-19</v>
      </c>
      <c r="U522" s="2">
        <v>-20</v>
      </c>
      <c r="V522" s="4">
        <f>U522</f>
        <v>-20</v>
      </c>
      <c r="W522" s="4">
        <f t="shared" ref="W522:BI522" si="3115">V522</f>
        <v>-20</v>
      </c>
      <c r="X522" s="4">
        <f t="shared" si="3115"/>
        <v>-20</v>
      </c>
      <c r="Y522" s="4">
        <f t="shared" si="3115"/>
        <v>-20</v>
      </c>
      <c r="Z522" s="4">
        <f t="shared" si="3115"/>
        <v>-20</v>
      </c>
      <c r="AA522" s="4">
        <f t="shared" si="3115"/>
        <v>-20</v>
      </c>
      <c r="AB522" s="4">
        <f t="shared" si="3115"/>
        <v>-20</v>
      </c>
      <c r="AC522" s="4">
        <f t="shared" si="3115"/>
        <v>-20</v>
      </c>
      <c r="AD522" s="4">
        <f t="shared" si="3115"/>
        <v>-20</v>
      </c>
      <c r="AE522">
        <f t="shared" si="3115"/>
        <v>-20</v>
      </c>
      <c r="AF522" s="4">
        <f t="shared" si="3115"/>
        <v>-20</v>
      </c>
      <c r="AG522" s="4">
        <f t="shared" si="3115"/>
        <v>-20</v>
      </c>
      <c r="AH522" s="4">
        <f t="shared" si="3115"/>
        <v>-20</v>
      </c>
      <c r="AI522" s="4">
        <f t="shared" si="3115"/>
        <v>-20</v>
      </c>
      <c r="AJ522" s="4">
        <f t="shared" si="3115"/>
        <v>-20</v>
      </c>
      <c r="AK522" s="4">
        <f t="shared" si="3115"/>
        <v>-20</v>
      </c>
      <c r="AL522" s="4">
        <f t="shared" si="3115"/>
        <v>-20</v>
      </c>
      <c r="AM522" s="4">
        <f t="shared" si="3115"/>
        <v>-20</v>
      </c>
      <c r="AN522" s="4">
        <f t="shared" si="3115"/>
        <v>-20</v>
      </c>
      <c r="AO522">
        <f t="shared" si="3115"/>
        <v>-20</v>
      </c>
      <c r="AP522" s="4">
        <f t="shared" si="3115"/>
        <v>-20</v>
      </c>
      <c r="AQ522" s="4">
        <f t="shared" si="3115"/>
        <v>-20</v>
      </c>
      <c r="AR522" s="4">
        <f t="shared" si="3115"/>
        <v>-20</v>
      </c>
      <c r="AS522" s="4">
        <f t="shared" si="3115"/>
        <v>-20</v>
      </c>
      <c r="AT522" s="4">
        <f t="shared" si="3115"/>
        <v>-20</v>
      </c>
      <c r="AU522" s="4">
        <f t="shared" si="3115"/>
        <v>-20</v>
      </c>
      <c r="AV522" s="4">
        <f t="shared" si="3115"/>
        <v>-20</v>
      </c>
      <c r="AW522" s="4">
        <f t="shared" si="3115"/>
        <v>-20</v>
      </c>
      <c r="AX522" s="4">
        <f t="shared" si="3115"/>
        <v>-20</v>
      </c>
      <c r="AY522">
        <f t="shared" si="3115"/>
        <v>-20</v>
      </c>
      <c r="AZ522" s="4">
        <f t="shared" si="3115"/>
        <v>-20</v>
      </c>
      <c r="BA522" s="4">
        <f t="shared" si="3115"/>
        <v>-20</v>
      </c>
      <c r="BB522" s="4">
        <f t="shared" si="3115"/>
        <v>-20</v>
      </c>
      <c r="BC522" s="4">
        <f t="shared" si="3115"/>
        <v>-20</v>
      </c>
      <c r="BD522" s="4">
        <f t="shared" si="3115"/>
        <v>-20</v>
      </c>
      <c r="BE522" s="4">
        <f t="shared" si="3115"/>
        <v>-20</v>
      </c>
      <c r="BF522" s="4">
        <f t="shared" si="3115"/>
        <v>-20</v>
      </c>
      <c r="BG522" s="4">
        <f t="shared" si="3115"/>
        <v>-20</v>
      </c>
      <c r="BH522" s="4">
        <f t="shared" si="3115"/>
        <v>-20</v>
      </c>
      <c r="BI522">
        <f t="shared" si="3115"/>
        <v>-20</v>
      </c>
      <c r="BJ522" t="s">
        <v>1</v>
      </c>
    </row>
    <row r="523" spans="1:62">
      <c r="A523" s="4" t="s">
        <v>131</v>
      </c>
      <c r="B523" s="4">
        <v>3</v>
      </c>
      <c r="C523" s="4">
        <f>B523+3</f>
        <v>6</v>
      </c>
      <c r="D523" s="4">
        <f t="shared" ref="D523:H523" si="3116">C523+3</f>
        <v>9</v>
      </c>
      <c r="E523" s="4">
        <f t="shared" si="3116"/>
        <v>12</v>
      </c>
      <c r="F523" s="4">
        <f t="shared" si="3116"/>
        <v>15</v>
      </c>
      <c r="G523" s="4">
        <f t="shared" si="3116"/>
        <v>18</v>
      </c>
      <c r="H523" s="4">
        <f t="shared" si="3116"/>
        <v>21</v>
      </c>
      <c r="I523" s="4">
        <f>H523+4</f>
        <v>25</v>
      </c>
      <c r="J523" s="4">
        <f>I523+12</f>
        <v>37</v>
      </c>
      <c r="K523" s="1">
        <v>50</v>
      </c>
      <c r="L523" s="4">
        <v>62</v>
      </c>
      <c r="M523" s="4">
        <v>75</v>
      </c>
      <c r="N523" s="4">
        <v>87</v>
      </c>
      <c r="O523" s="4">
        <v>100</v>
      </c>
      <c r="P523" s="4">
        <v>112</v>
      </c>
      <c r="Q523" s="4">
        <v>125</v>
      </c>
      <c r="R523" s="4">
        <v>156</v>
      </c>
      <c r="S523" s="4">
        <v>187</v>
      </c>
      <c r="T523" s="4">
        <v>218</v>
      </c>
      <c r="U523" s="2">
        <v>250</v>
      </c>
      <c r="V523" s="4">
        <v>281</v>
      </c>
      <c r="W523" s="4">
        <v>312</v>
      </c>
      <c r="X523" s="4">
        <v>368</v>
      </c>
      <c r="Y523" s="4">
        <v>425</v>
      </c>
      <c r="Z523" s="4">
        <v>481</v>
      </c>
      <c r="AA523" s="4">
        <v>537</v>
      </c>
      <c r="AB523" s="4">
        <v>593</v>
      </c>
      <c r="AC523" s="4">
        <v>650</v>
      </c>
      <c r="AD523" s="4">
        <f>AC523+81</f>
        <v>731</v>
      </c>
      <c r="AE523">
        <f t="shared" ref="AE523:AJ523" si="3117">AD523+81</f>
        <v>812</v>
      </c>
      <c r="AF523" s="4">
        <f t="shared" si="3117"/>
        <v>893</v>
      </c>
      <c r="AG523" s="4">
        <f>AF523+82</f>
        <v>975</v>
      </c>
      <c r="AH523" s="4">
        <f t="shared" si="3117"/>
        <v>1056</v>
      </c>
      <c r="AI523" s="4">
        <f t="shared" si="3117"/>
        <v>1137</v>
      </c>
      <c r="AJ523" s="4">
        <f t="shared" si="3117"/>
        <v>1218</v>
      </c>
      <c r="AK523" s="4">
        <f>AJ523+82</f>
        <v>1300</v>
      </c>
      <c r="AL523" s="4">
        <f t="shared" ref="AL523:AN523" si="3118">AK523+81</f>
        <v>1381</v>
      </c>
      <c r="AM523" s="4">
        <f t="shared" si="3118"/>
        <v>1462</v>
      </c>
      <c r="AN523" s="4">
        <f t="shared" si="3118"/>
        <v>1543</v>
      </c>
      <c r="AO523">
        <f t="shared" ref="AO523" si="3119">AN523+82</f>
        <v>1625</v>
      </c>
      <c r="AP523" s="4">
        <f t="shared" ref="AP523:AR523" si="3120">AO523+81</f>
        <v>1706</v>
      </c>
      <c r="AQ523" s="4">
        <f t="shared" si="3120"/>
        <v>1787</v>
      </c>
      <c r="AR523" s="4">
        <f t="shared" si="3120"/>
        <v>1868</v>
      </c>
      <c r="AS523" s="4">
        <f t="shared" ref="AS523" si="3121">AR523+82</f>
        <v>1950</v>
      </c>
      <c r="AT523" s="4">
        <f t="shared" ref="AT523:AV523" si="3122">AS523+81</f>
        <v>2031</v>
      </c>
      <c r="AU523" s="4">
        <f t="shared" si="3122"/>
        <v>2112</v>
      </c>
      <c r="AV523" s="4">
        <f t="shared" si="3122"/>
        <v>2193</v>
      </c>
      <c r="AW523" s="4">
        <f t="shared" ref="AW523" si="3123">AV523+82</f>
        <v>2275</v>
      </c>
      <c r="AX523" s="4">
        <f t="shared" ref="AX523:AZ523" si="3124">AW523+81</f>
        <v>2356</v>
      </c>
      <c r="AY523">
        <f t="shared" si="3124"/>
        <v>2437</v>
      </c>
      <c r="AZ523" s="4">
        <f t="shared" si="3124"/>
        <v>2518</v>
      </c>
      <c r="BA523" s="4">
        <f t="shared" ref="BA523" si="3125">AZ523+82</f>
        <v>2600</v>
      </c>
      <c r="BB523" s="4">
        <f t="shared" ref="BB523:BD523" si="3126">BA523+81</f>
        <v>2681</v>
      </c>
      <c r="BC523" s="4">
        <f t="shared" si="3126"/>
        <v>2762</v>
      </c>
      <c r="BD523" s="4">
        <f t="shared" si="3126"/>
        <v>2843</v>
      </c>
      <c r="BE523" s="4">
        <f t="shared" ref="BE523" si="3127">BD523+82</f>
        <v>2925</v>
      </c>
      <c r="BF523" s="4">
        <f t="shared" ref="BF523:BH523" si="3128">BE523+81</f>
        <v>3006</v>
      </c>
      <c r="BG523" s="4">
        <f t="shared" si="3128"/>
        <v>3087</v>
      </c>
      <c r="BH523" s="4">
        <f t="shared" si="3128"/>
        <v>3168</v>
      </c>
      <c r="BI523">
        <f t="shared" ref="BI523:BI524" si="3129">BH523+82</f>
        <v>3250</v>
      </c>
      <c r="BJ523" t="s">
        <v>1</v>
      </c>
    </row>
    <row r="524" spans="1:62">
      <c r="A524" s="4" t="s">
        <v>132</v>
      </c>
      <c r="B524" s="4">
        <v>6</v>
      </c>
      <c r="C524" s="4">
        <f>B524+3</f>
        <v>9</v>
      </c>
      <c r="D524" s="4">
        <f t="shared" ref="D524:G524" si="3130">C524+3</f>
        <v>12</v>
      </c>
      <c r="E524" s="4">
        <f t="shared" si="3130"/>
        <v>15</v>
      </c>
      <c r="F524" s="4">
        <f t="shared" si="3130"/>
        <v>18</v>
      </c>
      <c r="G524" s="4">
        <f t="shared" si="3130"/>
        <v>21</v>
      </c>
      <c r="H524" s="4">
        <f>G524+4</f>
        <v>25</v>
      </c>
      <c r="I524" s="4">
        <f>H524+3</f>
        <v>28</v>
      </c>
      <c r="J524" s="4">
        <f>I524+12</f>
        <v>40</v>
      </c>
      <c r="K524" s="1">
        <v>53</v>
      </c>
      <c r="L524" s="4">
        <v>65</v>
      </c>
      <c r="M524" s="4">
        <v>78</v>
      </c>
      <c r="N524" s="4">
        <v>90</v>
      </c>
      <c r="O524" s="4">
        <v>103</v>
      </c>
      <c r="P524" s="4">
        <v>115</v>
      </c>
      <c r="Q524" s="4">
        <v>128</v>
      </c>
      <c r="R524" s="4">
        <v>159</v>
      </c>
      <c r="S524" s="4">
        <v>190</v>
      </c>
      <c r="T524" s="4">
        <v>221</v>
      </c>
      <c r="U524" s="2">
        <v>253</v>
      </c>
      <c r="V524" s="4">
        <v>284</v>
      </c>
      <c r="W524" s="4">
        <v>315</v>
      </c>
      <c r="X524" s="4">
        <v>371</v>
      </c>
      <c r="Y524" s="4">
        <v>428</v>
      </c>
      <c r="Z524" s="4">
        <v>484</v>
      </c>
      <c r="AA524" s="4">
        <v>540</v>
      </c>
      <c r="AB524" s="4">
        <v>596</v>
      </c>
      <c r="AC524" s="4">
        <v>653</v>
      </c>
      <c r="AD524" s="4">
        <f>AC524+81</f>
        <v>734</v>
      </c>
      <c r="AE524">
        <f t="shared" ref="AE524:AJ524" si="3131">AD524+81</f>
        <v>815</v>
      </c>
      <c r="AF524" s="4">
        <f t="shared" si="3131"/>
        <v>896</v>
      </c>
      <c r="AG524" s="4">
        <f>AF524+82</f>
        <v>978</v>
      </c>
      <c r="AH524" s="4">
        <f t="shared" si="3131"/>
        <v>1059</v>
      </c>
      <c r="AI524" s="4">
        <f t="shared" si="3131"/>
        <v>1140</v>
      </c>
      <c r="AJ524" s="4">
        <f t="shared" si="3131"/>
        <v>1221</v>
      </c>
      <c r="AK524" s="4">
        <f>AJ524+82</f>
        <v>1303</v>
      </c>
      <c r="AL524" s="4">
        <f t="shared" ref="AL524:AN524" si="3132">AK524+81</f>
        <v>1384</v>
      </c>
      <c r="AM524" s="4">
        <f t="shared" si="3132"/>
        <v>1465</v>
      </c>
      <c r="AN524" s="4">
        <f t="shared" si="3132"/>
        <v>1546</v>
      </c>
      <c r="AO524">
        <f t="shared" ref="AO524" si="3133">AN524+82</f>
        <v>1628</v>
      </c>
      <c r="AP524" s="4">
        <f t="shared" ref="AP524:AR524" si="3134">AO524+81</f>
        <v>1709</v>
      </c>
      <c r="AQ524" s="4">
        <f t="shared" si="3134"/>
        <v>1790</v>
      </c>
      <c r="AR524" s="4">
        <f t="shared" si="3134"/>
        <v>1871</v>
      </c>
      <c r="AS524" s="4">
        <f t="shared" ref="AS524" si="3135">AR524+82</f>
        <v>1953</v>
      </c>
      <c r="AT524" s="4">
        <f t="shared" ref="AT524:AV524" si="3136">AS524+81</f>
        <v>2034</v>
      </c>
      <c r="AU524" s="4">
        <f t="shared" si="3136"/>
        <v>2115</v>
      </c>
      <c r="AV524" s="4">
        <f t="shared" si="3136"/>
        <v>2196</v>
      </c>
      <c r="AW524" s="4">
        <f t="shared" ref="AW524" si="3137">AV524+82</f>
        <v>2278</v>
      </c>
      <c r="AX524" s="4">
        <f t="shared" ref="AX524:AZ524" si="3138">AW524+81</f>
        <v>2359</v>
      </c>
      <c r="AY524">
        <f t="shared" si="3138"/>
        <v>2440</v>
      </c>
      <c r="AZ524" s="4">
        <f t="shared" si="3138"/>
        <v>2521</v>
      </c>
      <c r="BA524" s="4">
        <f t="shared" ref="BA524" si="3139">AZ524+82</f>
        <v>2603</v>
      </c>
      <c r="BB524" s="4">
        <f t="shared" ref="BB524:BD524" si="3140">BA524+81</f>
        <v>2684</v>
      </c>
      <c r="BC524" s="4">
        <f t="shared" si="3140"/>
        <v>2765</v>
      </c>
      <c r="BD524" s="4">
        <f t="shared" si="3140"/>
        <v>2846</v>
      </c>
      <c r="BE524" s="4">
        <f t="shared" ref="BE524" si="3141">BD524+82</f>
        <v>2928</v>
      </c>
      <c r="BF524" s="4">
        <f t="shared" ref="BF524:BH524" si="3142">BE524+81</f>
        <v>3009</v>
      </c>
      <c r="BG524" s="4">
        <f t="shared" si="3142"/>
        <v>3090</v>
      </c>
      <c r="BH524" s="4">
        <f t="shared" si="3142"/>
        <v>3171</v>
      </c>
      <c r="BI524">
        <f t="shared" si="3129"/>
        <v>3253</v>
      </c>
      <c r="BJ524" t="s">
        <v>1</v>
      </c>
    </row>
    <row r="525" spans="1:62">
      <c r="A525" s="4" t="s">
        <v>142</v>
      </c>
      <c r="B525" s="4">
        <v>30</v>
      </c>
      <c r="C525" s="4">
        <f>B525+20</f>
        <v>50</v>
      </c>
      <c r="D525" s="4">
        <f t="shared" ref="D525:AD525" si="3143">C525+20</f>
        <v>70</v>
      </c>
      <c r="E525" s="4">
        <f t="shared" si="3143"/>
        <v>90</v>
      </c>
      <c r="F525" s="4">
        <f t="shared" si="3143"/>
        <v>110</v>
      </c>
      <c r="G525" s="4">
        <f t="shared" si="3143"/>
        <v>130</v>
      </c>
      <c r="H525" s="4">
        <f t="shared" si="3143"/>
        <v>150</v>
      </c>
      <c r="I525" s="4">
        <f t="shared" si="3143"/>
        <v>170</v>
      </c>
      <c r="J525" s="4">
        <f t="shared" si="3143"/>
        <v>190</v>
      </c>
      <c r="K525">
        <f t="shared" si="3143"/>
        <v>210</v>
      </c>
      <c r="L525" s="4">
        <f t="shared" si="3143"/>
        <v>230</v>
      </c>
      <c r="M525" s="4">
        <f t="shared" si="3143"/>
        <v>250</v>
      </c>
      <c r="N525" s="4">
        <f t="shared" si="3143"/>
        <v>270</v>
      </c>
      <c r="O525" s="4">
        <f t="shared" si="3143"/>
        <v>290</v>
      </c>
      <c r="P525" s="4">
        <f t="shared" si="3143"/>
        <v>310</v>
      </c>
      <c r="Q525" s="4">
        <f t="shared" si="3143"/>
        <v>330</v>
      </c>
      <c r="R525" s="4">
        <f t="shared" si="3143"/>
        <v>350</v>
      </c>
      <c r="S525" s="4">
        <f t="shared" si="3143"/>
        <v>370</v>
      </c>
      <c r="T525" s="4">
        <f t="shared" si="3143"/>
        <v>390</v>
      </c>
      <c r="U525">
        <f t="shared" si="3143"/>
        <v>410</v>
      </c>
      <c r="V525" s="4">
        <f t="shared" si="3143"/>
        <v>430</v>
      </c>
      <c r="W525" s="4">
        <f t="shared" si="3143"/>
        <v>450</v>
      </c>
      <c r="X525" s="4">
        <f t="shared" si="3143"/>
        <v>470</v>
      </c>
      <c r="Y525" s="4">
        <f t="shared" si="3143"/>
        <v>490</v>
      </c>
      <c r="Z525" s="4">
        <f t="shared" si="3143"/>
        <v>510</v>
      </c>
      <c r="AA525" s="4">
        <f t="shared" si="3143"/>
        <v>530</v>
      </c>
      <c r="AB525" s="4">
        <f t="shared" si="3143"/>
        <v>550</v>
      </c>
      <c r="AC525" s="4">
        <f t="shared" si="3143"/>
        <v>570</v>
      </c>
      <c r="AD525" s="4">
        <f t="shared" si="3143"/>
        <v>590</v>
      </c>
      <c r="AE525">
        <f t="shared" ref="AE525:BI525" si="3144">AD525+20</f>
        <v>610</v>
      </c>
      <c r="AF525" s="4">
        <f t="shared" si="3144"/>
        <v>630</v>
      </c>
      <c r="AG525" s="4">
        <f t="shared" si="3144"/>
        <v>650</v>
      </c>
      <c r="AH525" s="4">
        <f t="shared" si="3144"/>
        <v>670</v>
      </c>
      <c r="AI525" s="4">
        <f t="shared" si="3144"/>
        <v>690</v>
      </c>
      <c r="AJ525" s="4">
        <f t="shared" si="3144"/>
        <v>710</v>
      </c>
      <c r="AK525" s="4">
        <f t="shared" si="3144"/>
        <v>730</v>
      </c>
      <c r="AL525" s="4">
        <f t="shared" si="3144"/>
        <v>750</v>
      </c>
      <c r="AM525" s="4">
        <f t="shared" si="3144"/>
        <v>770</v>
      </c>
      <c r="AN525" s="4">
        <f t="shared" si="3144"/>
        <v>790</v>
      </c>
      <c r="AO525">
        <f t="shared" si="3144"/>
        <v>810</v>
      </c>
      <c r="AP525" s="4">
        <f t="shared" si="3144"/>
        <v>830</v>
      </c>
      <c r="AQ525" s="4">
        <f t="shared" si="3144"/>
        <v>850</v>
      </c>
      <c r="AR525" s="4">
        <f t="shared" si="3144"/>
        <v>870</v>
      </c>
      <c r="AS525" s="4">
        <f t="shared" si="3144"/>
        <v>890</v>
      </c>
      <c r="AT525" s="4">
        <f t="shared" si="3144"/>
        <v>910</v>
      </c>
      <c r="AU525" s="4">
        <f t="shared" si="3144"/>
        <v>930</v>
      </c>
      <c r="AV525" s="4">
        <f t="shared" si="3144"/>
        <v>950</v>
      </c>
      <c r="AW525" s="4">
        <f t="shared" si="3144"/>
        <v>970</v>
      </c>
      <c r="AX525" s="4">
        <f t="shared" si="3144"/>
        <v>990</v>
      </c>
      <c r="AY525">
        <f t="shared" si="3144"/>
        <v>1010</v>
      </c>
      <c r="AZ525" s="4">
        <f t="shared" si="3144"/>
        <v>1030</v>
      </c>
      <c r="BA525" s="4">
        <f t="shared" si="3144"/>
        <v>1050</v>
      </c>
      <c r="BB525" s="4">
        <f t="shared" si="3144"/>
        <v>1070</v>
      </c>
      <c r="BC525" s="4">
        <f t="shared" si="3144"/>
        <v>1090</v>
      </c>
      <c r="BD525" s="4">
        <f t="shared" si="3144"/>
        <v>1110</v>
      </c>
      <c r="BE525" s="4">
        <f t="shared" si="3144"/>
        <v>1130</v>
      </c>
      <c r="BF525" s="4">
        <f t="shared" si="3144"/>
        <v>1150</v>
      </c>
      <c r="BG525" s="4">
        <f t="shared" si="3144"/>
        <v>1170</v>
      </c>
      <c r="BH525" s="4">
        <f t="shared" si="3144"/>
        <v>1190</v>
      </c>
      <c r="BI525">
        <f t="shared" si="3144"/>
        <v>1210</v>
      </c>
      <c r="BJ525" t="s">
        <v>1</v>
      </c>
    </row>
    <row r="526" spans="1:62">
      <c r="A526" s="4" t="s">
        <v>4</v>
      </c>
      <c r="B526" s="4">
        <v>1.5</v>
      </c>
      <c r="C526" s="4">
        <f>B526+0.1</f>
        <v>1.6</v>
      </c>
      <c r="D526" s="4">
        <f t="shared" ref="D526:BI526" si="3145">C526+0.1</f>
        <v>1.7000000000000002</v>
      </c>
      <c r="E526" s="4">
        <f t="shared" si="3145"/>
        <v>1.8000000000000003</v>
      </c>
      <c r="F526" s="4">
        <f>E526+0.2</f>
        <v>2.0000000000000004</v>
      </c>
      <c r="G526" s="4">
        <f t="shared" si="3145"/>
        <v>2.1000000000000005</v>
      </c>
      <c r="H526" s="4">
        <f t="shared" si="3145"/>
        <v>2.2000000000000006</v>
      </c>
      <c r="I526" s="4">
        <f t="shared" si="3145"/>
        <v>2.3000000000000007</v>
      </c>
      <c r="J526" s="4">
        <f>I526+0.2</f>
        <v>2.5000000000000009</v>
      </c>
      <c r="K526">
        <f t="shared" si="3145"/>
        <v>2.600000000000001</v>
      </c>
      <c r="L526" s="4">
        <f t="shared" si="3145"/>
        <v>2.7000000000000011</v>
      </c>
      <c r="M526" s="4">
        <f t="shared" si="3145"/>
        <v>2.8000000000000012</v>
      </c>
      <c r="N526" s="4">
        <f t="shared" ref="N526" si="3146">M526+0.2</f>
        <v>3.0000000000000013</v>
      </c>
      <c r="O526" s="4">
        <f t="shared" si="3145"/>
        <v>3.1000000000000014</v>
      </c>
      <c r="P526" s="4">
        <f t="shared" si="3145"/>
        <v>3.2000000000000015</v>
      </c>
      <c r="Q526" s="4">
        <f t="shared" si="3145"/>
        <v>3.3000000000000016</v>
      </c>
      <c r="R526" s="4">
        <f t="shared" ref="R526" si="3147">Q526+0.2</f>
        <v>3.5000000000000018</v>
      </c>
      <c r="S526" s="4">
        <f t="shared" si="3145"/>
        <v>3.6000000000000019</v>
      </c>
      <c r="T526" s="4">
        <f t="shared" si="3145"/>
        <v>3.700000000000002</v>
      </c>
      <c r="U526">
        <f t="shared" si="3145"/>
        <v>3.800000000000002</v>
      </c>
      <c r="V526" s="4">
        <f t="shared" ref="V526" si="3148">U526+0.2</f>
        <v>4.0000000000000018</v>
      </c>
      <c r="W526" s="4">
        <f t="shared" si="3145"/>
        <v>4.1000000000000014</v>
      </c>
      <c r="X526" s="4">
        <f t="shared" si="3145"/>
        <v>4.2000000000000011</v>
      </c>
      <c r="Y526" s="4">
        <f t="shared" si="3145"/>
        <v>4.3000000000000007</v>
      </c>
      <c r="Z526" s="4">
        <f t="shared" ref="Z526" si="3149">Y526+0.2</f>
        <v>4.5000000000000009</v>
      </c>
      <c r="AA526" s="4">
        <f t="shared" si="3145"/>
        <v>4.6000000000000005</v>
      </c>
      <c r="AB526" s="4">
        <f t="shared" si="3145"/>
        <v>4.7</v>
      </c>
      <c r="AC526" s="4">
        <f t="shared" si="3145"/>
        <v>4.8</v>
      </c>
      <c r="AD526" s="4">
        <f t="shared" ref="AD526" si="3150">AC526+0.2</f>
        <v>5</v>
      </c>
      <c r="AE526">
        <f t="shared" si="3145"/>
        <v>5.0999999999999996</v>
      </c>
      <c r="AF526" s="4">
        <f t="shared" si="3145"/>
        <v>5.1999999999999993</v>
      </c>
      <c r="AG526" s="4">
        <f t="shared" si="3145"/>
        <v>5.2999999999999989</v>
      </c>
      <c r="AH526" s="4">
        <f t="shared" ref="AH526" si="3151">AG526+0.2</f>
        <v>5.4999999999999991</v>
      </c>
      <c r="AI526" s="4">
        <f t="shared" si="3145"/>
        <v>5.5999999999999988</v>
      </c>
      <c r="AJ526" s="4">
        <f t="shared" si="3145"/>
        <v>5.6999999999999984</v>
      </c>
      <c r="AK526" s="4">
        <f t="shared" si="3145"/>
        <v>5.799999999999998</v>
      </c>
      <c r="AL526" s="4">
        <f t="shared" ref="AL526" si="3152">AK526+0.2</f>
        <v>5.9999999999999982</v>
      </c>
      <c r="AM526" s="4">
        <f t="shared" si="3145"/>
        <v>6.0999999999999979</v>
      </c>
      <c r="AN526" s="4">
        <f t="shared" si="3145"/>
        <v>6.1999999999999975</v>
      </c>
      <c r="AO526">
        <f t="shared" si="3145"/>
        <v>6.2999999999999972</v>
      </c>
      <c r="AP526" s="4">
        <f t="shared" ref="AP526" si="3153">AO526+0.2</f>
        <v>6.4999999999999973</v>
      </c>
      <c r="AQ526" s="4">
        <f t="shared" si="3145"/>
        <v>6.599999999999997</v>
      </c>
      <c r="AR526" s="4">
        <f t="shared" si="3145"/>
        <v>6.6999999999999966</v>
      </c>
      <c r="AS526" s="4">
        <f t="shared" si="3145"/>
        <v>6.7999999999999963</v>
      </c>
      <c r="AT526" s="4">
        <f t="shared" ref="AT526" si="3154">AS526+0.2</f>
        <v>6.9999999999999964</v>
      </c>
      <c r="AU526" s="4">
        <f t="shared" si="3145"/>
        <v>7.0999999999999961</v>
      </c>
      <c r="AV526" s="4">
        <f t="shared" si="3145"/>
        <v>7.1999999999999957</v>
      </c>
      <c r="AW526" s="4">
        <f t="shared" si="3145"/>
        <v>7.2999999999999954</v>
      </c>
      <c r="AX526" s="4">
        <f t="shared" ref="AX526" si="3155">AW526+0.2</f>
        <v>7.4999999999999956</v>
      </c>
      <c r="AY526">
        <f t="shared" si="3145"/>
        <v>7.5999999999999952</v>
      </c>
      <c r="AZ526" s="4">
        <f t="shared" si="3145"/>
        <v>7.6999999999999948</v>
      </c>
      <c r="BA526" s="4">
        <f t="shared" si="3145"/>
        <v>7.7999999999999945</v>
      </c>
      <c r="BB526" s="4">
        <f t="shared" ref="BB526" si="3156">BA526+0.2</f>
        <v>7.9999999999999947</v>
      </c>
      <c r="BC526" s="4">
        <f t="shared" si="3145"/>
        <v>8.0999999999999943</v>
      </c>
      <c r="BD526" s="4">
        <f t="shared" si="3145"/>
        <v>8.199999999999994</v>
      </c>
      <c r="BE526" s="4">
        <f t="shared" si="3145"/>
        <v>8.2999999999999936</v>
      </c>
      <c r="BF526" s="4">
        <f t="shared" ref="BF526" si="3157">BE526+0.2</f>
        <v>8.4999999999999929</v>
      </c>
      <c r="BG526" s="4">
        <f t="shared" si="3145"/>
        <v>8.5999999999999925</v>
      </c>
      <c r="BH526" s="4">
        <f t="shared" si="3145"/>
        <v>8.6999999999999922</v>
      </c>
      <c r="BI526">
        <f t="shared" si="3145"/>
        <v>8.7999999999999918</v>
      </c>
      <c r="BJ526" t="s">
        <v>1</v>
      </c>
    </row>
    <row r="527" spans="1:62">
      <c r="A527" s="4" t="s">
        <v>5</v>
      </c>
    </row>
    <row r="528" spans="1:62">
      <c r="A528" s="4" t="s">
        <v>351</v>
      </c>
    </row>
    <row r="529" spans="1:62">
      <c r="A529" s="4" t="s">
        <v>143</v>
      </c>
      <c r="B529" s="4">
        <v>2</v>
      </c>
      <c r="C529" s="4">
        <f>B529+1</f>
        <v>3</v>
      </c>
      <c r="D529" s="4">
        <f t="shared" ref="D529:X531" si="3158">C529+1</f>
        <v>4</v>
      </c>
      <c r="E529" s="4">
        <f t="shared" si="3158"/>
        <v>5</v>
      </c>
      <c r="F529" s="4">
        <f t="shared" si="3158"/>
        <v>6</v>
      </c>
      <c r="G529" s="4">
        <f t="shared" si="3158"/>
        <v>7</v>
      </c>
      <c r="H529" s="4">
        <f t="shared" si="3158"/>
        <v>8</v>
      </c>
      <c r="I529" s="4">
        <f t="shared" si="3158"/>
        <v>9</v>
      </c>
      <c r="J529" s="4">
        <f t="shared" si="3158"/>
        <v>10</v>
      </c>
      <c r="K529">
        <f t="shared" si="3158"/>
        <v>11</v>
      </c>
      <c r="L529" s="4">
        <f t="shared" si="3158"/>
        <v>12</v>
      </c>
      <c r="M529" s="4">
        <f t="shared" si="3158"/>
        <v>13</v>
      </c>
      <c r="N529" s="4">
        <f t="shared" si="3158"/>
        <v>14</v>
      </c>
      <c r="O529" s="4">
        <f t="shared" si="3158"/>
        <v>15</v>
      </c>
      <c r="P529" s="4">
        <f t="shared" si="3158"/>
        <v>16</v>
      </c>
      <c r="Q529" s="4">
        <f t="shared" si="3158"/>
        <v>17</v>
      </c>
      <c r="R529" s="4">
        <f t="shared" si="3158"/>
        <v>18</v>
      </c>
      <c r="S529" s="4">
        <f t="shared" si="3158"/>
        <v>19</v>
      </c>
      <c r="T529" s="4">
        <f t="shared" si="3158"/>
        <v>20</v>
      </c>
      <c r="U529">
        <f t="shared" si="3158"/>
        <v>21</v>
      </c>
      <c r="V529" s="4">
        <f t="shared" si="3158"/>
        <v>22</v>
      </c>
      <c r="W529" s="4">
        <f t="shared" si="3158"/>
        <v>23</v>
      </c>
      <c r="X529" s="4">
        <f t="shared" si="3158"/>
        <v>24</v>
      </c>
      <c r="Y529" s="4">
        <f>X529</f>
        <v>24</v>
      </c>
      <c r="Z529" s="4">
        <f t="shared" ref="Z529:BI529" si="3159">Y529</f>
        <v>24</v>
      </c>
      <c r="AA529" s="4">
        <f t="shared" si="3159"/>
        <v>24</v>
      </c>
      <c r="AB529" s="4">
        <f t="shared" si="3159"/>
        <v>24</v>
      </c>
      <c r="AC529" s="4">
        <f t="shared" si="3159"/>
        <v>24</v>
      </c>
      <c r="AD529" s="4">
        <f t="shared" si="3159"/>
        <v>24</v>
      </c>
      <c r="AE529">
        <f t="shared" si="3159"/>
        <v>24</v>
      </c>
      <c r="AF529" s="4">
        <f t="shared" si="3159"/>
        <v>24</v>
      </c>
      <c r="AG529" s="4">
        <f t="shared" si="3159"/>
        <v>24</v>
      </c>
      <c r="AH529" s="4">
        <f t="shared" si="3159"/>
        <v>24</v>
      </c>
      <c r="AI529" s="4">
        <f t="shared" si="3159"/>
        <v>24</v>
      </c>
      <c r="AJ529" s="4">
        <f t="shared" si="3159"/>
        <v>24</v>
      </c>
      <c r="AK529" s="4">
        <f t="shared" si="3159"/>
        <v>24</v>
      </c>
      <c r="AL529" s="4">
        <f t="shared" si="3159"/>
        <v>24</v>
      </c>
      <c r="AM529" s="4">
        <f t="shared" si="3159"/>
        <v>24</v>
      </c>
      <c r="AN529" s="4">
        <f t="shared" si="3159"/>
        <v>24</v>
      </c>
      <c r="AO529">
        <f t="shared" si="3159"/>
        <v>24</v>
      </c>
      <c r="AP529" s="4">
        <f t="shared" si="3159"/>
        <v>24</v>
      </c>
      <c r="AQ529" s="4">
        <f t="shared" si="3159"/>
        <v>24</v>
      </c>
      <c r="AR529" s="4">
        <f t="shared" si="3159"/>
        <v>24</v>
      </c>
      <c r="AS529" s="4">
        <f t="shared" si="3159"/>
        <v>24</v>
      </c>
      <c r="AT529" s="4">
        <f t="shared" si="3159"/>
        <v>24</v>
      </c>
      <c r="AU529" s="4">
        <f t="shared" si="3159"/>
        <v>24</v>
      </c>
      <c r="AV529" s="4">
        <f t="shared" si="3159"/>
        <v>24</v>
      </c>
      <c r="AW529" s="4">
        <f t="shared" si="3159"/>
        <v>24</v>
      </c>
      <c r="AX529" s="4">
        <f t="shared" si="3159"/>
        <v>24</v>
      </c>
      <c r="AY529">
        <f t="shared" si="3159"/>
        <v>24</v>
      </c>
      <c r="AZ529" s="4">
        <f t="shared" si="3159"/>
        <v>24</v>
      </c>
      <c r="BA529" s="4">
        <f t="shared" si="3159"/>
        <v>24</v>
      </c>
      <c r="BB529" s="4">
        <f t="shared" si="3159"/>
        <v>24</v>
      </c>
      <c r="BC529" s="4">
        <f t="shared" si="3159"/>
        <v>24</v>
      </c>
      <c r="BD529" s="4">
        <f t="shared" si="3159"/>
        <v>24</v>
      </c>
      <c r="BE529" s="4">
        <f t="shared" si="3159"/>
        <v>24</v>
      </c>
      <c r="BF529" s="4">
        <f t="shared" si="3159"/>
        <v>24</v>
      </c>
      <c r="BG529" s="4">
        <f t="shared" si="3159"/>
        <v>24</v>
      </c>
      <c r="BH529" s="4">
        <f t="shared" si="3159"/>
        <v>24</v>
      </c>
      <c r="BI529">
        <f t="shared" si="3159"/>
        <v>24</v>
      </c>
      <c r="BJ529" t="s">
        <v>1</v>
      </c>
    </row>
    <row r="530" spans="1:62">
      <c r="A530" s="4" t="s">
        <v>84</v>
      </c>
      <c r="B530" s="4">
        <v>1</v>
      </c>
      <c r="C530" s="4">
        <f>B530+1</f>
        <v>2</v>
      </c>
      <c r="D530" s="4">
        <f>C530</f>
        <v>2</v>
      </c>
      <c r="E530" s="4">
        <f t="shared" si="3158"/>
        <v>3</v>
      </c>
      <c r="F530" s="4">
        <f t="shared" ref="F530" si="3160">E530</f>
        <v>3</v>
      </c>
      <c r="G530" s="4">
        <f t="shared" si="3158"/>
        <v>4</v>
      </c>
      <c r="H530" s="4">
        <f t="shared" ref="H530" si="3161">G530</f>
        <v>4</v>
      </c>
      <c r="I530" s="4">
        <f t="shared" si="3158"/>
        <v>5</v>
      </c>
      <c r="J530" s="4">
        <f>I530+1</f>
        <v>6</v>
      </c>
      <c r="K530">
        <f t="shared" ref="K530" si="3162">J530+1</f>
        <v>7</v>
      </c>
      <c r="L530" s="4">
        <f t="shared" ref="L530:Q531" si="3163">K530+1</f>
        <v>8</v>
      </c>
      <c r="M530" s="4">
        <f t="shared" si="3163"/>
        <v>9</v>
      </c>
      <c r="N530" s="4">
        <f t="shared" si="3163"/>
        <v>10</v>
      </c>
      <c r="O530" s="4">
        <f t="shared" si="3163"/>
        <v>11</v>
      </c>
      <c r="P530" s="4">
        <f t="shared" si="3163"/>
        <v>12</v>
      </c>
      <c r="Q530" s="4">
        <f t="shared" si="3163"/>
        <v>13</v>
      </c>
      <c r="R530" s="4">
        <f>Q530+4</f>
        <v>17</v>
      </c>
      <c r="S530" s="4">
        <f t="shared" ref="S530:W530" si="3164">R530+4</f>
        <v>21</v>
      </c>
      <c r="T530" s="4">
        <f t="shared" si="3164"/>
        <v>25</v>
      </c>
      <c r="U530" s="4">
        <f t="shared" si="3164"/>
        <v>29</v>
      </c>
      <c r="V530" s="4">
        <f t="shared" si="3164"/>
        <v>33</v>
      </c>
      <c r="W530" s="4">
        <f t="shared" si="3164"/>
        <v>37</v>
      </c>
      <c r="X530" s="4">
        <f>W530+7</f>
        <v>44</v>
      </c>
      <c r="Y530" s="4">
        <f>X530+8</f>
        <v>52</v>
      </c>
      <c r="Z530" s="4">
        <f t="shared" ref="Z530" si="3165">Y530+7</f>
        <v>59</v>
      </c>
      <c r="AA530" s="4">
        <f t="shared" ref="AA530" si="3166">Z530+8</f>
        <v>67</v>
      </c>
      <c r="AB530" s="4">
        <f t="shared" ref="AB530" si="3167">AA530+7</f>
        <v>74</v>
      </c>
      <c r="AC530" s="4">
        <f t="shared" ref="AC530" si="3168">AB530+8</f>
        <v>82</v>
      </c>
      <c r="AD530" s="4">
        <f>AC530+11</f>
        <v>93</v>
      </c>
      <c r="AE530" s="4">
        <f>AD530+12</f>
        <v>105</v>
      </c>
      <c r="AF530" s="4">
        <f t="shared" ref="AF530" si="3169">AE530+11</f>
        <v>116</v>
      </c>
      <c r="AG530" s="4">
        <f t="shared" ref="AG530" si="3170">AF530+12</f>
        <v>128</v>
      </c>
      <c r="AH530" s="4">
        <f t="shared" ref="AH530" si="3171">AG530+11</f>
        <v>139</v>
      </c>
      <c r="AI530" s="4">
        <f t="shared" ref="AI530" si="3172">AH530+12</f>
        <v>151</v>
      </c>
      <c r="AJ530" s="4">
        <f t="shared" ref="AJ530" si="3173">AI530+11</f>
        <v>162</v>
      </c>
      <c r="AK530" s="4">
        <f t="shared" ref="AK530" si="3174">AJ530+12</f>
        <v>174</v>
      </c>
      <c r="AL530" s="4">
        <f t="shared" ref="AL530" si="3175">AK530+11</f>
        <v>185</v>
      </c>
      <c r="AM530" s="4">
        <f t="shared" ref="AM530" si="3176">AL530+12</f>
        <v>197</v>
      </c>
      <c r="AN530" s="4">
        <f t="shared" ref="AN530" si="3177">AM530+11</f>
        <v>208</v>
      </c>
      <c r="AO530" s="4">
        <f t="shared" ref="AO530" si="3178">AN530+12</f>
        <v>220</v>
      </c>
      <c r="AP530" s="4">
        <f t="shared" ref="AP530" si="3179">AO530+11</f>
        <v>231</v>
      </c>
      <c r="AQ530" s="4">
        <f t="shared" ref="AQ530" si="3180">AP530+12</f>
        <v>243</v>
      </c>
      <c r="AR530" s="4">
        <f t="shared" ref="AR530" si="3181">AQ530+11</f>
        <v>254</v>
      </c>
      <c r="AS530" s="4">
        <f t="shared" ref="AS530" si="3182">AR530+12</f>
        <v>266</v>
      </c>
      <c r="AT530" s="4">
        <f t="shared" ref="AT530" si="3183">AS530+11</f>
        <v>277</v>
      </c>
      <c r="AU530" s="4">
        <f t="shared" ref="AU530" si="3184">AT530+12</f>
        <v>289</v>
      </c>
      <c r="AV530" s="4">
        <f t="shared" ref="AV530" si="3185">AU530+11</f>
        <v>300</v>
      </c>
      <c r="AW530" s="4">
        <f t="shared" ref="AW530" si="3186">AV530+12</f>
        <v>312</v>
      </c>
      <c r="AX530" s="4">
        <f t="shared" ref="AX530" si="3187">AW530+11</f>
        <v>323</v>
      </c>
      <c r="AY530" s="4">
        <f t="shared" ref="AY530" si="3188">AX530+12</f>
        <v>335</v>
      </c>
      <c r="AZ530" s="4">
        <f t="shared" ref="AZ530" si="3189">AY530+11</f>
        <v>346</v>
      </c>
      <c r="BA530" s="4">
        <f t="shared" ref="BA530" si="3190">AZ530+12</f>
        <v>358</v>
      </c>
      <c r="BB530" s="4">
        <f t="shared" ref="BB530" si="3191">BA530+11</f>
        <v>369</v>
      </c>
      <c r="BC530" s="4">
        <f t="shared" ref="BC530" si="3192">BB530+12</f>
        <v>381</v>
      </c>
      <c r="BD530" s="4">
        <f t="shared" ref="BD530" si="3193">BC530+11</f>
        <v>392</v>
      </c>
      <c r="BE530" s="4">
        <f t="shared" ref="BE530" si="3194">BD530+12</f>
        <v>404</v>
      </c>
      <c r="BF530" s="4">
        <f t="shared" ref="BF530" si="3195">BE530+11</f>
        <v>415</v>
      </c>
      <c r="BG530" s="4">
        <f t="shared" ref="BG530" si="3196">BF530+12</f>
        <v>427</v>
      </c>
      <c r="BH530" s="4">
        <f t="shared" ref="BH530" si="3197">BG530+11</f>
        <v>438</v>
      </c>
      <c r="BI530" s="4">
        <f t="shared" ref="BI530" si="3198">BH530+12</f>
        <v>450</v>
      </c>
      <c r="BJ530" t="s">
        <v>1</v>
      </c>
    </row>
    <row r="531" spans="1:62">
      <c r="A531" s="4" t="s">
        <v>85</v>
      </c>
      <c r="B531" s="4">
        <v>3</v>
      </c>
      <c r="C531" s="4">
        <f>B531+1</f>
        <v>4</v>
      </c>
      <c r="D531" s="4">
        <f>C531+1</f>
        <v>5</v>
      </c>
      <c r="E531" s="4">
        <f t="shared" si="3158"/>
        <v>6</v>
      </c>
      <c r="F531" s="4">
        <f>E531+1</f>
        <v>7</v>
      </c>
      <c r="G531" s="4">
        <f t="shared" si="3158"/>
        <v>8</v>
      </c>
      <c r="H531" s="4">
        <f t="shared" ref="H531" si="3199">G531+1</f>
        <v>9</v>
      </c>
      <c r="I531" s="4">
        <f t="shared" si="3158"/>
        <v>10</v>
      </c>
      <c r="J531" s="4">
        <f>I531+1</f>
        <v>11</v>
      </c>
      <c r="K531">
        <f>J531+2</f>
        <v>13</v>
      </c>
      <c r="L531" s="4">
        <f t="shared" si="3163"/>
        <v>14</v>
      </c>
      <c r="M531">
        <f t="shared" ref="M531" si="3200">L531+2</f>
        <v>16</v>
      </c>
      <c r="N531" s="4">
        <f t="shared" si="3163"/>
        <v>17</v>
      </c>
      <c r="O531">
        <f t="shared" ref="O531" si="3201">N531+2</f>
        <v>19</v>
      </c>
      <c r="P531" s="4">
        <f t="shared" si="3163"/>
        <v>20</v>
      </c>
      <c r="Q531">
        <f t="shared" ref="Q531" si="3202">P531+2</f>
        <v>22</v>
      </c>
      <c r="R531" s="4">
        <f>Q531+5</f>
        <v>27</v>
      </c>
      <c r="S531" s="4">
        <f t="shared" ref="S531:W531" si="3203">R531+5</f>
        <v>32</v>
      </c>
      <c r="T531" s="4">
        <f t="shared" si="3203"/>
        <v>37</v>
      </c>
      <c r="U531" s="4">
        <f t="shared" si="3203"/>
        <v>42</v>
      </c>
      <c r="V531" s="4">
        <f t="shared" si="3203"/>
        <v>47</v>
      </c>
      <c r="W531" s="4">
        <f t="shared" si="3203"/>
        <v>52</v>
      </c>
      <c r="X531" s="4">
        <f>W531+9</f>
        <v>61</v>
      </c>
      <c r="Y531" s="4">
        <f t="shared" ref="Y531:AC531" si="3204">X531+9</f>
        <v>70</v>
      </c>
      <c r="Z531" s="4">
        <f t="shared" si="3204"/>
        <v>79</v>
      </c>
      <c r="AA531" s="4">
        <f t="shared" si="3204"/>
        <v>88</v>
      </c>
      <c r="AB531" s="4">
        <f t="shared" si="3204"/>
        <v>97</v>
      </c>
      <c r="AC531" s="4">
        <f t="shared" si="3204"/>
        <v>106</v>
      </c>
      <c r="AD531" s="4">
        <f>AC531+13</f>
        <v>119</v>
      </c>
      <c r="AE531" s="4">
        <f>AD531+14</f>
        <v>133</v>
      </c>
      <c r="AF531" s="4">
        <f t="shared" ref="AF531" si="3205">AE531+13</f>
        <v>146</v>
      </c>
      <c r="AG531" s="4">
        <f t="shared" ref="AG531" si="3206">AF531+14</f>
        <v>160</v>
      </c>
      <c r="AH531" s="4">
        <f t="shared" ref="AH531" si="3207">AG531+13</f>
        <v>173</v>
      </c>
      <c r="AI531" s="4">
        <f t="shared" ref="AI531" si="3208">AH531+14</f>
        <v>187</v>
      </c>
      <c r="AJ531" s="4">
        <f t="shared" ref="AJ531" si="3209">AI531+13</f>
        <v>200</v>
      </c>
      <c r="AK531" s="4">
        <f t="shared" ref="AK531" si="3210">AJ531+14</f>
        <v>214</v>
      </c>
      <c r="AL531" s="4">
        <f t="shared" ref="AL531" si="3211">AK531+13</f>
        <v>227</v>
      </c>
      <c r="AM531" s="4">
        <f t="shared" ref="AM531" si="3212">AL531+14</f>
        <v>241</v>
      </c>
      <c r="AN531" s="4">
        <f t="shared" ref="AN531" si="3213">AM531+13</f>
        <v>254</v>
      </c>
      <c r="AO531" s="4">
        <f t="shared" ref="AO531" si="3214">AN531+14</f>
        <v>268</v>
      </c>
      <c r="AP531" s="4">
        <f t="shared" ref="AP531" si="3215">AO531+13</f>
        <v>281</v>
      </c>
      <c r="AQ531" s="4">
        <f t="shared" ref="AQ531" si="3216">AP531+14</f>
        <v>295</v>
      </c>
      <c r="AR531" s="4">
        <f t="shared" ref="AR531" si="3217">AQ531+13</f>
        <v>308</v>
      </c>
      <c r="AS531" s="4">
        <f t="shared" ref="AS531" si="3218">AR531+14</f>
        <v>322</v>
      </c>
      <c r="AT531" s="4">
        <f t="shared" ref="AT531" si="3219">AS531+13</f>
        <v>335</v>
      </c>
      <c r="AU531" s="4">
        <f t="shared" ref="AU531" si="3220">AT531+14</f>
        <v>349</v>
      </c>
      <c r="AV531" s="4">
        <f t="shared" ref="AV531" si="3221">AU531+13</f>
        <v>362</v>
      </c>
      <c r="AW531" s="4">
        <f t="shared" ref="AW531" si="3222">AV531+14</f>
        <v>376</v>
      </c>
      <c r="AX531" s="4">
        <f t="shared" ref="AX531" si="3223">AW531+13</f>
        <v>389</v>
      </c>
      <c r="AY531" s="4">
        <f t="shared" ref="AY531" si="3224">AX531+14</f>
        <v>403</v>
      </c>
      <c r="AZ531" s="4">
        <f t="shared" ref="AZ531" si="3225">AY531+13</f>
        <v>416</v>
      </c>
      <c r="BA531" s="4">
        <f t="shared" ref="BA531" si="3226">AZ531+14</f>
        <v>430</v>
      </c>
      <c r="BB531" s="4">
        <f t="shared" ref="BB531" si="3227">BA531+13</f>
        <v>443</v>
      </c>
      <c r="BC531" s="4">
        <f t="shared" ref="BC531" si="3228">BB531+14</f>
        <v>457</v>
      </c>
      <c r="BD531" s="4">
        <f t="shared" ref="BD531" si="3229">BC531+13</f>
        <v>470</v>
      </c>
      <c r="BE531" s="4">
        <f t="shared" ref="BE531" si="3230">BD531+14</f>
        <v>484</v>
      </c>
      <c r="BF531" s="4">
        <f t="shared" ref="BF531" si="3231">BE531+13</f>
        <v>497</v>
      </c>
      <c r="BG531" s="4">
        <f t="shared" ref="BG531" si="3232">BF531+14</f>
        <v>511</v>
      </c>
      <c r="BH531" s="4">
        <f t="shared" ref="BH531" si="3233">BG531+13</f>
        <v>524</v>
      </c>
      <c r="BI531" s="4">
        <f t="shared" ref="BI531" si="3234">BH531+14</f>
        <v>538</v>
      </c>
      <c r="BJ531" t="s">
        <v>1</v>
      </c>
    </row>
    <row r="532" spans="1:62">
      <c r="A532" s="4" t="s">
        <v>24</v>
      </c>
      <c r="B532" s="4">
        <v>3</v>
      </c>
      <c r="C532" s="4">
        <f>B532+0.5</f>
        <v>3.5</v>
      </c>
      <c r="D532" s="4">
        <f t="shared" ref="D532:AT532" si="3235">C532+0.5</f>
        <v>4</v>
      </c>
      <c r="E532" s="4">
        <f t="shared" si="3235"/>
        <v>4.5</v>
      </c>
      <c r="F532" s="4">
        <f t="shared" si="3235"/>
        <v>5</v>
      </c>
      <c r="G532" s="4">
        <f t="shared" si="3235"/>
        <v>5.5</v>
      </c>
      <c r="H532" s="4">
        <f t="shared" si="3235"/>
        <v>6</v>
      </c>
      <c r="I532" s="4">
        <f t="shared" si="3235"/>
        <v>6.5</v>
      </c>
      <c r="J532" s="4">
        <f t="shared" si="3235"/>
        <v>7</v>
      </c>
      <c r="K532">
        <f t="shared" si="3235"/>
        <v>7.5</v>
      </c>
      <c r="L532" s="4">
        <f t="shared" si="3235"/>
        <v>8</v>
      </c>
      <c r="M532" s="4">
        <f t="shared" si="3235"/>
        <v>8.5</v>
      </c>
      <c r="N532" s="4">
        <f t="shared" si="3235"/>
        <v>9</v>
      </c>
      <c r="O532" s="4">
        <f t="shared" si="3235"/>
        <v>9.5</v>
      </c>
      <c r="P532" s="4">
        <f t="shared" si="3235"/>
        <v>10</v>
      </c>
      <c r="Q532" s="4">
        <f t="shared" si="3235"/>
        <v>10.5</v>
      </c>
      <c r="R532" s="4">
        <f t="shared" si="3235"/>
        <v>11</v>
      </c>
      <c r="S532" s="4">
        <f t="shared" si="3235"/>
        <v>11.5</v>
      </c>
      <c r="T532" s="4">
        <f t="shared" si="3235"/>
        <v>12</v>
      </c>
      <c r="U532">
        <f t="shared" si="3235"/>
        <v>12.5</v>
      </c>
      <c r="V532" s="4">
        <f t="shared" si="3235"/>
        <v>13</v>
      </c>
      <c r="W532" s="4">
        <f t="shared" si="3235"/>
        <v>13.5</v>
      </c>
      <c r="X532" s="4">
        <f t="shared" si="3235"/>
        <v>14</v>
      </c>
      <c r="Y532" s="4">
        <f t="shared" si="3235"/>
        <v>14.5</v>
      </c>
      <c r="Z532" s="4">
        <f t="shared" si="3235"/>
        <v>15</v>
      </c>
      <c r="AA532" s="4">
        <f t="shared" si="3235"/>
        <v>15.5</v>
      </c>
      <c r="AB532" s="4">
        <f t="shared" si="3235"/>
        <v>16</v>
      </c>
      <c r="AC532" s="4">
        <f t="shared" si="3235"/>
        <v>16.5</v>
      </c>
      <c r="AD532" s="4">
        <f t="shared" si="3235"/>
        <v>17</v>
      </c>
      <c r="AE532">
        <f t="shared" si="3235"/>
        <v>17.5</v>
      </c>
      <c r="AF532" s="4">
        <f t="shared" si="3235"/>
        <v>18</v>
      </c>
      <c r="AG532" s="4">
        <f t="shared" si="3235"/>
        <v>18.5</v>
      </c>
      <c r="AH532" s="4">
        <f t="shared" si="3235"/>
        <v>19</v>
      </c>
      <c r="AI532" s="4">
        <f t="shared" si="3235"/>
        <v>19.5</v>
      </c>
      <c r="AJ532" s="4">
        <f t="shared" si="3235"/>
        <v>20</v>
      </c>
      <c r="AK532" s="4">
        <f t="shared" si="3235"/>
        <v>20.5</v>
      </c>
      <c r="AL532" s="4">
        <f t="shared" si="3235"/>
        <v>21</v>
      </c>
      <c r="AM532" s="4">
        <f t="shared" si="3235"/>
        <v>21.5</v>
      </c>
      <c r="AN532" s="4">
        <f t="shared" si="3235"/>
        <v>22</v>
      </c>
      <c r="AO532">
        <f t="shared" si="3235"/>
        <v>22.5</v>
      </c>
      <c r="AP532" s="4">
        <f t="shared" si="3235"/>
        <v>23</v>
      </c>
      <c r="AQ532" s="4">
        <f t="shared" si="3235"/>
        <v>23.5</v>
      </c>
      <c r="AR532" s="4">
        <f t="shared" si="3235"/>
        <v>24</v>
      </c>
      <c r="AS532" s="4">
        <f t="shared" si="3235"/>
        <v>24.5</v>
      </c>
      <c r="AT532" s="4">
        <f t="shared" si="3235"/>
        <v>25</v>
      </c>
      <c r="AU532" s="4">
        <f>AT532</f>
        <v>25</v>
      </c>
      <c r="AV532" s="4">
        <f>AU532+1</f>
        <v>26</v>
      </c>
      <c r="AW532" s="4">
        <f t="shared" ref="AW532" si="3236">AV532</f>
        <v>26</v>
      </c>
      <c r="AX532" s="4">
        <f t="shared" ref="AX532" si="3237">AW532+1</f>
        <v>27</v>
      </c>
      <c r="AY532">
        <f t="shared" ref="AY532" si="3238">AX532</f>
        <v>27</v>
      </c>
      <c r="AZ532" s="4">
        <f t="shared" ref="AZ532" si="3239">AY532+1</f>
        <v>28</v>
      </c>
      <c r="BA532" s="4">
        <f t="shared" ref="BA532" si="3240">AZ532</f>
        <v>28</v>
      </c>
      <c r="BB532" s="4">
        <f t="shared" ref="BB532" si="3241">BA532+1</f>
        <v>29</v>
      </c>
      <c r="BC532" s="4">
        <f t="shared" ref="BC532" si="3242">BB532</f>
        <v>29</v>
      </c>
      <c r="BD532" s="4">
        <f t="shared" ref="BD532" si="3243">BC532+1</f>
        <v>30</v>
      </c>
      <c r="BE532" s="4">
        <f t="shared" ref="BE532" si="3244">BD532</f>
        <v>30</v>
      </c>
      <c r="BF532" s="4">
        <f t="shared" ref="BF532" si="3245">BE532+1</f>
        <v>31</v>
      </c>
      <c r="BG532" s="4">
        <f t="shared" ref="BG532" si="3246">BF532</f>
        <v>31</v>
      </c>
      <c r="BH532" s="4">
        <f t="shared" ref="BH532" si="3247">BG532+1</f>
        <v>32</v>
      </c>
      <c r="BI532">
        <f t="shared" ref="BI532" si="3248">BH532</f>
        <v>32</v>
      </c>
      <c r="BJ532" t="s">
        <v>1</v>
      </c>
    </row>
    <row r="533" spans="1:62">
      <c r="A533" s="4" t="s">
        <v>5</v>
      </c>
    </row>
    <row r="534" spans="1:62">
      <c r="A534" s="4" t="s">
        <v>352</v>
      </c>
    </row>
    <row r="535" spans="1:62">
      <c r="A535" s="4" t="s">
        <v>144</v>
      </c>
      <c r="B535" s="4">
        <v>20</v>
      </c>
      <c r="C535" s="4">
        <f>B535+10</f>
        <v>30</v>
      </c>
      <c r="D535" s="4">
        <f t="shared" ref="D535:BI535" si="3249">C535+10</f>
        <v>40</v>
      </c>
      <c r="E535" s="4">
        <f t="shared" si="3249"/>
        <v>50</v>
      </c>
      <c r="F535" s="4">
        <f t="shared" si="3249"/>
        <v>60</v>
      </c>
      <c r="G535" s="4">
        <f t="shared" si="3249"/>
        <v>70</v>
      </c>
      <c r="H535" s="4">
        <f t="shared" si="3249"/>
        <v>80</v>
      </c>
      <c r="I535" s="4">
        <f t="shared" si="3249"/>
        <v>90</v>
      </c>
      <c r="J535" s="4">
        <f t="shared" si="3249"/>
        <v>100</v>
      </c>
      <c r="K535">
        <f t="shared" si="3249"/>
        <v>110</v>
      </c>
      <c r="L535" s="4">
        <f t="shared" si="3249"/>
        <v>120</v>
      </c>
      <c r="M535" s="4">
        <f t="shared" si="3249"/>
        <v>130</v>
      </c>
      <c r="N535" s="4">
        <f t="shared" si="3249"/>
        <v>140</v>
      </c>
      <c r="O535" s="4">
        <f t="shared" si="3249"/>
        <v>150</v>
      </c>
      <c r="P535" s="4">
        <f t="shared" si="3249"/>
        <v>160</v>
      </c>
      <c r="Q535" s="4">
        <f t="shared" si="3249"/>
        <v>170</v>
      </c>
      <c r="R535" s="4">
        <f t="shared" si="3249"/>
        <v>180</v>
      </c>
      <c r="S535" s="4">
        <f t="shared" si="3249"/>
        <v>190</v>
      </c>
      <c r="T535" s="4">
        <f t="shared" si="3249"/>
        <v>200</v>
      </c>
      <c r="U535">
        <f t="shared" si="3249"/>
        <v>210</v>
      </c>
      <c r="V535" s="4">
        <f t="shared" si="3249"/>
        <v>220</v>
      </c>
      <c r="W535" s="4">
        <f t="shared" si="3249"/>
        <v>230</v>
      </c>
      <c r="X535" s="4">
        <f t="shared" si="3249"/>
        <v>240</v>
      </c>
      <c r="Y535" s="4">
        <f t="shared" si="3249"/>
        <v>250</v>
      </c>
      <c r="Z535" s="4">
        <f t="shared" si="3249"/>
        <v>260</v>
      </c>
      <c r="AA535" s="4">
        <f t="shared" si="3249"/>
        <v>270</v>
      </c>
      <c r="AB535" s="4">
        <f t="shared" si="3249"/>
        <v>280</v>
      </c>
      <c r="AC535" s="4">
        <f t="shared" si="3249"/>
        <v>290</v>
      </c>
      <c r="AD535" s="4">
        <f t="shared" si="3249"/>
        <v>300</v>
      </c>
      <c r="AE535">
        <f t="shared" si="3249"/>
        <v>310</v>
      </c>
      <c r="AF535" s="4">
        <f t="shared" si="3249"/>
        <v>320</v>
      </c>
      <c r="AG535" s="4">
        <f t="shared" si="3249"/>
        <v>330</v>
      </c>
      <c r="AH535" s="4">
        <f t="shared" si="3249"/>
        <v>340</v>
      </c>
      <c r="AI535" s="4">
        <f t="shared" si="3249"/>
        <v>350</v>
      </c>
      <c r="AJ535" s="4">
        <f t="shared" si="3249"/>
        <v>360</v>
      </c>
      <c r="AK535" s="4">
        <f t="shared" si="3249"/>
        <v>370</v>
      </c>
      <c r="AL535" s="4">
        <f t="shared" si="3249"/>
        <v>380</v>
      </c>
      <c r="AM535" s="4">
        <f t="shared" si="3249"/>
        <v>390</v>
      </c>
      <c r="AN535" s="4">
        <f t="shared" si="3249"/>
        <v>400</v>
      </c>
      <c r="AO535">
        <f t="shared" si="3249"/>
        <v>410</v>
      </c>
      <c r="AP535" s="4">
        <f t="shared" si="3249"/>
        <v>420</v>
      </c>
      <c r="AQ535" s="4">
        <f t="shared" si="3249"/>
        <v>430</v>
      </c>
      <c r="AR535" s="4">
        <f t="shared" si="3249"/>
        <v>440</v>
      </c>
      <c r="AS535" s="4">
        <f t="shared" si="3249"/>
        <v>450</v>
      </c>
      <c r="AT535" s="4">
        <f t="shared" si="3249"/>
        <v>460</v>
      </c>
      <c r="AU535" s="4">
        <f t="shared" si="3249"/>
        <v>470</v>
      </c>
      <c r="AV535" s="4">
        <f t="shared" si="3249"/>
        <v>480</v>
      </c>
      <c r="AW535" s="4">
        <f t="shared" si="3249"/>
        <v>490</v>
      </c>
      <c r="AX535" s="4">
        <f t="shared" si="3249"/>
        <v>500</v>
      </c>
      <c r="AY535">
        <f t="shared" si="3249"/>
        <v>510</v>
      </c>
      <c r="AZ535" s="4">
        <f t="shared" si="3249"/>
        <v>520</v>
      </c>
      <c r="BA535" s="4">
        <f t="shared" si="3249"/>
        <v>530</v>
      </c>
      <c r="BB535" s="4">
        <f t="shared" si="3249"/>
        <v>540</v>
      </c>
      <c r="BC535" s="4">
        <f t="shared" si="3249"/>
        <v>550</v>
      </c>
      <c r="BD535" s="4">
        <f t="shared" si="3249"/>
        <v>560</v>
      </c>
      <c r="BE535" s="4">
        <f t="shared" si="3249"/>
        <v>570</v>
      </c>
      <c r="BF535" s="4">
        <f t="shared" si="3249"/>
        <v>580</v>
      </c>
      <c r="BG535" s="4">
        <f t="shared" si="3249"/>
        <v>590</v>
      </c>
      <c r="BH535" s="4">
        <f t="shared" si="3249"/>
        <v>600</v>
      </c>
      <c r="BI535">
        <f t="shared" si="3249"/>
        <v>610</v>
      </c>
      <c r="BJ535" t="s">
        <v>1</v>
      </c>
    </row>
    <row r="536" spans="1:62">
      <c r="A536" s="4" t="s">
        <v>24</v>
      </c>
      <c r="B536" s="4">
        <v>11</v>
      </c>
      <c r="C536" s="4">
        <f>B536+1</f>
        <v>12</v>
      </c>
      <c r="D536" s="4">
        <f t="shared" ref="D536:BI536" si="3250">C536+1</f>
        <v>13</v>
      </c>
      <c r="E536" s="4">
        <f t="shared" si="3250"/>
        <v>14</v>
      </c>
      <c r="F536" s="4">
        <f t="shared" si="3250"/>
        <v>15</v>
      </c>
      <c r="G536" s="4">
        <f t="shared" si="3250"/>
        <v>16</v>
      </c>
      <c r="H536" s="4">
        <f t="shared" si="3250"/>
        <v>17</v>
      </c>
      <c r="I536" s="4">
        <f t="shared" si="3250"/>
        <v>18</v>
      </c>
      <c r="J536" s="4">
        <f t="shared" si="3250"/>
        <v>19</v>
      </c>
      <c r="K536">
        <f t="shared" si="3250"/>
        <v>20</v>
      </c>
      <c r="L536" s="4">
        <f t="shared" si="3250"/>
        <v>21</v>
      </c>
      <c r="M536" s="4">
        <f t="shared" si="3250"/>
        <v>22</v>
      </c>
      <c r="N536" s="4">
        <f t="shared" si="3250"/>
        <v>23</v>
      </c>
      <c r="O536" s="4">
        <f t="shared" si="3250"/>
        <v>24</v>
      </c>
      <c r="P536" s="4">
        <f t="shared" si="3250"/>
        <v>25</v>
      </c>
      <c r="Q536" s="4">
        <f t="shared" si="3250"/>
        <v>26</v>
      </c>
      <c r="R536" s="4">
        <f t="shared" si="3250"/>
        <v>27</v>
      </c>
      <c r="S536" s="4">
        <f t="shared" si="3250"/>
        <v>28</v>
      </c>
      <c r="T536" s="4">
        <f t="shared" si="3250"/>
        <v>29</v>
      </c>
      <c r="U536">
        <f t="shared" si="3250"/>
        <v>30</v>
      </c>
      <c r="V536" s="4">
        <f t="shared" si="3250"/>
        <v>31</v>
      </c>
      <c r="W536" s="4">
        <f t="shared" si="3250"/>
        <v>32</v>
      </c>
      <c r="X536" s="4">
        <f t="shared" si="3250"/>
        <v>33</v>
      </c>
      <c r="Y536" s="4">
        <f t="shared" si="3250"/>
        <v>34</v>
      </c>
      <c r="Z536" s="4">
        <f t="shared" si="3250"/>
        <v>35</v>
      </c>
      <c r="AA536" s="4">
        <f t="shared" si="3250"/>
        <v>36</v>
      </c>
      <c r="AB536" s="4">
        <f t="shared" si="3250"/>
        <v>37</v>
      </c>
      <c r="AC536" s="4">
        <f t="shared" si="3250"/>
        <v>38</v>
      </c>
      <c r="AD536" s="4">
        <f t="shared" si="3250"/>
        <v>39</v>
      </c>
      <c r="AE536">
        <f t="shared" si="3250"/>
        <v>40</v>
      </c>
      <c r="AF536" s="4">
        <f t="shared" si="3250"/>
        <v>41</v>
      </c>
      <c r="AG536" s="4">
        <f t="shared" si="3250"/>
        <v>42</v>
      </c>
      <c r="AH536" s="4">
        <f t="shared" si="3250"/>
        <v>43</v>
      </c>
      <c r="AI536" s="4">
        <f t="shared" si="3250"/>
        <v>44</v>
      </c>
      <c r="AJ536" s="4">
        <f t="shared" si="3250"/>
        <v>45</v>
      </c>
      <c r="AK536" s="4">
        <f t="shared" si="3250"/>
        <v>46</v>
      </c>
      <c r="AL536" s="4">
        <f t="shared" si="3250"/>
        <v>47</v>
      </c>
      <c r="AM536" s="4">
        <f t="shared" si="3250"/>
        <v>48</v>
      </c>
      <c r="AN536" s="4">
        <f t="shared" si="3250"/>
        <v>49</v>
      </c>
      <c r="AO536">
        <f t="shared" si="3250"/>
        <v>50</v>
      </c>
      <c r="AP536" s="4">
        <f t="shared" si="3250"/>
        <v>51</v>
      </c>
      <c r="AQ536" s="4">
        <f t="shared" si="3250"/>
        <v>52</v>
      </c>
      <c r="AR536" s="4">
        <f t="shared" si="3250"/>
        <v>53</v>
      </c>
      <c r="AS536" s="4">
        <f t="shared" si="3250"/>
        <v>54</v>
      </c>
      <c r="AT536" s="4">
        <f t="shared" si="3250"/>
        <v>55</v>
      </c>
      <c r="AU536" s="4">
        <f t="shared" si="3250"/>
        <v>56</v>
      </c>
      <c r="AV536" s="4">
        <f t="shared" si="3250"/>
        <v>57</v>
      </c>
      <c r="AW536" s="4">
        <f t="shared" si="3250"/>
        <v>58</v>
      </c>
      <c r="AX536" s="4">
        <f t="shared" si="3250"/>
        <v>59</v>
      </c>
      <c r="AY536">
        <f t="shared" si="3250"/>
        <v>60</v>
      </c>
      <c r="AZ536" s="4">
        <f t="shared" si="3250"/>
        <v>61</v>
      </c>
      <c r="BA536" s="4">
        <f t="shared" si="3250"/>
        <v>62</v>
      </c>
      <c r="BB536" s="4">
        <f t="shared" si="3250"/>
        <v>63</v>
      </c>
      <c r="BC536" s="4">
        <f t="shared" si="3250"/>
        <v>64</v>
      </c>
      <c r="BD536" s="4">
        <f t="shared" si="3250"/>
        <v>65</v>
      </c>
      <c r="BE536" s="4">
        <f t="shared" si="3250"/>
        <v>66</v>
      </c>
      <c r="BF536" s="4">
        <f t="shared" si="3250"/>
        <v>67</v>
      </c>
      <c r="BG536" s="4">
        <f t="shared" si="3250"/>
        <v>68</v>
      </c>
      <c r="BH536" s="4">
        <f t="shared" si="3250"/>
        <v>69</v>
      </c>
      <c r="BI536">
        <f t="shared" si="3250"/>
        <v>70</v>
      </c>
      <c r="BJ536" t="s">
        <v>1</v>
      </c>
    </row>
    <row r="537" spans="1:62">
      <c r="A537" s="4" t="s">
        <v>5</v>
      </c>
    </row>
    <row r="538" spans="1:62">
      <c r="A538" s="4" t="s">
        <v>353</v>
      </c>
    </row>
    <row r="539" spans="1:62">
      <c r="A539" s="4" t="s">
        <v>36</v>
      </c>
      <c r="B539" s="4">
        <v>2</v>
      </c>
      <c r="C539" s="4">
        <f>B539+1</f>
        <v>3</v>
      </c>
      <c r="D539" s="4">
        <f t="shared" ref="D539:K539" si="3251">C539+1</f>
        <v>4</v>
      </c>
      <c r="E539" s="4">
        <f t="shared" si="3251"/>
        <v>5</v>
      </c>
      <c r="F539" s="4">
        <f t="shared" si="3251"/>
        <v>6</v>
      </c>
      <c r="G539" s="4">
        <f t="shared" si="3251"/>
        <v>7</v>
      </c>
      <c r="H539" s="4">
        <f t="shared" si="3251"/>
        <v>8</v>
      </c>
      <c r="I539" s="4">
        <f t="shared" si="3251"/>
        <v>9</v>
      </c>
      <c r="J539" s="4">
        <f t="shared" si="3251"/>
        <v>10</v>
      </c>
      <c r="K539">
        <f t="shared" si="3251"/>
        <v>11</v>
      </c>
      <c r="L539" s="4">
        <f t="shared" ref="L539:Q539" si="3252">K539+1</f>
        <v>12</v>
      </c>
      <c r="M539" s="4">
        <f t="shared" si="3252"/>
        <v>13</v>
      </c>
      <c r="N539" s="4">
        <f t="shared" si="3252"/>
        <v>14</v>
      </c>
      <c r="O539" s="4">
        <f t="shared" si="3252"/>
        <v>15</v>
      </c>
      <c r="P539" s="4">
        <f t="shared" si="3252"/>
        <v>16</v>
      </c>
      <c r="Q539" s="4">
        <f t="shared" si="3252"/>
        <v>17</v>
      </c>
      <c r="R539" s="4">
        <f>Q539+5</f>
        <v>22</v>
      </c>
      <c r="S539" s="4">
        <f t="shared" ref="S539:U539" si="3253">R539+5</f>
        <v>27</v>
      </c>
      <c r="T539" s="4">
        <f t="shared" si="3253"/>
        <v>32</v>
      </c>
      <c r="U539">
        <f t="shared" si="3253"/>
        <v>37</v>
      </c>
      <c r="V539" s="4">
        <f t="shared" ref="V539:W539" si="3254">U539+5</f>
        <v>42</v>
      </c>
      <c r="W539" s="4">
        <f t="shared" si="3254"/>
        <v>47</v>
      </c>
      <c r="X539" s="4">
        <f>W539+10</f>
        <v>57</v>
      </c>
      <c r="Y539" s="4">
        <f t="shared" ref="Y539:AC539" si="3255">X539+10</f>
        <v>67</v>
      </c>
      <c r="Z539" s="4">
        <f t="shared" si="3255"/>
        <v>77</v>
      </c>
      <c r="AA539" s="4">
        <f t="shared" si="3255"/>
        <v>87</v>
      </c>
      <c r="AB539" s="4">
        <f t="shared" si="3255"/>
        <v>97</v>
      </c>
      <c r="AC539" s="4">
        <f t="shared" si="3255"/>
        <v>107</v>
      </c>
      <c r="AD539" s="4">
        <f>AC539+15</f>
        <v>122</v>
      </c>
      <c r="AE539">
        <f t="shared" ref="AE539:AL539" si="3256">AD539+15</f>
        <v>137</v>
      </c>
      <c r="AF539" s="4">
        <f t="shared" si="3256"/>
        <v>152</v>
      </c>
      <c r="AG539" s="4">
        <f t="shared" si="3256"/>
        <v>167</v>
      </c>
      <c r="AH539" s="4">
        <f t="shared" si="3256"/>
        <v>182</v>
      </c>
      <c r="AI539" s="4">
        <f t="shared" si="3256"/>
        <v>197</v>
      </c>
      <c r="AJ539" s="4">
        <f t="shared" si="3256"/>
        <v>212</v>
      </c>
      <c r="AK539" s="4">
        <f t="shared" si="3256"/>
        <v>227</v>
      </c>
      <c r="AL539" s="4">
        <f t="shared" si="3256"/>
        <v>242</v>
      </c>
      <c r="AM539" s="4">
        <f t="shared" ref="AM539:BI539" si="3257">AL539+15</f>
        <v>257</v>
      </c>
      <c r="AN539" s="4">
        <f t="shared" si="3257"/>
        <v>272</v>
      </c>
      <c r="AO539">
        <f t="shared" si="3257"/>
        <v>287</v>
      </c>
      <c r="AP539" s="4">
        <f t="shared" si="3257"/>
        <v>302</v>
      </c>
      <c r="AQ539" s="4">
        <f t="shared" si="3257"/>
        <v>317</v>
      </c>
      <c r="AR539" s="4">
        <f t="shared" si="3257"/>
        <v>332</v>
      </c>
      <c r="AS539" s="4">
        <f t="shared" si="3257"/>
        <v>347</v>
      </c>
      <c r="AT539" s="4">
        <f t="shared" si="3257"/>
        <v>362</v>
      </c>
      <c r="AU539" s="4">
        <f t="shared" si="3257"/>
        <v>377</v>
      </c>
      <c r="AV539" s="4">
        <f t="shared" si="3257"/>
        <v>392</v>
      </c>
      <c r="AW539" s="4">
        <f t="shared" si="3257"/>
        <v>407</v>
      </c>
      <c r="AX539" s="4">
        <f t="shared" si="3257"/>
        <v>422</v>
      </c>
      <c r="AY539">
        <f t="shared" si="3257"/>
        <v>437</v>
      </c>
      <c r="AZ539" s="4">
        <f t="shared" si="3257"/>
        <v>452</v>
      </c>
      <c r="BA539" s="4">
        <f t="shared" si="3257"/>
        <v>467</v>
      </c>
      <c r="BB539" s="4">
        <f t="shared" si="3257"/>
        <v>482</v>
      </c>
      <c r="BC539" s="4">
        <f t="shared" si="3257"/>
        <v>497</v>
      </c>
      <c r="BD539" s="4">
        <f t="shared" si="3257"/>
        <v>512</v>
      </c>
      <c r="BE539" s="4">
        <f t="shared" si="3257"/>
        <v>527</v>
      </c>
      <c r="BF539" s="4">
        <f t="shared" si="3257"/>
        <v>542</v>
      </c>
      <c r="BG539" s="4">
        <f t="shared" si="3257"/>
        <v>557</v>
      </c>
      <c r="BH539" s="4">
        <f t="shared" si="3257"/>
        <v>572</v>
      </c>
      <c r="BI539">
        <f t="shared" si="3257"/>
        <v>587</v>
      </c>
      <c r="BJ539" t="s">
        <v>1</v>
      </c>
    </row>
    <row r="540" spans="1:62">
      <c r="A540" s="4" t="s">
        <v>37</v>
      </c>
      <c r="B540" s="4">
        <v>5</v>
      </c>
      <c r="C540" s="4">
        <f>B540+1</f>
        <v>6</v>
      </c>
      <c r="D540" s="4">
        <f t="shared" ref="D540:K540" si="3258">C540+1</f>
        <v>7</v>
      </c>
      <c r="E540" s="4">
        <f t="shared" si="3258"/>
        <v>8</v>
      </c>
      <c r="F540" s="4">
        <f t="shared" si="3258"/>
        <v>9</v>
      </c>
      <c r="G540" s="4">
        <f t="shared" si="3258"/>
        <v>10</v>
      </c>
      <c r="H540" s="4">
        <f t="shared" si="3258"/>
        <v>11</v>
      </c>
      <c r="I540" s="4">
        <f t="shared" si="3258"/>
        <v>12</v>
      </c>
      <c r="J540" s="4">
        <f t="shared" si="3258"/>
        <v>13</v>
      </c>
      <c r="K540">
        <f t="shared" si="3258"/>
        <v>14</v>
      </c>
      <c r="L540" s="4">
        <f t="shared" ref="L540:Q540" si="3259">K540+1</f>
        <v>15</v>
      </c>
      <c r="M540" s="4">
        <f t="shared" si="3259"/>
        <v>16</v>
      </c>
      <c r="N540" s="4">
        <f t="shared" si="3259"/>
        <v>17</v>
      </c>
      <c r="O540" s="4">
        <f t="shared" si="3259"/>
        <v>18</v>
      </c>
      <c r="P540" s="4">
        <f t="shared" si="3259"/>
        <v>19</v>
      </c>
      <c r="Q540" s="4">
        <f t="shared" si="3259"/>
        <v>20</v>
      </c>
      <c r="R540" s="4">
        <f>Q540+10</f>
        <v>30</v>
      </c>
      <c r="S540" s="4">
        <f t="shared" ref="S540:U540" si="3260">R540+10</f>
        <v>40</v>
      </c>
      <c r="T540" s="4">
        <f t="shared" si="3260"/>
        <v>50</v>
      </c>
      <c r="U540">
        <f t="shared" si="3260"/>
        <v>60</v>
      </c>
      <c r="V540" s="4">
        <f t="shared" ref="V540:W540" si="3261">U540+10</f>
        <v>70</v>
      </c>
      <c r="W540" s="4">
        <f t="shared" si="3261"/>
        <v>80</v>
      </c>
      <c r="X540" s="4">
        <f>W540+14</f>
        <v>94</v>
      </c>
      <c r="Y540" s="4">
        <f t="shared" ref="Y540:AC540" si="3262">X540+14</f>
        <v>108</v>
      </c>
      <c r="Z540" s="4">
        <f t="shared" si="3262"/>
        <v>122</v>
      </c>
      <c r="AA540" s="4">
        <f t="shared" si="3262"/>
        <v>136</v>
      </c>
      <c r="AB540" s="4">
        <f t="shared" si="3262"/>
        <v>150</v>
      </c>
      <c r="AC540" s="4">
        <f t="shared" si="3262"/>
        <v>164</v>
      </c>
      <c r="AD540" s="4">
        <f>AC540+18</f>
        <v>182</v>
      </c>
      <c r="AE540">
        <f t="shared" ref="AE540:AL540" si="3263">AD540+18</f>
        <v>200</v>
      </c>
      <c r="AF540" s="4">
        <f t="shared" si="3263"/>
        <v>218</v>
      </c>
      <c r="AG540" s="4">
        <f t="shared" si="3263"/>
        <v>236</v>
      </c>
      <c r="AH540" s="4">
        <f t="shared" si="3263"/>
        <v>254</v>
      </c>
      <c r="AI540" s="4">
        <f t="shared" si="3263"/>
        <v>272</v>
      </c>
      <c r="AJ540" s="4">
        <f t="shared" si="3263"/>
        <v>290</v>
      </c>
      <c r="AK540" s="4">
        <f t="shared" si="3263"/>
        <v>308</v>
      </c>
      <c r="AL540" s="4">
        <f t="shared" si="3263"/>
        <v>326</v>
      </c>
      <c r="AM540" s="4">
        <f t="shared" ref="AM540:BI540" si="3264">AL540+18</f>
        <v>344</v>
      </c>
      <c r="AN540" s="4">
        <f t="shared" si="3264"/>
        <v>362</v>
      </c>
      <c r="AO540">
        <f t="shared" si="3264"/>
        <v>380</v>
      </c>
      <c r="AP540" s="4">
        <f t="shared" si="3264"/>
        <v>398</v>
      </c>
      <c r="AQ540" s="4">
        <f t="shared" si="3264"/>
        <v>416</v>
      </c>
      <c r="AR540" s="4">
        <f t="shared" si="3264"/>
        <v>434</v>
      </c>
      <c r="AS540" s="4">
        <f t="shared" si="3264"/>
        <v>452</v>
      </c>
      <c r="AT540" s="4">
        <f t="shared" si="3264"/>
        <v>470</v>
      </c>
      <c r="AU540" s="4">
        <f t="shared" si="3264"/>
        <v>488</v>
      </c>
      <c r="AV540" s="4">
        <f t="shared" si="3264"/>
        <v>506</v>
      </c>
      <c r="AW540" s="4">
        <f t="shared" si="3264"/>
        <v>524</v>
      </c>
      <c r="AX540" s="4">
        <f t="shared" si="3264"/>
        <v>542</v>
      </c>
      <c r="AY540">
        <f t="shared" si="3264"/>
        <v>560</v>
      </c>
      <c r="AZ540" s="4">
        <f t="shared" si="3264"/>
        <v>578</v>
      </c>
      <c r="BA540" s="4">
        <f t="shared" si="3264"/>
        <v>596</v>
      </c>
      <c r="BB540" s="4">
        <f t="shared" si="3264"/>
        <v>614</v>
      </c>
      <c r="BC540" s="4">
        <f t="shared" si="3264"/>
        <v>632</v>
      </c>
      <c r="BD540" s="4">
        <f t="shared" si="3264"/>
        <v>650</v>
      </c>
      <c r="BE540" s="4">
        <f t="shared" si="3264"/>
        <v>668</v>
      </c>
      <c r="BF540" s="4">
        <f t="shared" si="3264"/>
        <v>686</v>
      </c>
      <c r="BG540" s="4">
        <f t="shared" si="3264"/>
        <v>704</v>
      </c>
      <c r="BH540" s="4">
        <f t="shared" si="3264"/>
        <v>722</v>
      </c>
      <c r="BI540">
        <f t="shared" si="3264"/>
        <v>740</v>
      </c>
      <c r="BJ540" t="s">
        <v>1</v>
      </c>
    </row>
    <row r="541" spans="1:62">
      <c r="A541" s="4" t="s">
        <v>30</v>
      </c>
      <c r="B541" s="4">
        <v>2</v>
      </c>
      <c r="C541" s="4">
        <f>B541+1</f>
        <v>3</v>
      </c>
      <c r="D541" s="4">
        <f t="shared" ref="D541:K541" si="3265">C541+1</f>
        <v>4</v>
      </c>
      <c r="E541" s="4">
        <f t="shared" si="3265"/>
        <v>5</v>
      </c>
      <c r="F541" s="4">
        <f t="shared" si="3265"/>
        <v>6</v>
      </c>
      <c r="G541" s="4">
        <f t="shared" si="3265"/>
        <v>7</v>
      </c>
      <c r="H541" s="4">
        <f t="shared" si="3265"/>
        <v>8</v>
      </c>
      <c r="I541" s="4">
        <f t="shared" si="3265"/>
        <v>9</v>
      </c>
      <c r="J541" s="4">
        <f t="shared" si="3265"/>
        <v>10</v>
      </c>
      <c r="K541">
        <f t="shared" si="3265"/>
        <v>11</v>
      </c>
      <c r="L541" s="4">
        <f t="shared" ref="L541:Q541" si="3266">K541+1</f>
        <v>12</v>
      </c>
      <c r="M541" s="4">
        <f t="shared" si="3266"/>
        <v>13</v>
      </c>
      <c r="N541" s="4">
        <f t="shared" si="3266"/>
        <v>14</v>
      </c>
      <c r="O541" s="4">
        <f t="shared" si="3266"/>
        <v>15</v>
      </c>
      <c r="P541" s="4">
        <f t="shared" si="3266"/>
        <v>16</v>
      </c>
      <c r="Q541" s="4">
        <f t="shared" si="3266"/>
        <v>17</v>
      </c>
      <c r="R541" s="4">
        <f>Q541+5</f>
        <v>22</v>
      </c>
      <c r="S541" s="4">
        <f t="shared" ref="S541:U541" si="3267">R541+5</f>
        <v>27</v>
      </c>
      <c r="T541" s="4">
        <f t="shared" si="3267"/>
        <v>32</v>
      </c>
      <c r="U541">
        <f t="shared" si="3267"/>
        <v>37</v>
      </c>
      <c r="V541" s="4">
        <f t="shared" ref="V541:W541" si="3268">U541+5</f>
        <v>42</v>
      </c>
      <c r="W541" s="4">
        <f t="shared" si="3268"/>
        <v>47</v>
      </c>
      <c r="X541" s="4">
        <f>W541+10</f>
        <v>57</v>
      </c>
      <c r="Y541" s="4">
        <f t="shared" ref="Y541:AC541" si="3269">X541+10</f>
        <v>67</v>
      </c>
      <c r="Z541" s="4">
        <f t="shared" si="3269"/>
        <v>77</v>
      </c>
      <c r="AA541" s="4">
        <f t="shared" si="3269"/>
        <v>87</v>
      </c>
      <c r="AB541" s="4">
        <f t="shared" si="3269"/>
        <v>97</v>
      </c>
      <c r="AC541" s="4">
        <f t="shared" si="3269"/>
        <v>107</v>
      </c>
      <c r="AD541" s="4">
        <f>AC541+15</f>
        <v>122</v>
      </c>
      <c r="AE541">
        <f t="shared" ref="AE541:AL541" si="3270">AD541+15</f>
        <v>137</v>
      </c>
      <c r="AF541" s="4">
        <f t="shared" si="3270"/>
        <v>152</v>
      </c>
      <c r="AG541" s="4">
        <f t="shared" si="3270"/>
        <v>167</v>
      </c>
      <c r="AH541" s="4">
        <f t="shared" si="3270"/>
        <v>182</v>
      </c>
      <c r="AI541" s="4">
        <f t="shared" si="3270"/>
        <v>197</v>
      </c>
      <c r="AJ541" s="4">
        <f t="shared" si="3270"/>
        <v>212</v>
      </c>
      <c r="AK541" s="4">
        <f t="shared" si="3270"/>
        <v>227</v>
      </c>
      <c r="AL541" s="4">
        <f t="shared" si="3270"/>
        <v>242</v>
      </c>
      <c r="AM541" s="4">
        <f t="shared" ref="AM541:BI541" si="3271">AL541+15</f>
        <v>257</v>
      </c>
      <c r="AN541" s="4">
        <f t="shared" si="3271"/>
        <v>272</v>
      </c>
      <c r="AO541">
        <f t="shared" si="3271"/>
        <v>287</v>
      </c>
      <c r="AP541" s="4">
        <f t="shared" si="3271"/>
        <v>302</v>
      </c>
      <c r="AQ541" s="4">
        <f t="shared" si="3271"/>
        <v>317</v>
      </c>
      <c r="AR541" s="4">
        <f t="shared" si="3271"/>
        <v>332</v>
      </c>
      <c r="AS541" s="4">
        <f t="shared" si="3271"/>
        <v>347</v>
      </c>
      <c r="AT541" s="4">
        <f t="shared" si="3271"/>
        <v>362</v>
      </c>
      <c r="AU541" s="4">
        <f t="shared" si="3271"/>
        <v>377</v>
      </c>
      <c r="AV541" s="4">
        <f t="shared" si="3271"/>
        <v>392</v>
      </c>
      <c r="AW541" s="4">
        <f t="shared" si="3271"/>
        <v>407</v>
      </c>
      <c r="AX541" s="4">
        <f t="shared" si="3271"/>
        <v>422</v>
      </c>
      <c r="AY541">
        <f t="shared" si="3271"/>
        <v>437</v>
      </c>
      <c r="AZ541" s="4">
        <f t="shared" si="3271"/>
        <v>452</v>
      </c>
      <c r="BA541" s="4">
        <f t="shared" si="3271"/>
        <v>467</v>
      </c>
      <c r="BB541" s="4">
        <f t="shared" si="3271"/>
        <v>482</v>
      </c>
      <c r="BC541" s="4">
        <f t="shared" si="3271"/>
        <v>497</v>
      </c>
      <c r="BD541" s="4">
        <f t="shared" si="3271"/>
        <v>512</v>
      </c>
      <c r="BE541" s="4">
        <f t="shared" si="3271"/>
        <v>527</v>
      </c>
      <c r="BF541" s="4">
        <f t="shared" si="3271"/>
        <v>542</v>
      </c>
      <c r="BG541" s="4">
        <f t="shared" si="3271"/>
        <v>557</v>
      </c>
      <c r="BH541" s="4">
        <f t="shared" si="3271"/>
        <v>572</v>
      </c>
      <c r="BI541">
        <f t="shared" si="3271"/>
        <v>587</v>
      </c>
      <c r="BJ541" t="s">
        <v>1</v>
      </c>
    </row>
    <row r="542" spans="1:62">
      <c r="A542" s="4" t="s">
        <v>31</v>
      </c>
      <c r="B542" s="4">
        <v>5</v>
      </c>
      <c r="C542" s="4">
        <f>B542+1</f>
        <v>6</v>
      </c>
      <c r="D542" s="4">
        <f t="shared" ref="D542:K542" si="3272">C542+1</f>
        <v>7</v>
      </c>
      <c r="E542" s="4">
        <f t="shared" si="3272"/>
        <v>8</v>
      </c>
      <c r="F542" s="4">
        <f t="shared" si="3272"/>
        <v>9</v>
      </c>
      <c r="G542" s="4">
        <f t="shared" si="3272"/>
        <v>10</v>
      </c>
      <c r="H542" s="4">
        <f t="shared" si="3272"/>
        <v>11</v>
      </c>
      <c r="I542" s="4">
        <f t="shared" si="3272"/>
        <v>12</v>
      </c>
      <c r="J542" s="4">
        <f t="shared" si="3272"/>
        <v>13</v>
      </c>
      <c r="K542">
        <f t="shared" si="3272"/>
        <v>14</v>
      </c>
      <c r="L542" s="4">
        <f t="shared" ref="L542:Q542" si="3273">K542+1</f>
        <v>15</v>
      </c>
      <c r="M542" s="4">
        <f t="shared" si="3273"/>
        <v>16</v>
      </c>
      <c r="N542" s="4">
        <f t="shared" si="3273"/>
        <v>17</v>
      </c>
      <c r="O542" s="4">
        <f t="shared" si="3273"/>
        <v>18</v>
      </c>
      <c r="P542" s="4">
        <f t="shared" si="3273"/>
        <v>19</v>
      </c>
      <c r="Q542" s="4">
        <f t="shared" si="3273"/>
        <v>20</v>
      </c>
      <c r="R542" s="4">
        <f>Q542+10</f>
        <v>30</v>
      </c>
      <c r="S542" s="4">
        <f t="shared" ref="S542:U542" si="3274">R542+10</f>
        <v>40</v>
      </c>
      <c r="T542" s="4">
        <f t="shared" si="3274"/>
        <v>50</v>
      </c>
      <c r="U542">
        <f t="shared" si="3274"/>
        <v>60</v>
      </c>
      <c r="V542" s="4">
        <f t="shared" ref="V542:W542" si="3275">U542+10</f>
        <v>70</v>
      </c>
      <c r="W542" s="4">
        <f t="shared" si="3275"/>
        <v>80</v>
      </c>
      <c r="X542" s="4">
        <f>W542+14</f>
        <v>94</v>
      </c>
      <c r="Y542" s="4">
        <f t="shared" ref="Y542:AC542" si="3276">X542+14</f>
        <v>108</v>
      </c>
      <c r="Z542" s="4">
        <f t="shared" si="3276"/>
        <v>122</v>
      </c>
      <c r="AA542" s="4">
        <f t="shared" si="3276"/>
        <v>136</v>
      </c>
      <c r="AB542" s="4">
        <f t="shared" si="3276"/>
        <v>150</v>
      </c>
      <c r="AC542" s="4">
        <f t="shared" si="3276"/>
        <v>164</v>
      </c>
      <c r="AD542" s="4">
        <f>AC542+18</f>
        <v>182</v>
      </c>
      <c r="AE542">
        <f t="shared" ref="AE542:AL542" si="3277">AD542+18</f>
        <v>200</v>
      </c>
      <c r="AF542" s="4">
        <f t="shared" si="3277"/>
        <v>218</v>
      </c>
      <c r="AG542" s="4">
        <f t="shared" si="3277"/>
        <v>236</v>
      </c>
      <c r="AH542" s="4">
        <f t="shared" si="3277"/>
        <v>254</v>
      </c>
      <c r="AI542" s="4">
        <f t="shared" si="3277"/>
        <v>272</v>
      </c>
      <c r="AJ542" s="4">
        <f t="shared" si="3277"/>
        <v>290</v>
      </c>
      <c r="AK542" s="4">
        <f t="shared" si="3277"/>
        <v>308</v>
      </c>
      <c r="AL542" s="4">
        <f t="shared" si="3277"/>
        <v>326</v>
      </c>
      <c r="AM542" s="4">
        <f t="shared" ref="AM542:BI542" si="3278">AL542+18</f>
        <v>344</v>
      </c>
      <c r="AN542" s="4">
        <f t="shared" si="3278"/>
        <v>362</v>
      </c>
      <c r="AO542">
        <f t="shared" si="3278"/>
        <v>380</v>
      </c>
      <c r="AP542" s="4">
        <f t="shared" si="3278"/>
        <v>398</v>
      </c>
      <c r="AQ542" s="4">
        <f t="shared" si="3278"/>
        <v>416</v>
      </c>
      <c r="AR542" s="4">
        <f t="shared" si="3278"/>
        <v>434</v>
      </c>
      <c r="AS542" s="4">
        <f t="shared" si="3278"/>
        <v>452</v>
      </c>
      <c r="AT542" s="4">
        <f t="shared" si="3278"/>
        <v>470</v>
      </c>
      <c r="AU542" s="4">
        <f t="shared" si="3278"/>
        <v>488</v>
      </c>
      <c r="AV542" s="4">
        <f t="shared" si="3278"/>
        <v>506</v>
      </c>
      <c r="AW542" s="4">
        <f t="shared" si="3278"/>
        <v>524</v>
      </c>
      <c r="AX542" s="4">
        <f t="shared" si="3278"/>
        <v>542</v>
      </c>
      <c r="AY542">
        <f t="shared" si="3278"/>
        <v>560</v>
      </c>
      <c r="AZ542" s="4">
        <f t="shared" si="3278"/>
        <v>578</v>
      </c>
      <c r="BA542" s="4">
        <f t="shared" si="3278"/>
        <v>596</v>
      </c>
      <c r="BB542" s="4">
        <f t="shared" si="3278"/>
        <v>614</v>
      </c>
      <c r="BC542" s="4">
        <f t="shared" si="3278"/>
        <v>632</v>
      </c>
      <c r="BD542" s="4">
        <f t="shared" si="3278"/>
        <v>650</v>
      </c>
      <c r="BE542" s="4">
        <f t="shared" si="3278"/>
        <v>668</v>
      </c>
      <c r="BF542" s="4">
        <f t="shared" si="3278"/>
        <v>686</v>
      </c>
      <c r="BG542" s="4">
        <f t="shared" si="3278"/>
        <v>704</v>
      </c>
      <c r="BH542" s="4">
        <f t="shared" si="3278"/>
        <v>722</v>
      </c>
      <c r="BI542">
        <f t="shared" si="3278"/>
        <v>740</v>
      </c>
      <c r="BJ542" t="s">
        <v>1</v>
      </c>
    </row>
    <row r="543" spans="1:62">
      <c r="A543" s="4" t="s">
        <v>27</v>
      </c>
      <c r="B543" s="4">
        <v>5</v>
      </c>
      <c r="C543" s="4">
        <f>B543</f>
        <v>5</v>
      </c>
      <c r="D543" s="4">
        <f>C543+0.6</f>
        <v>5.6</v>
      </c>
      <c r="E543" s="4">
        <f t="shared" ref="E543:BI543" si="3279">D543</f>
        <v>5.6</v>
      </c>
      <c r="F543" s="4">
        <f>E543+0.7</f>
        <v>6.3</v>
      </c>
      <c r="G543" s="4">
        <f t="shared" si="3279"/>
        <v>6.3</v>
      </c>
      <c r="H543" s="4">
        <f>G543+0.7</f>
        <v>7</v>
      </c>
      <c r="I543" s="4">
        <f t="shared" ref="I543" si="3280">H543</f>
        <v>7</v>
      </c>
      <c r="J543" s="4">
        <f t="shared" ref="J543" si="3281">I543+0.6</f>
        <v>7.6</v>
      </c>
      <c r="K543">
        <f t="shared" si="3279"/>
        <v>7.6</v>
      </c>
      <c r="L543" s="4">
        <f t="shared" ref="L543" si="3282">K543+0.7</f>
        <v>8.2999999999999989</v>
      </c>
      <c r="M543" s="4">
        <f t="shared" si="3279"/>
        <v>8.2999999999999989</v>
      </c>
      <c r="N543" s="4">
        <f t="shared" ref="N543" si="3283">M543+0.7</f>
        <v>8.9999999999999982</v>
      </c>
      <c r="O543" s="4">
        <f t="shared" ref="O543" si="3284">N543</f>
        <v>8.9999999999999982</v>
      </c>
      <c r="P543" s="4">
        <f t="shared" ref="P543" si="3285">O543+0.6</f>
        <v>9.5999999999999979</v>
      </c>
      <c r="Q543" s="4">
        <f t="shared" si="3279"/>
        <v>9.5999999999999979</v>
      </c>
      <c r="R543" s="4">
        <f t="shared" ref="R543" si="3286">Q543+0.7</f>
        <v>10.299999999999997</v>
      </c>
      <c r="S543" s="4">
        <f t="shared" si="3279"/>
        <v>10.299999999999997</v>
      </c>
      <c r="T543" s="4">
        <f t="shared" ref="T543" si="3287">S543+0.7</f>
        <v>10.999999999999996</v>
      </c>
      <c r="U543">
        <f t="shared" ref="U543" si="3288">T543</f>
        <v>10.999999999999996</v>
      </c>
      <c r="V543" s="4">
        <f t="shared" ref="V543" si="3289">U543+0.6</f>
        <v>11.599999999999996</v>
      </c>
      <c r="W543" s="4">
        <f t="shared" si="3279"/>
        <v>11.599999999999996</v>
      </c>
      <c r="X543" s="4">
        <f t="shared" ref="X543" si="3290">W543+0.7</f>
        <v>12.299999999999995</v>
      </c>
      <c r="Y543" s="4">
        <f t="shared" si="3279"/>
        <v>12.299999999999995</v>
      </c>
      <c r="Z543" s="4">
        <f t="shared" ref="Z543" si="3291">Y543+0.7</f>
        <v>12.999999999999995</v>
      </c>
      <c r="AA543" s="4">
        <f t="shared" ref="AA543" si="3292">Z543</f>
        <v>12.999999999999995</v>
      </c>
      <c r="AB543" s="4">
        <f t="shared" ref="AB543" si="3293">AA543+0.6</f>
        <v>13.599999999999994</v>
      </c>
      <c r="AC543" s="4">
        <f t="shared" si="3279"/>
        <v>13.599999999999994</v>
      </c>
      <c r="AD543" s="4">
        <f t="shared" ref="AD543" si="3294">AC543+0.7</f>
        <v>14.299999999999994</v>
      </c>
      <c r="AE543">
        <f t="shared" si="3279"/>
        <v>14.299999999999994</v>
      </c>
      <c r="AF543" s="4">
        <f t="shared" ref="AF543" si="3295">AE543+0.7</f>
        <v>14.999999999999993</v>
      </c>
      <c r="AG543" s="4">
        <f t="shared" ref="AG543" si="3296">AF543</f>
        <v>14.999999999999993</v>
      </c>
      <c r="AH543" s="4">
        <f t="shared" ref="AH543" si="3297">AG543+0.6</f>
        <v>15.599999999999993</v>
      </c>
      <c r="AI543" s="4">
        <f t="shared" si="3279"/>
        <v>15.599999999999993</v>
      </c>
      <c r="AJ543" s="4">
        <f t="shared" ref="AJ543" si="3298">AI543+0.7</f>
        <v>16.299999999999994</v>
      </c>
      <c r="AK543" s="4">
        <f t="shared" si="3279"/>
        <v>16.299999999999994</v>
      </c>
      <c r="AL543" s="4">
        <f t="shared" ref="AL543" si="3299">AK543+0.7</f>
        <v>16.999999999999993</v>
      </c>
      <c r="AM543" s="4">
        <f t="shared" ref="AM543" si="3300">AL543</f>
        <v>16.999999999999993</v>
      </c>
      <c r="AN543" s="4">
        <f t="shared" ref="AN543" si="3301">AM543+0.6</f>
        <v>17.599999999999994</v>
      </c>
      <c r="AO543">
        <f t="shared" si="3279"/>
        <v>17.599999999999994</v>
      </c>
      <c r="AP543" s="4">
        <f t="shared" ref="AP543" si="3302">AO543+0.7</f>
        <v>18.299999999999994</v>
      </c>
      <c r="AQ543" s="4">
        <f t="shared" si="3279"/>
        <v>18.299999999999994</v>
      </c>
      <c r="AR543" s="4">
        <f t="shared" ref="AR543" si="3303">AQ543+0.7</f>
        <v>18.999999999999993</v>
      </c>
      <c r="AS543" s="4">
        <f t="shared" ref="AS543" si="3304">AR543</f>
        <v>18.999999999999993</v>
      </c>
      <c r="AT543" s="4">
        <f t="shared" ref="AT543" si="3305">AS543+0.6</f>
        <v>19.599999999999994</v>
      </c>
      <c r="AU543" s="4">
        <f t="shared" si="3279"/>
        <v>19.599999999999994</v>
      </c>
      <c r="AV543" s="4">
        <f t="shared" ref="AV543" si="3306">AU543+0.7</f>
        <v>20.299999999999994</v>
      </c>
      <c r="AW543" s="4">
        <f t="shared" si="3279"/>
        <v>20.299999999999994</v>
      </c>
      <c r="AX543" s="4">
        <f t="shared" ref="AX543" si="3307">AW543+0.7</f>
        <v>20.999999999999993</v>
      </c>
      <c r="AY543">
        <f t="shared" ref="AY543" si="3308">AX543</f>
        <v>20.999999999999993</v>
      </c>
      <c r="AZ543" s="4">
        <f t="shared" ref="AZ543" si="3309">AY543+0.6</f>
        <v>21.599999999999994</v>
      </c>
      <c r="BA543" s="4">
        <f t="shared" si="3279"/>
        <v>21.599999999999994</v>
      </c>
      <c r="BB543" s="4">
        <f t="shared" ref="BB543" si="3310">BA543+0.7</f>
        <v>22.299999999999994</v>
      </c>
      <c r="BC543" s="4">
        <f t="shared" si="3279"/>
        <v>22.299999999999994</v>
      </c>
      <c r="BD543" s="4">
        <f t="shared" ref="BD543" si="3311">BC543+0.7</f>
        <v>22.999999999999993</v>
      </c>
      <c r="BE543" s="4">
        <f t="shared" ref="BE543" si="3312">BD543</f>
        <v>22.999999999999993</v>
      </c>
      <c r="BF543" s="4">
        <f t="shared" ref="BF543" si="3313">BE543+0.6</f>
        <v>23.599999999999994</v>
      </c>
      <c r="BG543" s="4">
        <f t="shared" si="3279"/>
        <v>23.599999999999994</v>
      </c>
      <c r="BH543" s="4">
        <f t="shared" ref="BH543" si="3314">BG543+0.7</f>
        <v>24.299999999999994</v>
      </c>
      <c r="BI543">
        <f t="shared" si="3279"/>
        <v>24.299999999999994</v>
      </c>
      <c r="BJ543" t="s">
        <v>1</v>
      </c>
    </row>
    <row r="544" spans="1:62">
      <c r="A544" s="4" t="s">
        <v>24</v>
      </c>
      <c r="B544" s="4">
        <v>5.2</v>
      </c>
      <c r="C544" s="4">
        <f>B544+0.3</f>
        <v>5.5</v>
      </c>
      <c r="D544" s="4">
        <f>C544+0.2</f>
        <v>5.7</v>
      </c>
      <c r="E544" s="4">
        <f>D544+0.3</f>
        <v>6</v>
      </c>
      <c r="F544" s="4">
        <f t="shared" ref="F544" si="3315">E544+0.2</f>
        <v>6.2</v>
      </c>
      <c r="G544" s="4">
        <f t="shared" ref="G544" si="3316">F544+0.3</f>
        <v>6.5</v>
      </c>
      <c r="H544" s="4">
        <f t="shared" ref="H544" si="3317">G544+0.2</f>
        <v>6.7</v>
      </c>
      <c r="I544" s="4">
        <f t="shared" ref="I544" si="3318">H544+0.3</f>
        <v>7</v>
      </c>
      <c r="J544" s="4">
        <f t="shared" ref="J544" si="3319">I544+0.2</f>
        <v>7.2</v>
      </c>
      <c r="K544">
        <f t="shared" ref="K544" si="3320">J544+0.3</f>
        <v>7.5</v>
      </c>
      <c r="L544" s="4">
        <f t="shared" ref="L544" si="3321">K544+0.2</f>
        <v>7.7</v>
      </c>
      <c r="M544" s="4">
        <f t="shared" ref="M544" si="3322">L544+0.3</f>
        <v>8</v>
      </c>
      <c r="N544" s="4">
        <f t="shared" ref="N544" si="3323">M544+0.2</f>
        <v>8.1999999999999993</v>
      </c>
      <c r="O544" s="4">
        <f t="shared" ref="O544" si="3324">N544+0.3</f>
        <v>8.5</v>
      </c>
      <c r="P544" s="4">
        <f t="shared" ref="P544" si="3325">O544+0.2</f>
        <v>8.6999999999999993</v>
      </c>
      <c r="Q544" s="4">
        <f t="shared" ref="Q544" si="3326">P544+0.3</f>
        <v>9</v>
      </c>
      <c r="R544" s="4">
        <f t="shared" ref="R544" si="3327">Q544+0.2</f>
        <v>9.1999999999999993</v>
      </c>
      <c r="S544" s="4">
        <f t="shared" ref="S544" si="3328">R544+0.3</f>
        <v>9.5</v>
      </c>
      <c r="T544" s="4">
        <f t="shared" ref="T544" si="3329">S544+0.2</f>
        <v>9.6999999999999993</v>
      </c>
      <c r="U544">
        <f t="shared" ref="U544" si="3330">T544+0.3</f>
        <v>10</v>
      </c>
      <c r="V544" s="4">
        <f t="shared" ref="V544" si="3331">U544+0.2</f>
        <v>10.199999999999999</v>
      </c>
      <c r="W544" s="4">
        <f t="shared" ref="W544" si="3332">V544+0.3</f>
        <v>10.5</v>
      </c>
      <c r="X544" s="4">
        <f t="shared" ref="X544" si="3333">W544+0.2</f>
        <v>10.7</v>
      </c>
      <c r="Y544" s="4">
        <f t="shared" ref="Y544" si="3334">X544+0.3</f>
        <v>11</v>
      </c>
      <c r="Z544" s="4">
        <f t="shared" ref="Z544" si="3335">Y544+0.2</f>
        <v>11.2</v>
      </c>
      <c r="AA544" s="4">
        <f t="shared" ref="AA544" si="3336">Z544+0.3</f>
        <v>11.5</v>
      </c>
      <c r="AB544" s="4">
        <f t="shared" ref="AB544" si="3337">AA544+0.2</f>
        <v>11.7</v>
      </c>
      <c r="AC544" s="4">
        <f t="shared" ref="AC544" si="3338">AB544+0.3</f>
        <v>12</v>
      </c>
      <c r="AD544" s="4">
        <f t="shared" ref="AD544" si="3339">AC544+0.2</f>
        <v>12.2</v>
      </c>
      <c r="AE544">
        <f t="shared" ref="AE544" si="3340">AD544+0.3</f>
        <v>12.5</v>
      </c>
      <c r="AF544" s="4">
        <f t="shared" ref="AF544" si="3341">AE544+0.2</f>
        <v>12.7</v>
      </c>
      <c r="AG544" s="4">
        <f t="shared" ref="AG544" si="3342">AF544+0.3</f>
        <v>13</v>
      </c>
      <c r="AH544" s="4">
        <f t="shared" ref="AH544" si="3343">AG544+0.2</f>
        <v>13.2</v>
      </c>
      <c r="AI544" s="4">
        <f t="shared" ref="AI544" si="3344">AH544+0.3</f>
        <v>13.5</v>
      </c>
      <c r="AJ544" s="4">
        <f t="shared" ref="AJ544" si="3345">AI544+0.2</f>
        <v>13.7</v>
      </c>
      <c r="AK544" s="4">
        <f t="shared" ref="AK544" si="3346">AJ544+0.3</f>
        <v>14</v>
      </c>
      <c r="AL544" s="4">
        <f t="shared" ref="AL544" si="3347">AK544+0.2</f>
        <v>14.2</v>
      </c>
      <c r="AM544" s="4">
        <f t="shared" ref="AM544" si="3348">AL544+0.3</f>
        <v>14.5</v>
      </c>
      <c r="AN544" s="4">
        <f t="shared" ref="AN544" si="3349">AM544+0.2</f>
        <v>14.7</v>
      </c>
      <c r="AO544">
        <f t="shared" ref="AO544" si="3350">AN544+0.3</f>
        <v>15</v>
      </c>
      <c r="AP544" s="4">
        <f t="shared" ref="AP544" si="3351">AO544+0.2</f>
        <v>15.2</v>
      </c>
      <c r="AQ544" s="4">
        <f t="shared" ref="AQ544" si="3352">AP544+0.3</f>
        <v>15.5</v>
      </c>
      <c r="AR544" s="4">
        <f t="shared" ref="AR544" si="3353">AQ544+0.2</f>
        <v>15.7</v>
      </c>
      <c r="AS544" s="4">
        <f t="shared" ref="AS544" si="3354">AR544+0.3</f>
        <v>16</v>
      </c>
      <c r="AT544" s="4">
        <f t="shared" ref="AT544" si="3355">AS544+0.2</f>
        <v>16.2</v>
      </c>
      <c r="AU544" s="4">
        <f t="shared" ref="AU544" si="3356">AT544+0.3</f>
        <v>16.5</v>
      </c>
      <c r="AV544" s="4">
        <f t="shared" ref="AV544" si="3357">AU544+0.2</f>
        <v>16.7</v>
      </c>
      <c r="AW544" s="4">
        <f t="shared" ref="AW544" si="3358">AV544+0.3</f>
        <v>17</v>
      </c>
      <c r="AX544" s="4">
        <f t="shared" ref="AX544" si="3359">AW544+0.2</f>
        <v>17.2</v>
      </c>
      <c r="AY544">
        <f t="shared" ref="AY544" si="3360">AX544+0.3</f>
        <v>17.5</v>
      </c>
      <c r="AZ544" s="4">
        <f t="shared" ref="AZ544" si="3361">AY544+0.2</f>
        <v>17.7</v>
      </c>
      <c r="BA544" s="4">
        <f t="shared" ref="BA544" si="3362">AZ544+0.3</f>
        <v>18</v>
      </c>
      <c r="BB544" s="4">
        <f t="shared" ref="BB544" si="3363">BA544+0.2</f>
        <v>18.2</v>
      </c>
      <c r="BC544" s="4">
        <f t="shared" ref="BC544" si="3364">BB544+0.3</f>
        <v>18.5</v>
      </c>
      <c r="BD544" s="4">
        <f t="shared" ref="BD544" si="3365">BC544+0.2</f>
        <v>18.7</v>
      </c>
      <c r="BE544" s="4">
        <f t="shared" ref="BE544" si="3366">BD544+0.3</f>
        <v>19</v>
      </c>
      <c r="BF544" s="4">
        <f t="shared" ref="BF544" si="3367">BE544+0.2</f>
        <v>19.2</v>
      </c>
      <c r="BG544" s="4">
        <f t="shared" ref="BG544" si="3368">BF544+0.3</f>
        <v>19.5</v>
      </c>
      <c r="BH544" s="4">
        <f t="shared" ref="BH544" si="3369">BG544+0.2</f>
        <v>19.7</v>
      </c>
      <c r="BI544">
        <f t="shared" ref="BI544" si="3370">BH544+0.3</f>
        <v>20</v>
      </c>
      <c r="BJ544" t="s">
        <v>1</v>
      </c>
    </row>
    <row r="545" spans="1:62">
      <c r="A545" s="4" t="s">
        <v>5</v>
      </c>
    </row>
    <row r="546" spans="1:62">
      <c r="A546" s="4" t="s">
        <v>354</v>
      </c>
    </row>
    <row r="547" spans="1:62">
      <c r="A547" s="4" t="s">
        <v>131</v>
      </c>
      <c r="B547" s="4">
        <v>14</v>
      </c>
      <c r="C547" s="4">
        <f>B547+4</f>
        <v>18</v>
      </c>
      <c r="D547" s="4">
        <f>C547+5</f>
        <v>23</v>
      </c>
      <c r="E547" s="4">
        <f>D547+5</f>
        <v>28</v>
      </c>
      <c r="F547" s="4">
        <f t="shared" ref="F547:I547" si="3371">E547+4</f>
        <v>32</v>
      </c>
      <c r="G547" s="4">
        <f>F547+5</f>
        <v>37</v>
      </c>
      <c r="H547" s="4">
        <f>G547+5</f>
        <v>42</v>
      </c>
      <c r="I547" s="4">
        <f t="shared" si="3371"/>
        <v>46</v>
      </c>
      <c r="J547" s="4">
        <f>I547+14</f>
        <v>60</v>
      </c>
      <c r="K547">
        <f>J547+15</f>
        <v>75</v>
      </c>
      <c r="L547" s="4">
        <f t="shared" ref="L547:Q547" si="3372">K547+14</f>
        <v>89</v>
      </c>
      <c r="M547" s="4">
        <f t="shared" si="3372"/>
        <v>103</v>
      </c>
      <c r="N547" s="4">
        <f t="shared" si="3372"/>
        <v>117</v>
      </c>
      <c r="O547" s="4">
        <f t="shared" si="3372"/>
        <v>131</v>
      </c>
      <c r="P547" s="4">
        <f t="shared" si="3372"/>
        <v>145</v>
      </c>
      <c r="Q547" s="4">
        <f t="shared" si="3372"/>
        <v>159</v>
      </c>
      <c r="R547" s="4">
        <f>Q547+56</f>
        <v>215</v>
      </c>
      <c r="S547" s="4">
        <f t="shared" ref="S547:W547" si="3373">R547+56</f>
        <v>271</v>
      </c>
      <c r="T547" s="4">
        <f>S547+57</f>
        <v>328</v>
      </c>
      <c r="U547">
        <f t="shared" si="3373"/>
        <v>384</v>
      </c>
      <c r="V547" s="4">
        <f t="shared" si="3373"/>
        <v>440</v>
      </c>
      <c r="W547" s="4">
        <f t="shared" si="3373"/>
        <v>496</v>
      </c>
      <c r="X547" s="4">
        <f>W547+113</f>
        <v>609</v>
      </c>
      <c r="Y547" s="4">
        <f>X547+112</f>
        <v>721</v>
      </c>
      <c r="Z547" s="4">
        <f t="shared" ref="Z547" si="3374">Y547+113</f>
        <v>834</v>
      </c>
      <c r="AA547" s="4">
        <f t="shared" ref="AA547" si="3375">Z547+112</f>
        <v>946</v>
      </c>
      <c r="AB547" s="4">
        <f t="shared" ref="AB547" si="3376">AA547+113</f>
        <v>1059</v>
      </c>
      <c r="AC547" s="4">
        <f t="shared" ref="AC547" si="3377">AB547+112</f>
        <v>1171</v>
      </c>
      <c r="AD547" s="4">
        <f>AC547+150</f>
        <v>1321</v>
      </c>
      <c r="AE547">
        <f t="shared" ref="AE547:AP547" si="3378">AD547+150</f>
        <v>1471</v>
      </c>
      <c r="AF547" s="4">
        <f t="shared" si="3378"/>
        <v>1621</v>
      </c>
      <c r="AG547" s="4">
        <f t="shared" si="3378"/>
        <v>1771</v>
      </c>
      <c r="AH547" s="4">
        <f t="shared" si="3378"/>
        <v>1921</v>
      </c>
      <c r="AI547" s="4">
        <f t="shared" si="3378"/>
        <v>2071</v>
      </c>
      <c r="AJ547" s="4">
        <f t="shared" si="3378"/>
        <v>2221</v>
      </c>
      <c r="AK547" s="4">
        <f t="shared" si="3378"/>
        <v>2371</v>
      </c>
      <c r="AL547" s="4">
        <f t="shared" si="3378"/>
        <v>2521</v>
      </c>
      <c r="AM547" s="4">
        <f t="shared" si="3378"/>
        <v>2671</v>
      </c>
      <c r="AN547" s="4">
        <f t="shared" si="3378"/>
        <v>2821</v>
      </c>
      <c r="AO547">
        <f t="shared" si="3378"/>
        <v>2971</v>
      </c>
      <c r="AP547" s="4">
        <f t="shared" si="3378"/>
        <v>3121</v>
      </c>
      <c r="AQ547" s="4">
        <f t="shared" ref="AQ547:BI547" si="3379">AP547+150</f>
        <v>3271</v>
      </c>
      <c r="AR547" s="4">
        <f t="shared" si="3379"/>
        <v>3421</v>
      </c>
      <c r="AS547" s="4">
        <f t="shared" si="3379"/>
        <v>3571</v>
      </c>
      <c r="AT547" s="4">
        <f t="shared" si="3379"/>
        <v>3721</v>
      </c>
      <c r="AU547" s="4">
        <f t="shared" si="3379"/>
        <v>3871</v>
      </c>
      <c r="AV547" s="4">
        <f t="shared" si="3379"/>
        <v>4021</v>
      </c>
      <c r="AW547" s="4">
        <f t="shared" si="3379"/>
        <v>4171</v>
      </c>
      <c r="AX547" s="4">
        <f t="shared" si="3379"/>
        <v>4321</v>
      </c>
      <c r="AY547">
        <f t="shared" si="3379"/>
        <v>4471</v>
      </c>
      <c r="AZ547" s="4">
        <f t="shared" si="3379"/>
        <v>4621</v>
      </c>
      <c r="BA547" s="4">
        <f t="shared" si="3379"/>
        <v>4771</v>
      </c>
      <c r="BB547" s="4">
        <f t="shared" si="3379"/>
        <v>4921</v>
      </c>
      <c r="BC547" s="4">
        <f t="shared" si="3379"/>
        <v>5071</v>
      </c>
      <c r="BD547" s="4">
        <f t="shared" si="3379"/>
        <v>5221</v>
      </c>
      <c r="BE547" s="4">
        <f t="shared" si="3379"/>
        <v>5371</v>
      </c>
      <c r="BF547" s="4">
        <f t="shared" si="3379"/>
        <v>5521</v>
      </c>
      <c r="BG547" s="4">
        <f t="shared" si="3379"/>
        <v>5671</v>
      </c>
      <c r="BH547" s="4">
        <f t="shared" si="3379"/>
        <v>5821</v>
      </c>
      <c r="BI547">
        <f t="shared" si="3379"/>
        <v>5971</v>
      </c>
      <c r="BJ547" t="s">
        <v>1</v>
      </c>
    </row>
    <row r="548" spans="1:62">
      <c r="A548" s="4" t="s">
        <v>132</v>
      </c>
      <c r="B548" s="4">
        <v>18</v>
      </c>
      <c r="C548" s="4">
        <f>B548+5</f>
        <v>23</v>
      </c>
      <c r="D548" s="4">
        <f t="shared" ref="D548:I548" si="3380">C548+5</f>
        <v>28</v>
      </c>
      <c r="E548" s="4">
        <f>D548+4</f>
        <v>32</v>
      </c>
      <c r="F548" s="4">
        <f t="shared" si="3380"/>
        <v>37</v>
      </c>
      <c r="G548" s="4">
        <f t="shared" si="3380"/>
        <v>42</v>
      </c>
      <c r="H548" s="4">
        <f>G548+4</f>
        <v>46</v>
      </c>
      <c r="I548" s="4">
        <f t="shared" si="3380"/>
        <v>51</v>
      </c>
      <c r="J548" s="4">
        <f>I548+14</f>
        <v>65</v>
      </c>
      <c r="K548">
        <f t="shared" ref="K548:Q548" si="3381">J548+14</f>
        <v>79</v>
      </c>
      <c r="L548" s="4">
        <f t="shared" si="3381"/>
        <v>93</v>
      </c>
      <c r="M548" s="4">
        <f t="shared" si="3381"/>
        <v>107</v>
      </c>
      <c r="N548" s="4">
        <f t="shared" si="3381"/>
        <v>121</v>
      </c>
      <c r="O548" s="4">
        <f t="shared" si="3381"/>
        <v>135</v>
      </c>
      <c r="P548" s="4">
        <f>O548+15</f>
        <v>150</v>
      </c>
      <c r="Q548" s="4">
        <f t="shared" si="3381"/>
        <v>164</v>
      </c>
      <c r="R548" s="4">
        <f>Q548+56</f>
        <v>220</v>
      </c>
      <c r="S548" s="4">
        <f t="shared" ref="S548:W548" si="3382">R548+56</f>
        <v>276</v>
      </c>
      <c r="T548" s="4">
        <f t="shared" si="3382"/>
        <v>332</v>
      </c>
      <c r="U548">
        <f>T548+57</f>
        <v>389</v>
      </c>
      <c r="V548" s="4">
        <f t="shared" si="3382"/>
        <v>445</v>
      </c>
      <c r="W548" s="4">
        <f t="shared" si="3382"/>
        <v>501</v>
      </c>
      <c r="X548" s="4">
        <f>W548+113</f>
        <v>614</v>
      </c>
      <c r="Y548" s="4">
        <f>X548+112</f>
        <v>726</v>
      </c>
      <c r="Z548" s="4">
        <f t="shared" ref="Z548" si="3383">Y548+113</f>
        <v>839</v>
      </c>
      <c r="AA548" s="4">
        <f t="shared" ref="AA548" si="3384">Z548+112</f>
        <v>951</v>
      </c>
      <c r="AB548" s="4">
        <f t="shared" ref="AB548" si="3385">AA548+113</f>
        <v>1064</v>
      </c>
      <c r="AC548" s="4">
        <f t="shared" ref="AC548" si="3386">AB548+112</f>
        <v>1176</v>
      </c>
      <c r="AD548" s="4">
        <f>AC548+150</f>
        <v>1326</v>
      </c>
      <c r="AE548">
        <f t="shared" ref="AE548:AP548" si="3387">AD548+150</f>
        <v>1476</v>
      </c>
      <c r="AF548" s="4">
        <f t="shared" si="3387"/>
        <v>1626</v>
      </c>
      <c r="AG548" s="4">
        <f t="shared" si="3387"/>
        <v>1776</v>
      </c>
      <c r="AH548" s="4">
        <f t="shared" si="3387"/>
        <v>1926</v>
      </c>
      <c r="AI548" s="4">
        <f t="shared" si="3387"/>
        <v>2076</v>
      </c>
      <c r="AJ548" s="4">
        <f t="shared" si="3387"/>
        <v>2226</v>
      </c>
      <c r="AK548" s="4">
        <f t="shared" si="3387"/>
        <v>2376</v>
      </c>
      <c r="AL548" s="4">
        <f t="shared" si="3387"/>
        <v>2526</v>
      </c>
      <c r="AM548" s="4">
        <f t="shared" si="3387"/>
        <v>2676</v>
      </c>
      <c r="AN548" s="4">
        <f t="shared" si="3387"/>
        <v>2826</v>
      </c>
      <c r="AO548">
        <f t="shared" si="3387"/>
        <v>2976</v>
      </c>
      <c r="AP548" s="4">
        <f t="shared" si="3387"/>
        <v>3126</v>
      </c>
      <c r="AQ548" s="4">
        <f t="shared" ref="AQ548:BI548" si="3388">AP548+150</f>
        <v>3276</v>
      </c>
      <c r="AR548" s="4">
        <f t="shared" si="3388"/>
        <v>3426</v>
      </c>
      <c r="AS548" s="4">
        <f t="shared" si="3388"/>
        <v>3576</v>
      </c>
      <c r="AT548" s="4">
        <f t="shared" si="3388"/>
        <v>3726</v>
      </c>
      <c r="AU548" s="4">
        <f t="shared" si="3388"/>
        <v>3876</v>
      </c>
      <c r="AV548" s="4">
        <f t="shared" si="3388"/>
        <v>4026</v>
      </c>
      <c r="AW548" s="4">
        <f t="shared" si="3388"/>
        <v>4176</v>
      </c>
      <c r="AX548" s="4">
        <f t="shared" si="3388"/>
        <v>4326</v>
      </c>
      <c r="AY548">
        <f t="shared" si="3388"/>
        <v>4476</v>
      </c>
      <c r="AZ548" s="4">
        <f t="shared" si="3388"/>
        <v>4626</v>
      </c>
      <c r="BA548" s="4">
        <f t="shared" si="3388"/>
        <v>4776</v>
      </c>
      <c r="BB548" s="4">
        <f t="shared" si="3388"/>
        <v>4926</v>
      </c>
      <c r="BC548" s="4">
        <f t="shared" si="3388"/>
        <v>5076</v>
      </c>
      <c r="BD548" s="4">
        <f t="shared" si="3388"/>
        <v>5226</v>
      </c>
      <c r="BE548" s="4">
        <f t="shared" si="3388"/>
        <v>5376</v>
      </c>
      <c r="BF548" s="4">
        <f t="shared" si="3388"/>
        <v>5526</v>
      </c>
      <c r="BG548" s="4">
        <f t="shared" si="3388"/>
        <v>5676</v>
      </c>
      <c r="BH548" s="4">
        <f t="shared" si="3388"/>
        <v>5826</v>
      </c>
      <c r="BI548">
        <f t="shared" si="3388"/>
        <v>5976</v>
      </c>
      <c r="BJ548" t="s">
        <v>1</v>
      </c>
    </row>
    <row r="549" spans="1:62">
      <c r="A549" s="4" t="s">
        <v>24</v>
      </c>
      <c r="B549" s="4">
        <v>12</v>
      </c>
      <c r="C549" s="4">
        <f>B549+0.5</f>
        <v>12.5</v>
      </c>
      <c r="D549" s="4">
        <f t="shared" ref="D549:AB549" si="3389">C549+0.5</f>
        <v>13</v>
      </c>
      <c r="E549" s="4">
        <f t="shared" si="3389"/>
        <v>13.5</v>
      </c>
      <c r="F549" s="4">
        <f t="shared" si="3389"/>
        <v>14</v>
      </c>
      <c r="G549" s="4">
        <f t="shared" si="3389"/>
        <v>14.5</v>
      </c>
      <c r="H549" s="4">
        <f t="shared" si="3389"/>
        <v>15</v>
      </c>
      <c r="I549" s="4">
        <f t="shared" si="3389"/>
        <v>15.5</v>
      </c>
      <c r="J549" s="4">
        <f t="shared" si="3389"/>
        <v>16</v>
      </c>
      <c r="K549">
        <f t="shared" si="3389"/>
        <v>16.5</v>
      </c>
      <c r="L549" s="4">
        <f t="shared" si="3389"/>
        <v>17</v>
      </c>
      <c r="M549" s="4">
        <f t="shared" si="3389"/>
        <v>17.5</v>
      </c>
      <c r="N549" s="4">
        <f t="shared" si="3389"/>
        <v>18</v>
      </c>
      <c r="O549" s="4">
        <f t="shared" si="3389"/>
        <v>18.5</v>
      </c>
      <c r="P549" s="4">
        <f t="shared" si="3389"/>
        <v>19</v>
      </c>
      <c r="Q549" s="4">
        <f t="shared" si="3389"/>
        <v>19.5</v>
      </c>
      <c r="R549" s="4">
        <f t="shared" si="3389"/>
        <v>20</v>
      </c>
      <c r="S549" s="4">
        <f t="shared" si="3389"/>
        <v>20.5</v>
      </c>
      <c r="T549" s="4">
        <f t="shared" si="3389"/>
        <v>21</v>
      </c>
      <c r="U549">
        <f t="shared" si="3389"/>
        <v>21.5</v>
      </c>
      <c r="V549" s="4">
        <f t="shared" si="3389"/>
        <v>22</v>
      </c>
      <c r="W549" s="4">
        <f t="shared" si="3389"/>
        <v>22.5</v>
      </c>
      <c r="X549" s="4">
        <f t="shared" si="3389"/>
        <v>23</v>
      </c>
      <c r="Y549" s="4">
        <f t="shared" si="3389"/>
        <v>23.5</v>
      </c>
      <c r="Z549" s="4">
        <f t="shared" si="3389"/>
        <v>24</v>
      </c>
      <c r="AA549" s="4">
        <f t="shared" si="3389"/>
        <v>24.5</v>
      </c>
      <c r="AB549" s="4">
        <f t="shared" si="3389"/>
        <v>25</v>
      </c>
      <c r="AC549" s="4">
        <f>AB549</f>
        <v>25</v>
      </c>
      <c r="AD549" s="4">
        <f>AC549+1</f>
        <v>26</v>
      </c>
      <c r="AE549">
        <f t="shared" ref="AE549" si="3390">AD549</f>
        <v>26</v>
      </c>
      <c r="AF549" s="4">
        <f t="shared" ref="AF549" si="3391">AE549+1</f>
        <v>27</v>
      </c>
      <c r="AG549" s="4">
        <f t="shared" ref="AG549" si="3392">AF549</f>
        <v>27</v>
      </c>
      <c r="AH549" s="4">
        <f t="shared" ref="AH549" si="3393">AG549+1</f>
        <v>28</v>
      </c>
      <c r="AI549" s="4">
        <f t="shared" ref="AI549" si="3394">AH549</f>
        <v>28</v>
      </c>
      <c r="AJ549" s="4">
        <f t="shared" ref="AJ549" si="3395">AI549+1</f>
        <v>29</v>
      </c>
      <c r="AK549" s="4">
        <f t="shared" ref="AK549" si="3396">AJ549</f>
        <v>29</v>
      </c>
      <c r="AL549" s="4">
        <f t="shared" ref="AL549" si="3397">AK549+1</f>
        <v>30</v>
      </c>
      <c r="AM549" s="4">
        <f t="shared" ref="AM549" si="3398">AL549</f>
        <v>30</v>
      </c>
      <c r="AN549" s="4">
        <f t="shared" ref="AN549" si="3399">AM549+1</f>
        <v>31</v>
      </c>
      <c r="AO549">
        <f t="shared" ref="AO549" si="3400">AN549</f>
        <v>31</v>
      </c>
      <c r="AP549" s="4">
        <f t="shared" ref="AP549" si="3401">AO549+1</f>
        <v>32</v>
      </c>
      <c r="AQ549" s="4">
        <f t="shared" ref="AQ549" si="3402">AP549</f>
        <v>32</v>
      </c>
      <c r="AR549" s="4">
        <f t="shared" ref="AR549" si="3403">AQ549+1</f>
        <v>33</v>
      </c>
      <c r="AS549" s="4">
        <f t="shared" ref="AS549" si="3404">AR549</f>
        <v>33</v>
      </c>
      <c r="AT549" s="4">
        <f t="shared" ref="AT549" si="3405">AS549+1</f>
        <v>34</v>
      </c>
      <c r="AU549" s="4">
        <f t="shared" ref="AU549" si="3406">AT549</f>
        <v>34</v>
      </c>
      <c r="AV549" s="4">
        <f t="shared" ref="AV549" si="3407">AU549+1</f>
        <v>35</v>
      </c>
      <c r="AW549" s="4">
        <f t="shared" ref="AW549" si="3408">AV549</f>
        <v>35</v>
      </c>
      <c r="AX549" s="4">
        <f t="shared" ref="AX549" si="3409">AW549+1</f>
        <v>36</v>
      </c>
      <c r="AY549">
        <f t="shared" ref="AY549" si="3410">AX549</f>
        <v>36</v>
      </c>
      <c r="AZ549" s="4">
        <f t="shared" ref="AZ549" si="3411">AY549+1</f>
        <v>37</v>
      </c>
      <c r="BA549" s="4">
        <f t="shared" ref="BA549" si="3412">AZ549</f>
        <v>37</v>
      </c>
      <c r="BB549" s="4">
        <f t="shared" ref="BB549" si="3413">BA549+1</f>
        <v>38</v>
      </c>
      <c r="BC549" s="4">
        <f t="shared" ref="BC549" si="3414">BB549</f>
        <v>38</v>
      </c>
      <c r="BD549" s="4">
        <f t="shared" ref="BD549" si="3415">BC549+1</f>
        <v>39</v>
      </c>
      <c r="BE549" s="4">
        <f t="shared" ref="BE549" si="3416">BD549</f>
        <v>39</v>
      </c>
      <c r="BF549" s="4">
        <f t="shared" ref="BF549" si="3417">BE549+1</f>
        <v>40</v>
      </c>
      <c r="BG549" s="4">
        <f t="shared" ref="BG549" si="3418">BF549</f>
        <v>40</v>
      </c>
      <c r="BH549" s="4">
        <f t="shared" ref="BH549" si="3419">BG549+1</f>
        <v>41</v>
      </c>
      <c r="BI549">
        <f t="shared" ref="BI549" si="3420">BH549</f>
        <v>41</v>
      </c>
      <c r="BJ549" t="s">
        <v>1</v>
      </c>
    </row>
    <row r="550" spans="1:62">
      <c r="A550" s="4" t="s">
        <v>5</v>
      </c>
    </row>
    <row r="551" spans="1:62">
      <c r="A551" s="4" t="s">
        <v>355</v>
      </c>
    </row>
    <row r="552" spans="1:62">
      <c r="A552" s="4" t="s">
        <v>145</v>
      </c>
      <c r="B552" s="4">
        <v>1</v>
      </c>
      <c r="C552" s="4">
        <v>1</v>
      </c>
      <c r="D552" s="4">
        <v>1</v>
      </c>
      <c r="E552" s="4">
        <v>1</v>
      </c>
      <c r="F552" s="4">
        <v>1</v>
      </c>
      <c r="G552" s="4">
        <v>1</v>
      </c>
      <c r="H552" s="4">
        <v>1</v>
      </c>
      <c r="I552" s="4">
        <v>1</v>
      </c>
      <c r="J552" s="4">
        <v>1</v>
      </c>
      <c r="K552" s="1">
        <v>1</v>
      </c>
      <c r="L552" s="4">
        <v>1</v>
      </c>
      <c r="M552" s="4">
        <v>1</v>
      </c>
      <c r="N552" s="4">
        <v>1</v>
      </c>
      <c r="O552" s="4">
        <v>1</v>
      </c>
      <c r="P552" s="4">
        <v>2</v>
      </c>
      <c r="Q552" s="4">
        <v>2</v>
      </c>
      <c r="R552" s="4">
        <v>2</v>
      </c>
      <c r="S552" s="4">
        <v>2</v>
      </c>
      <c r="T552" s="4">
        <v>2</v>
      </c>
      <c r="U552" s="2">
        <v>2</v>
      </c>
      <c r="V552" s="4">
        <v>2</v>
      </c>
      <c r="W552" s="4">
        <v>2</v>
      </c>
      <c r="X552" s="4">
        <v>2</v>
      </c>
      <c r="Y552" s="4">
        <v>2</v>
      </c>
      <c r="Z552" s="4">
        <v>3</v>
      </c>
      <c r="AA552" s="4">
        <v>3</v>
      </c>
      <c r="AB552" s="4">
        <v>3</v>
      </c>
      <c r="AC552" s="4">
        <v>3</v>
      </c>
      <c r="AD552" s="4">
        <v>3</v>
      </c>
      <c r="AE552" s="1">
        <v>3</v>
      </c>
      <c r="AF552" s="4">
        <v>3</v>
      </c>
      <c r="AG552" s="4">
        <v>3</v>
      </c>
      <c r="AH552" s="4">
        <v>3</v>
      </c>
      <c r="AI552" s="4">
        <v>3</v>
      </c>
      <c r="AJ552" s="4">
        <v>3</v>
      </c>
      <c r="AK552" s="4">
        <v>3</v>
      </c>
      <c r="AL552" s="4">
        <v>3</v>
      </c>
      <c r="AM552" s="4">
        <v>3</v>
      </c>
      <c r="AN552" s="4">
        <v>3</v>
      </c>
      <c r="AO552" s="2">
        <v>3</v>
      </c>
      <c r="AP552" s="4">
        <v>3</v>
      </c>
      <c r="AQ552" s="4">
        <v>3</v>
      </c>
      <c r="AR552" s="4">
        <v>3</v>
      </c>
      <c r="AS552" s="4">
        <v>3</v>
      </c>
      <c r="AT552" s="4">
        <v>3</v>
      </c>
      <c r="AU552" s="4">
        <v>3</v>
      </c>
      <c r="AV552" s="4">
        <v>3</v>
      </c>
      <c r="AW552" s="4">
        <v>3</v>
      </c>
      <c r="AX552" s="4">
        <v>3</v>
      </c>
      <c r="AY552" s="1">
        <v>3</v>
      </c>
      <c r="AZ552" s="4">
        <v>3</v>
      </c>
      <c r="BA552" s="4">
        <v>3</v>
      </c>
      <c r="BB552" s="4">
        <v>3</v>
      </c>
      <c r="BC552" s="4">
        <v>3</v>
      </c>
      <c r="BD552" s="4">
        <v>3</v>
      </c>
      <c r="BE552" s="4">
        <v>3</v>
      </c>
      <c r="BF552" s="4">
        <v>3</v>
      </c>
      <c r="BG552" s="4">
        <v>3</v>
      </c>
      <c r="BH552" s="4">
        <v>3</v>
      </c>
      <c r="BI552" s="2">
        <v>3</v>
      </c>
      <c r="BJ552" t="s">
        <v>1</v>
      </c>
    </row>
    <row r="553" spans="1:62">
      <c r="A553" s="4" t="s">
        <v>84</v>
      </c>
      <c r="B553" s="4">
        <v>12</v>
      </c>
      <c r="C553" s="4">
        <f>B553+7</f>
        <v>19</v>
      </c>
      <c r="D553" s="4">
        <f t="shared" ref="D553:I553" si="3421">C553+7</f>
        <v>26</v>
      </c>
      <c r="E553" s="4">
        <f t="shared" si="3421"/>
        <v>33</v>
      </c>
      <c r="F553" s="4">
        <f t="shared" si="3421"/>
        <v>40</v>
      </c>
      <c r="G553" s="4">
        <f t="shared" si="3421"/>
        <v>47</v>
      </c>
      <c r="H553" s="4">
        <f t="shared" si="3421"/>
        <v>54</v>
      </c>
      <c r="I553" s="4">
        <f t="shared" si="3421"/>
        <v>61</v>
      </c>
      <c r="J553" s="4">
        <f>I553+9</f>
        <v>70</v>
      </c>
      <c r="K553">
        <f t="shared" ref="K553:Q553" si="3422">J553+9</f>
        <v>79</v>
      </c>
      <c r="L553" s="4">
        <f t="shared" si="3422"/>
        <v>88</v>
      </c>
      <c r="M553" s="4">
        <f t="shared" si="3422"/>
        <v>97</v>
      </c>
      <c r="N553" s="4">
        <f t="shared" si="3422"/>
        <v>106</v>
      </c>
      <c r="O553" s="4">
        <f t="shared" si="3422"/>
        <v>115</v>
      </c>
      <c r="P553" s="4">
        <f t="shared" si="3422"/>
        <v>124</v>
      </c>
      <c r="Q553" s="4">
        <f t="shared" si="3422"/>
        <v>133</v>
      </c>
      <c r="R553" s="4">
        <f>Q553+12</f>
        <v>145</v>
      </c>
      <c r="S553" s="4">
        <f t="shared" ref="S553:W553" si="3423">R553+12</f>
        <v>157</v>
      </c>
      <c r="T553" s="4">
        <f t="shared" si="3423"/>
        <v>169</v>
      </c>
      <c r="U553">
        <f t="shared" si="3423"/>
        <v>181</v>
      </c>
      <c r="V553" s="4">
        <f t="shared" si="3423"/>
        <v>193</v>
      </c>
      <c r="W553" s="4">
        <f t="shared" si="3423"/>
        <v>205</v>
      </c>
      <c r="X553" s="4">
        <f>W553+26</f>
        <v>231</v>
      </c>
      <c r="Y553" s="4">
        <f t="shared" ref="Y553:AC553" si="3424">X553+26</f>
        <v>257</v>
      </c>
      <c r="Z553" s="4">
        <f t="shared" si="3424"/>
        <v>283</v>
      </c>
      <c r="AA553" s="4">
        <f t="shared" si="3424"/>
        <v>309</v>
      </c>
      <c r="AB553" s="4">
        <f t="shared" si="3424"/>
        <v>335</v>
      </c>
      <c r="AC553" s="4">
        <f t="shared" si="3424"/>
        <v>361</v>
      </c>
      <c r="AD553" s="4">
        <f>AC553+46</f>
        <v>407</v>
      </c>
      <c r="AE553">
        <f t="shared" ref="AE553:AU553" si="3425">AD553+46</f>
        <v>453</v>
      </c>
      <c r="AF553" s="4">
        <f t="shared" si="3425"/>
        <v>499</v>
      </c>
      <c r="AG553" s="4">
        <f t="shared" si="3425"/>
        <v>545</v>
      </c>
      <c r="AH553" s="4">
        <f t="shared" si="3425"/>
        <v>591</v>
      </c>
      <c r="AI553" s="4">
        <f t="shared" si="3425"/>
        <v>637</v>
      </c>
      <c r="AJ553" s="4">
        <f t="shared" si="3425"/>
        <v>683</v>
      </c>
      <c r="AK553" s="4">
        <f t="shared" si="3425"/>
        <v>729</v>
      </c>
      <c r="AL553" s="4">
        <f t="shared" si="3425"/>
        <v>775</v>
      </c>
      <c r="AM553" s="4">
        <f t="shared" si="3425"/>
        <v>821</v>
      </c>
      <c r="AN553" s="4">
        <f t="shared" si="3425"/>
        <v>867</v>
      </c>
      <c r="AO553">
        <f t="shared" si="3425"/>
        <v>913</v>
      </c>
      <c r="AP553" s="4">
        <f t="shared" si="3425"/>
        <v>959</v>
      </c>
      <c r="AQ553" s="4">
        <f t="shared" si="3425"/>
        <v>1005</v>
      </c>
      <c r="AR553" s="4">
        <f t="shared" si="3425"/>
        <v>1051</v>
      </c>
      <c r="AS553" s="4">
        <f t="shared" si="3425"/>
        <v>1097</v>
      </c>
      <c r="AT553" s="4">
        <f t="shared" si="3425"/>
        <v>1143</v>
      </c>
      <c r="AU553" s="4">
        <f t="shared" si="3425"/>
        <v>1189</v>
      </c>
      <c r="AV553" s="4">
        <f t="shared" ref="AV553:BI553" si="3426">AU553+46</f>
        <v>1235</v>
      </c>
      <c r="AW553" s="4">
        <f t="shared" si="3426"/>
        <v>1281</v>
      </c>
      <c r="AX553" s="4">
        <f t="shared" si="3426"/>
        <v>1327</v>
      </c>
      <c r="AY553">
        <f t="shared" si="3426"/>
        <v>1373</v>
      </c>
      <c r="AZ553" s="4">
        <f t="shared" si="3426"/>
        <v>1419</v>
      </c>
      <c r="BA553" s="4">
        <f t="shared" si="3426"/>
        <v>1465</v>
      </c>
      <c r="BB553" s="4">
        <f t="shared" si="3426"/>
        <v>1511</v>
      </c>
      <c r="BC553" s="4">
        <f t="shared" si="3426"/>
        <v>1557</v>
      </c>
      <c r="BD553" s="4">
        <f t="shared" si="3426"/>
        <v>1603</v>
      </c>
      <c r="BE553" s="4">
        <f t="shared" si="3426"/>
        <v>1649</v>
      </c>
      <c r="BF553" s="4">
        <f t="shared" si="3426"/>
        <v>1695</v>
      </c>
      <c r="BG553" s="4">
        <f t="shared" si="3426"/>
        <v>1741</v>
      </c>
      <c r="BH553" s="4">
        <f t="shared" si="3426"/>
        <v>1787</v>
      </c>
      <c r="BI553">
        <f t="shared" si="3426"/>
        <v>1833</v>
      </c>
      <c r="BJ553" t="s">
        <v>1</v>
      </c>
    </row>
    <row r="554" spans="1:62">
      <c r="A554" s="4" t="s">
        <v>85</v>
      </c>
      <c r="B554" s="4">
        <v>18</v>
      </c>
      <c r="C554" s="4">
        <f>B554+7</f>
        <v>25</v>
      </c>
      <c r="D554" s="4">
        <f t="shared" ref="D554:I554" si="3427">C554+7</f>
        <v>32</v>
      </c>
      <c r="E554" s="4">
        <f t="shared" si="3427"/>
        <v>39</v>
      </c>
      <c r="F554" s="4">
        <f t="shared" si="3427"/>
        <v>46</v>
      </c>
      <c r="G554" s="4">
        <f t="shared" si="3427"/>
        <v>53</v>
      </c>
      <c r="H554" s="4">
        <f t="shared" si="3427"/>
        <v>60</v>
      </c>
      <c r="I554" s="4">
        <f t="shared" si="3427"/>
        <v>67</v>
      </c>
      <c r="J554" s="4">
        <f>I554+9</f>
        <v>76</v>
      </c>
      <c r="K554">
        <f t="shared" ref="K554:Q554" si="3428">J554+9</f>
        <v>85</v>
      </c>
      <c r="L554" s="4">
        <f t="shared" si="3428"/>
        <v>94</v>
      </c>
      <c r="M554" s="4">
        <f t="shared" si="3428"/>
        <v>103</v>
      </c>
      <c r="N554" s="4">
        <f t="shared" si="3428"/>
        <v>112</v>
      </c>
      <c r="O554" s="4">
        <f t="shared" si="3428"/>
        <v>121</v>
      </c>
      <c r="P554" s="4">
        <f t="shared" si="3428"/>
        <v>130</v>
      </c>
      <c r="Q554" s="4">
        <f t="shared" si="3428"/>
        <v>139</v>
      </c>
      <c r="R554" s="4">
        <f>Q554+13</f>
        <v>152</v>
      </c>
      <c r="S554" s="4">
        <f t="shared" ref="S554:W554" si="3429">R554+13</f>
        <v>165</v>
      </c>
      <c r="T554" s="4">
        <f t="shared" si="3429"/>
        <v>178</v>
      </c>
      <c r="U554">
        <f t="shared" si="3429"/>
        <v>191</v>
      </c>
      <c r="V554" s="4">
        <f t="shared" si="3429"/>
        <v>204</v>
      </c>
      <c r="W554" s="4">
        <f t="shared" si="3429"/>
        <v>217</v>
      </c>
      <c r="X554" s="4">
        <f>W554+28</f>
        <v>245</v>
      </c>
      <c r="Y554" s="4">
        <f t="shared" ref="Y554:AC554" si="3430">X554+28</f>
        <v>273</v>
      </c>
      <c r="Z554" s="4">
        <f t="shared" si="3430"/>
        <v>301</v>
      </c>
      <c r="AA554" s="4">
        <f t="shared" si="3430"/>
        <v>329</v>
      </c>
      <c r="AB554" s="4">
        <f t="shared" si="3430"/>
        <v>357</v>
      </c>
      <c r="AC554" s="4">
        <f t="shared" si="3430"/>
        <v>385</v>
      </c>
      <c r="AD554" s="4">
        <f>AC554+50</f>
        <v>435</v>
      </c>
      <c r="AE554">
        <f t="shared" ref="AE554:AU554" si="3431">AD554+50</f>
        <v>485</v>
      </c>
      <c r="AF554" s="4">
        <f t="shared" si="3431"/>
        <v>535</v>
      </c>
      <c r="AG554" s="4">
        <f t="shared" si="3431"/>
        <v>585</v>
      </c>
      <c r="AH554" s="4">
        <f t="shared" si="3431"/>
        <v>635</v>
      </c>
      <c r="AI554" s="4">
        <f t="shared" si="3431"/>
        <v>685</v>
      </c>
      <c r="AJ554" s="4">
        <f t="shared" si="3431"/>
        <v>735</v>
      </c>
      <c r="AK554" s="4">
        <f t="shared" si="3431"/>
        <v>785</v>
      </c>
      <c r="AL554" s="4">
        <f t="shared" si="3431"/>
        <v>835</v>
      </c>
      <c r="AM554" s="4">
        <f t="shared" si="3431"/>
        <v>885</v>
      </c>
      <c r="AN554" s="4">
        <f t="shared" si="3431"/>
        <v>935</v>
      </c>
      <c r="AO554">
        <f t="shared" si="3431"/>
        <v>985</v>
      </c>
      <c r="AP554" s="4">
        <f t="shared" si="3431"/>
        <v>1035</v>
      </c>
      <c r="AQ554" s="4">
        <f t="shared" si="3431"/>
        <v>1085</v>
      </c>
      <c r="AR554" s="4">
        <f t="shared" si="3431"/>
        <v>1135</v>
      </c>
      <c r="AS554" s="4">
        <f t="shared" si="3431"/>
        <v>1185</v>
      </c>
      <c r="AT554" s="4">
        <f t="shared" si="3431"/>
        <v>1235</v>
      </c>
      <c r="AU554" s="4">
        <f t="shared" si="3431"/>
        <v>1285</v>
      </c>
      <c r="AV554" s="4">
        <f t="shared" ref="AV554:BI554" si="3432">AU554+50</f>
        <v>1335</v>
      </c>
      <c r="AW554" s="4">
        <f t="shared" si="3432"/>
        <v>1385</v>
      </c>
      <c r="AX554" s="4">
        <f t="shared" si="3432"/>
        <v>1435</v>
      </c>
      <c r="AY554">
        <f t="shared" si="3432"/>
        <v>1485</v>
      </c>
      <c r="AZ554" s="4">
        <f t="shared" si="3432"/>
        <v>1535</v>
      </c>
      <c r="BA554" s="4">
        <f t="shared" si="3432"/>
        <v>1585</v>
      </c>
      <c r="BB554" s="4">
        <f t="shared" si="3432"/>
        <v>1635</v>
      </c>
      <c r="BC554" s="4">
        <f t="shared" si="3432"/>
        <v>1685</v>
      </c>
      <c r="BD554" s="4">
        <f t="shared" si="3432"/>
        <v>1735</v>
      </c>
      <c r="BE554" s="4">
        <f t="shared" si="3432"/>
        <v>1785</v>
      </c>
      <c r="BF554" s="4">
        <f t="shared" si="3432"/>
        <v>1835</v>
      </c>
      <c r="BG554" s="4">
        <f t="shared" si="3432"/>
        <v>1885</v>
      </c>
      <c r="BH554" s="4">
        <f t="shared" si="3432"/>
        <v>1935</v>
      </c>
      <c r="BI554">
        <f t="shared" si="3432"/>
        <v>1985</v>
      </c>
      <c r="BJ554" t="s">
        <v>1</v>
      </c>
    </row>
    <row r="555" spans="1:62">
      <c r="A555" s="4" t="s">
        <v>24</v>
      </c>
      <c r="B555" s="4">
        <v>7</v>
      </c>
      <c r="C555" s="4">
        <f>B555+0.2</f>
        <v>7.2</v>
      </c>
      <c r="D555" s="4">
        <f>C555+0.3</f>
        <v>7.5</v>
      </c>
      <c r="E555" s="4">
        <f t="shared" ref="E555" si="3433">D555+0.2</f>
        <v>7.7</v>
      </c>
      <c r="F555" s="4">
        <f t="shared" ref="F555" si="3434">E555+0.3</f>
        <v>8</v>
      </c>
      <c r="G555" s="4">
        <f t="shared" ref="G555" si="3435">F555+0.2</f>
        <v>8.1999999999999993</v>
      </c>
      <c r="H555" s="4">
        <f t="shared" ref="H555" si="3436">G555+0.3</f>
        <v>8.5</v>
      </c>
      <c r="I555" s="4">
        <f t="shared" ref="I555" si="3437">H555+0.2</f>
        <v>8.6999999999999993</v>
      </c>
      <c r="J555" s="4">
        <f t="shared" ref="J555" si="3438">I555+0.3</f>
        <v>9</v>
      </c>
      <c r="K555">
        <f t="shared" ref="K555" si="3439">J555+0.2</f>
        <v>9.1999999999999993</v>
      </c>
      <c r="L555" s="4">
        <f t="shared" ref="L555" si="3440">K555+0.3</f>
        <v>9.5</v>
      </c>
      <c r="M555" s="4">
        <f t="shared" ref="M555" si="3441">L555+0.2</f>
        <v>9.6999999999999993</v>
      </c>
      <c r="N555" s="4">
        <f t="shared" ref="N555" si="3442">M555+0.3</f>
        <v>10</v>
      </c>
      <c r="O555" s="4">
        <f t="shared" ref="O555" si="3443">N555+0.2</f>
        <v>10.199999999999999</v>
      </c>
      <c r="P555" s="4">
        <f t="shared" ref="P555" si="3444">O555+0.3</f>
        <v>10.5</v>
      </c>
      <c r="Q555" s="4">
        <f t="shared" ref="Q555" si="3445">P555+0.2</f>
        <v>10.7</v>
      </c>
      <c r="R555" s="4">
        <f t="shared" ref="R555" si="3446">Q555+0.3</f>
        <v>11</v>
      </c>
      <c r="S555" s="4">
        <f t="shared" ref="S555" si="3447">R555+0.2</f>
        <v>11.2</v>
      </c>
      <c r="T555" s="4">
        <f t="shared" ref="T555" si="3448">S555+0.3</f>
        <v>11.5</v>
      </c>
      <c r="U555">
        <f t="shared" ref="U555" si="3449">T555+0.2</f>
        <v>11.7</v>
      </c>
      <c r="V555" s="4">
        <f t="shared" ref="V555" si="3450">U555+0.3</f>
        <v>12</v>
      </c>
      <c r="W555" s="4">
        <f t="shared" ref="W555" si="3451">V555+0.2</f>
        <v>12.2</v>
      </c>
      <c r="X555" s="4">
        <f t="shared" ref="X555" si="3452">W555+0.3</f>
        <v>12.5</v>
      </c>
      <c r="Y555" s="4">
        <f t="shared" ref="Y555" si="3453">X555+0.2</f>
        <v>12.7</v>
      </c>
      <c r="Z555" s="4">
        <f t="shared" ref="Z555" si="3454">Y555+0.3</f>
        <v>13</v>
      </c>
      <c r="AA555" s="4">
        <f t="shared" ref="AA555" si="3455">Z555+0.2</f>
        <v>13.2</v>
      </c>
      <c r="AB555" s="4">
        <f t="shared" ref="AB555" si="3456">AA555+0.3</f>
        <v>13.5</v>
      </c>
      <c r="AC555" s="4">
        <f t="shared" ref="AC555" si="3457">AB555+0.2</f>
        <v>13.7</v>
      </c>
      <c r="AD555" s="4">
        <f t="shared" ref="AD555" si="3458">AC555+0.3</f>
        <v>14</v>
      </c>
      <c r="AE555">
        <f t="shared" ref="AE555" si="3459">AD555+0.2</f>
        <v>14.2</v>
      </c>
      <c r="AF555" s="4">
        <f t="shared" ref="AF555" si="3460">AE555+0.3</f>
        <v>14.5</v>
      </c>
      <c r="AG555" s="4">
        <f t="shared" ref="AG555" si="3461">AF555+0.2</f>
        <v>14.7</v>
      </c>
      <c r="AH555" s="4">
        <f t="shared" ref="AH555" si="3462">AG555+0.3</f>
        <v>15</v>
      </c>
      <c r="AI555" s="4">
        <f t="shared" ref="AI555" si="3463">AH555+0.2</f>
        <v>15.2</v>
      </c>
      <c r="AJ555" s="4">
        <f t="shared" ref="AJ555" si="3464">AI555+0.3</f>
        <v>15.5</v>
      </c>
      <c r="AK555" s="4">
        <f t="shared" ref="AK555" si="3465">AJ555+0.2</f>
        <v>15.7</v>
      </c>
      <c r="AL555" s="4">
        <f t="shared" ref="AL555" si="3466">AK555+0.3</f>
        <v>16</v>
      </c>
      <c r="AM555" s="4">
        <f t="shared" ref="AM555" si="3467">AL555+0.2</f>
        <v>16.2</v>
      </c>
      <c r="AN555" s="4">
        <f t="shared" ref="AN555" si="3468">AM555+0.3</f>
        <v>16.5</v>
      </c>
      <c r="AO555">
        <f t="shared" ref="AO555" si="3469">AN555+0.2</f>
        <v>16.7</v>
      </c>
      <c r="AP555" s="4">
        <f t="shared" ref="AP555" si="3470">AO555+0.3</f>
        <v>17</v>
      </c>
      <c r="AQ555" s="4">
        <f t="shared" ref="AQ555" si="3471">AP555+0.2</f>
        <v>17.2</v>
      </c>
      <c r="AR555" s="4">
        <f t="shared" ref="AR555" si="3472">AQ555+0.3</f>
        <v>17.5</v>
      </c>
      <c r="AS555" s="4">
        <f t="shared" ref="AS555" si="3473">AR555+0.2</f>
        <v>17.7</v>
      </c>
      <c r="AT555" s="4">
        <f t="shared" ref="AT555" si="3474">AS555+0.3</f>
        <v>18</v>
      </c>
      <c r="AU555" s="4">
        <f t="shared" ref="AU555" si="3475">AT555+0.2</f>
        <v>18.2</v>
      </c>
      <c r="AV555" s="4">
        <f t="shared" ref="AV555" si="3476">AU555+0.3</f>
        <v>18.5</v>
      </c>
      <c r="AW555" s="4">
        <f t="shared" ref="AW555" si="3477">AV555+0.2</f>
        <v>18.7</v>
      </c>
      <c r="AX555" s="4">
        <f t="shared" ref="AX555" si="3478">AW555+0.3</f>
        <v>19</v>
      </c>
      <c r="AY555">
        <f t="shared" ref="AY555" si="3479">AX555+0.2</f>
        <v>19.2</v>
      </c>
      <c r="AZ555" s="4">
        <f t="shared" ref="AZ555" si="3480">AY555+0.3</f>
        <v>19.5</v>
      </c>
      <c r="BA555" s="4">
        <f t="shared" ref="BA555" si="3481">AZ555+0.2</f>
        <v>19.7</v>
      </c>
      <c r="BB555" s="4">
        <f t="shared" ref="BB555" si="3482">BA555+0.3</f>
        <v>20</v>
      </c>
      <c r="BC555" s="4">
        <f t="shared" ref="BC555" si="3483">BB555+0.2</f>
        <v>20.2</v>
      </c>
      <c r="BD555" s="4">
        <f t="shared" ref="BD555" si="3484">BC555+0.3</f>
        <v>20.5</v>
      </c>
      <c r="BE555" s="4">
        <f t="shared" ref="BE555" si="3485">BD555+0.2</f>
        <v>20.7</v>
      </c>
      <c r="BF555" s="4">
        <f t="shared" ref="BF555" si="3486">BE555+0.3</f>
        <v>21</v>
      </c>
      <c r="BG555" s="4">
        <f t="shared" ref="BG555" si="3487">BF555+0.2</f>
        <v>21.2</v>
      </c>
      <c r="BH555" s="4">
        <f t="shared" ref="BH555" si="3488">BG555+0.3</f>
        <v>21.5</v>
      </c>
      <c r="BI555">
        <f t="shared" ref="BI555" si="3489">BH555+0.2</f>
        <v>21.7</v>
      </c>
      <c r="BJ555" t="s">
        <v>1</v>
      </c>
    </row>
    <row r="556" spans="1:62">
      <c r="A556" s="4" t="s">
        <v>5</v>
      </c>
    </row>
    <row r="557" spans="1:62">
      <c r="A557" s="4" t="s">
        <v>356</v>
      </c>
    </row>
    <row r="558" spans="1:62">
      <c r="A558" s="4" t="s">
        <v>197</v>
      </c>
    </row>
    <row r="559" spans="1:62">
      <c r="A559" s="4" t="s">
        <v>118</v>
      </c>
      <c r="B559" s="4">
        <v>147</v>
      </c>
      <c r="C559" s="4">
        <f>B559+36</f>
        <v>183</v>
      </c>
      <c r="D559" s="4">
        <f>C559+37</f>
        <v>220</v>
      </c>
      <c r="E559" s="4">
        <f t="shared" ref="E559:BI560" si="3490">D559+37</f>
        <v>257</v>
      </c>
      <c r="F559" s="4">
        <f t="shared" si="3490"/>
        <v>294</v>
      </c>
      <c r="G559" s="4">
        <f>F559+36</f>
        <v>330</v>
      </c>
      <c r="H559" s="4">
        <f t="shared" ref="H559:H560" si="3491">G559+37</f>
        <v>367</v>
      </c>
      <c r="I559" s="4">
        <f t="shared" si="3490"/>
        <v>404</v>
      </c>
      <c r="J559" s="4">
        <f t="shared" si="3490"/>
        <v>441</v>
      </c>
      <c r="K559">
        <f t="shared" ref="K559:K560" si="3492">J559+36</f>
        <v>477</v>
      </c>
      <c r="L559" s="4">
        <f t="shared" ref="L559:L560" si="3493">K559+37</f>
        <v>514</v>
      </c>
      <c r="M559" s="4">
        <f t="shared" si="3490"/>
        <v>551</v>
      </c>
      <c r="N559" s="4">
        <f t="shared" si="3490"/>
        <v>588</v>
      </c>
      <c r="O559" s="4">
        <f t="shared" ref="O559:O560" si="3494">N559+36</f>
        <v>624</v>
      </c>
      <c r="P559" s="4">
        <f t="shared" ref="P559:P560" si="3495">O559+37</f>
        <v>661</v>
      </c>
      <c r="Q559" s="4">
        <f t="shared" si="3490"/>
        <v>698</v>
      </c>
      <c r="R559" s="4">
        <f t="shared" si="3490"/>
        <v>735</v>
      </c>
      <c r="S559" s="4">
        <f t="shared" ref="S559:S560" si="3496">R559+36</f>
        <v>771</v>
      </c>
      <c r="T559" s="4">
        <f t="shared" ref="T559:T560" si="3497">S559+37</f>
        <v>808</v>
      </c>
      <c r="U559">
        <f t="shared" si="3490"/>
        <v>845</v>
      </c>
      <c r="V559" s="4">
        <f t="shared" si="3490"/>
        <v>882</v>
      </c>
      <c r="W559" s="4">
        <f t="shared" ref="W559:W560" si="3498">V559+36</f>
        <v>918</v>
      </c>
      <c r="X559" s="4">
        <f t="shared" ref="X559:X560" si="3499">W559+37</f>
        <v>955</v>
      </c>
      <c r="Y559" s="4">
        <f t="shared" si="3490"/>
        <v>992</v>
      </c>
      <c r="Z559" s="4">
        <f t="shared" si="3490"/>
        <v>1029</v>
      </c>
      <c r="AA559" s="4">
        <f t="shared" ref="AA559:BG560" si="3500">Z559+36</f>
        <v>1065</v>
      </c>
      <c r="AB559" s="4">
        <f t="shared" ref="AB559:BH560" si="3501">AA559+37</f>
        <v>1102</v>
      </c>
      <c r="AC559" s="4">
        <f t="shared" si="3490"/>
        <v>1139</v>
      </c>
      <c r="AD559" s="4">
        <f t="shared" si="3490"/>
        <v>1176</v>
      </c>
      <c r="AE559">
        <f t="shared" si="3500"/>
        <v>1212</v>
      </c>
      <c r="AF559" s="4">
        <f t="shared" si="3501"/>
        <v>1249</v>
      </c>
      <c r="AG559" s="4">
        <f t="shared" si="3490"/>
        <v>1286</v>
      </c>
      <c r="AH559" s="4">
        <f t="shared" si="3490"/>
        <v>1323</v>
      </c>
      <c r="AI559" s="4">
        <f t="shared" si="3500"/>
        <v>1359</v>
      </c>
      <c r="AJ559" s="4">
        <f t="shared" si="3501"/>
        <v>1396</v>
      </c>
      <c r="AK559" s="4">
        <f t="shared" si="3490"/>
        <v>1433</v>
      </c>
      <c r="AL559" s="4">
        <f t="shared" si="3490"/>
        <v>1470</v>
      </c>
      <c r="AM559" s="4">
        <f t="shared" si="3500"/>
        <v>1506</v>
      </c>
      <c r="AN559" s="4">
        <f t="shared" si="3501"/>
        <v>1543</v>
      </c>
      <c r="AO559">
        <f t="shared" si="3490"/>
        <v>1580</v>
      </c>
      <c r="AP559" s="4">
        <f t="shared" si="3490"/>
        <v>1617</v>
      </c>
      <c r="AQ559" s="4">
        <f t="shared" si="3500"/>
        <v>1653</v>
      </c>
      <c r="AR559" s="4">
        <f t="shared" si="3501"/>
        <v>1690</v>
      </c>
      <c r="AS559" s="4">
        <f t="shared" si="3490"/>
        <v>1727</v>
      </c>
      <c r="AT559" s="4">
        <f t="shared" si="3490"/>
        <v>1764</v>
      </c>
      <c r="AU559" s="4">
        <f t="shared" si="3500"/>
        <v>1800</v>
      </c>
      <c r="AV559" s="4">
        <f t="shared" si="3501"/>
        <v>1837</v>
      </c>
      <c r="AW559" s="4">
        <f t="shared" si="3490"/>
        <v>1874</v>
      </c>
      <c r="AX559" s="4">
        <f t="shared" si="3490"/>
        <v>1911</v>
      </c>
      <c r="AY559">
        <f t="shared" si="3500"/>
        <v>1947</v>
      </c>
      <c r="AZ559" s="4">
        <f t="shared" si="3501"/>
        <v>1984</v>
      </c>
      <c r="BA559" s="4">
        <f t="shared" si="3490"/>
        <v>2021</v>
      </c>
      <c r="BB559" s="4">
        <f t="shared" si="3490"/>
        <v>2058</v>
      </c>
      <c r="BC559" s="4">
        <f t="shared" si="3500"/>
        <v>2094</v>
      </c>
      <c r="BD559" s="4">
        <f t="shared" si="3501"/>
        <v>2131</v>
      </c>
      <c r="BE559" s="4">
        <f t="shared" si="3490"/>
        <v>2168</v>
      </c>
      <c r="BF559" s="4">
        <f t="shared" si="3490"/>
        <v>2205</v>
      </c>
      <c r="BG559" s="4">
        <f t="shared" si="3500"/>
        <v>2241</v>
      </c>
      <c r="BH559" s="4">
        <f t="shared" si="3501"/>
        <v>2278</v>
      </c>
      <c r="BI559">
        <f t="shared" si="3490"/>
        <v>2315</v>
      </c>
      <c r="BJ559" t="s">
        <v>1</v>
      </c>
    </row>
    <row r="560" spans="1:62">
      <c r="A560" s="4" t="s">
        <v>119</v>
      </c>
      <c r="B560" s="4">
        <v>147</v>
      </c>
      <c r="C560" s="4">
        <f>B560+36</f>
        <v>183</v>
      </c>
      <c r="D560" s="4">
        <f>C560+37</f>
        <v>220</v>
      </c>
      <c r="E560" s="4">
        <f t="shared" si="3490"/>
        <v>257</v>
      </c>
      <c r="F560" s="4">
        <f t="shared" si="3490"/>
        <v>294</v>
      </c>
      <c r="G560" s="4">
        <f>F560+36</f>
        <v>330</v>
      </c>
      <c r="H560" s="4">
        <f t="shared" si="3491"/>
        <v>367</v>
      </c>
      <c r="I560" s="4">
        <f t="shared" si="3490"/>
        <v>404</v>
      </c>
      <c r="J560" s="4">
        <f t="shared" si="3490"/>
        <v>441</v>
      </c>
      <c r="K560">
        <f t="shared" si="3492"/>
        <v>477</v>
      </c>
      <c r="L560" s="4">
        <f t="shared" si="3493"/>
        <v>514</v>
      </c>
      <c r="M560" s="4">
        <f t="shared" si="3490"/>
        <v>551</v>
      </c>
      <c r="N560" s="4">
        <f t="shared" si="3490"/>
        <v>588</v>
      </c>
      <c r="O560" s="4">
        <f t="shared" si="3494"/>
        <v>624</v>
      </c>
      <c r="P560" s="4">
        <f t="shared" si="3495"/>
        <v>661</v>
      </c>
      <c r="Q560" s="4">
        <f t="shared" si="3490"/>
        <v>698</v>
      </c>
      <c r="R560" s="4">
        <f t="shared" si="3490"/>
        <v>735</v>
      </c>
      <c r="S560" s="4">
        <f t="shared" si="3496"/>
        <v>771</v>
      </c>
      <c r="T560" s="4">
        <f t="shared" si="3497"/>
        <v>808</v>
      </c>
      <c r="U560">
        <f t="shared" si="3490"/>
        <v>845</v>
      </c>
      <c r="V560" s="4">
        <f t="shared" si="3490"/>
        <v>882</v>
      </c>
      <c r="W560" s="4">
        <f t="shared" si="3498"/>
        <v>918</v>
      </c>
      <c r="X560" s="4">
        <f t="shared" si="3499"/>
        <v>955</v>
      </c>
      <c r="Y560" s="4">
        <f t="shared" si="3490"/>
        <v>992</v>
      </c>
      <c r="Z560" s="4">
        <f t="shared" si="3490"/>
        <v>1029</v>
      </c>
      <c r="AA560" s="4">
        <f t="shared" si="3500"/>
        <v>1065</v>
      </c>
      <c r="AB560" s="4">
        <f t="shared" si="3501"/>
        <v>1102</v>
      </c>
      <c r="AC560" s="4">
        <f t="shared" si="3490"/>
        <v>1139</v>
      </c>
      <c r="AD560" s="4">
        <f t="shared" si="3490"/>
        <v>1176</v>
      </c>
      <c r="AE560">
        <f t="shared" si="3500"/>
        <v>1212</v>
      </c>
      <c r="AF560" s="4">
        <f t="shared" si="3501"/>
        <v>1249</v>
      </c>
      <c r="AG560" s="4">
        <f t="shared" si="3490"/>
        <v>1286</v>
      </c>
      <c r="AH560" s="4">
        <f t="shared" si="3490"/>
        <v>1323</v>
      </c>
      <c r="AI560" s="4">
        <f t="shared" si="3500"/>
        <v>1359</v>
      </c>
      <c r="AJ560" s="4">
        <f t="shared" si="3501"/>
        <v>1396</v>
      </c>
      <c r="AK560" s="4">
        <f t="shared" si="3490"/>
        <v>1433</v>
      </c>
      <c r="AL560" s="4">
        <f t="shared" si="3490"/>
        <v>1470</v>
      </c>
      <c r="AM560" s="4">
        <f t="shared" si="3500"/>
        <v>1506</v>
      </c>
      <c r="AN560" s="4">
        <f t="shared" si="3501"/>
        <v>1543</v>
      </c>
      <c r="AO560">
        <f t="shared" si="3490"/>
        <v>1580</v>
      </c>
      <c r="AP560" s="4">
        <f t="shared" si="3490"/>
        <v>1617</v>
      </c>
      <c r="AQ560" s="4">
        <f t="shared" si="3500"/>
        <v>1653</v>
      </c>
      <c r="AR560" s="4">
        <f t="shared" si="3501"/>
        <v>1690</v>
      </c>
      <c r="AS560" s="4">
        <f t="shared" si="3490"/>
        <v>1727</v>
      </c>
      <c r="AT560" s="4">
        <f t="shared" si="3490"/>
        <v>1764</v>
      </c>
      <c r="AU560" s="4">
        <f t="shared" si="3500"/>
        <v>1800</v>
      </c>
      <c r="AV560" s="4">
        <f t="shared" si="3501"/>
        <v>1837</v>
      </c>
      <c r="AW560" s="4">
        <f t="shared" si="3490"/>
        <v>1874</v>
      </c>
      <c r="AX560" s="4">
        <f t="shared" si="3490"/>
        <v>1911</v>
      </c>
      <c r="AY560">
        <f t="shared" si="3500"/>
        <v>1947</v>
      </c>
      <c r="AZ560" s="4">
        <f t="shared" si="3501"/>
        <v>1984</v>
      </c>
      <c r="BA560" s="4">
        <f t="shared" si="3490"/>
        <v>2021</v>
      </c>
      <c r="BB560" s="4">
        <f t="shared" si="3490"/>
        <v>2058</v>
      </c>
      <c r="BC560" s="4">
        <f t="shared" si="3500"/>
        <v>2094</v>
      </c>
      <c r="BD560" s="4">
        <f t="shared" si="3501"/>
        <v>2131</v>
      </c>
      <c r="BE560" s="4">
        <f t="shared" si="3490"/>
        <v>2168</v>
      </c>
      <c r="BF560" s="4">
        <f t="shared" si="3490"/>
        <v>2205</v>
      </c>
      <c r="BG560" s="4">
        <f t="shared" si="3500"/>
        <v>2241</v>
      </c>
      <c r="BH560" s="4">
        <f t="shared" si="3501"/>
        <v>2278</v>
      </c>
      <c r="BI560">
        <f t="shared" si="3490"/>
        <v>2315</v>
      </c>
      <c r="BJ560" t="s">
        <v>1</v>
      </c>
    </row>
    <row r="561" spans="1:62">
      <c r="A561" s="4" t="s">
        <v>120</v>
      </c>
      <c r="B561" s="4">
        <v>431</v>
      </c>
      <c r="C561" s="4">
        <f>B561+107</f>
        <v>538</v>
      </c>
      <c r="D561" s="4">
        <f>C561+108</f>
        <v>646</v>
      </c>
      <c r="E561" s="4">
        <f t="shared" ref="E561:BF561" si="3502">D561+108</f>
        <v>754</v>
      </c>
      <c r="F561" s="4">
        <f t="shared" si="3502"/>
        <v>862</v>
      </c>
      <c r="G561" s="4">
        <f t="shared" si="3502"/>
        <v>970</v>
      </c>
      <c r="H561" s="4">
        <f>G561+107</f>
        <v>1077</v>
      </c>
      <c r="I561" s="4">
        <f t="shared" ref="I561" si="3503">H561+108</f>
        <v>1185</v>
      </c>
      <c r="J561" s="4">
        <f t="shared" si="3502"/>
        <v>1293</v>
      </c>
      <c r="K561">
        <f t="shared" si="3502"/>
        <v>1401</v>
      </c>
      <c r="L561" s="4">
        <f t="shared" si="3502"/>
        <v>1509</v>
      </c>
      <c r="M561" s="4">
        <f t="shared" ref="M561" si="3504">L561+107</f>
        <v>1616</v>
      </c>
      <c r="N561" s="4">
        <f t="shared" ref="N561" si="3505">M561+108</f>
        <v>1724</v>
      </c>
      <c r="O561" s="4">
        <f>N561+107</f>
        <v>1831</v>
      </c>
      <c r="P561" s="4">
        <f t="shared" si="3502"/>
        <v>1939</v>
      </c>
      <c r="Q561" s="4">
        <f t="shared" si="3502"/>
        <v>2047</v>
      </c>
      <c r="R561" s="4">
        <f t="shared" ref="R561" si="3506">Q561+107</f>
        <v>2154</v>
      </c>
      <c r="S561" s="4">
        <f t="shared" ref="S561" si="3507">R561+108</f>
        <v>2262</v>
      </c>
      <c r="T561" s="4">
        <f t="shared" si="3502"/>
        <v>2370</v>
      </c>
      <c r="U561">
        <f t="shared" si="3502"/>
        <v>2478</v>
      </c>
      <c r="V561" s="4">
        <f t="shared" si="3502"/>
        <v>2586</v>
      </c>
      <c r="W561" s="4">
        <f t="shared" ref="W561" si="3508">V561+107</f>
        <v>2693</v>
      </c>
      <c r="X561" s="4">
        <f t="shared" ref="X561" si="3509">W561+108</f>
        <v>2801</v>
      </c>
      <c r="Y561" s="4">
        <f t="shared" si="3502"/>
        <v>2909</v>
      </c>
      <c r="Z561" s="4">
        <f t="shared" si="3502"/>
        <v>3017</v>
      </c>
      <c r="AA561" s="4">
        <f>Z561+107</f>
        <v>3124</v>
      </c>
      <c r="AB561" s="4">
        <f>AA561+108</f>
        <v>3232</v>
      </c>
      <c r="AC561" s="4">
        <f t="shared" ref="AC561:BI561" si="3510">AB561+108</f>
        <v>3340</v>
      </c>
      <c r="AD561" s="4">
        <f t="shared" si="3502"/>
        <v>3448</v>
      </c>
      <c r="AE561">
        <f>AD561+107</f>
        <v>3555</v>
      </c>
      <c r="AF561" s="4">
        <f t="shared" ref="AF561" si="3511">AE561+108</f>
        <v>3663</v>
      </c>
      <c r="AG561" s="4">
        <f t="shared" si="3510"/>
        <v>3771</v>
      </c>
      <c r="AH561" s="4">
        <f t="shared" si="3502"/>
        <v>3879</v>
      </c>
      <c r="AI561" s="4">
        <f t="shared" ref="AI561" si="3512">AH561+107</f>
        <v>3986</v>
      </c>
      <c r="AJ561" s="4">
        <f t="shared" ref="AJ561" si="3513">AI561+108</f>
        <v>4094</v>
      </c>
      <c r="AK561" s="4">
        <f t="shared" si="3510"/>
        <v>4202</v>
      </c>
      <c r="AL561" s="4">
        <f t="shared" si="3502"/>
        <v>4310</v>
      </c>
      <c r="AM561" s="4">
        <f t="shared" ref="AM561" si="3514">AL561+107</f>
        <v>4417</v>
      </c>
      <c r="AN561" s="4">
        <f t="shared" ref="AN561" si="3515">AM561+108</f>
        <v>4525</v>
      </c>
      <c r="AO561">
        <f t="shared" si="3510"/>
        <v>4633</v>
      </c>
      <c r="AP561" s="4">
        <f t="shared" si="3502"/>
        <v>4741</v>
      </c>
      <c r="AQ561" s="4">
        <f t="shared" ref="AQ561" si="3516">AP561+107</f>
        <v>4848</v>
      </c>
      <c r="AR561" s="4">
        <f t="shared" ref="AR561" si="3517">AQ561+108</f>
        <v>4956</v>
      </c>
      <c r="AS561" s="4">
        <f t="shared" si="3510"/>
        <v>5064</v>
      </c>
      <c r="AT561" s="4">
        <f t="shared" si="3502"/>
        <v>5172</v>
      </c>
      <c r="AU561" s="4">
        <f t="shared" ref="AU561" si="3518">AT561+107</f>
        <v>5279</v>
      </c>
      <c r="AV561" s="4">
        <f t="shared" ref="AV561" si="3519">AU561+108</f>
        <v>5387</v>
      </c>
      <c r="AW561" s="4">
        <f t="shared" si="3510"/>
        <v>5495</v>
      </c>
      <c r="AX561" s="4">
        <f t="shared" si="3502"/>
        <v>5603</v>
      </c>
      <c r="AY561">
        <f t="shared" ref="AY561" si="3520">AX561+107</f>
        <v>5710</v>
      </c>
      <c r="AZ561" s="4">
        <f t="shared" ref="AZ561" si="3521">AY561+108</f>
        <v>5818</v>
      </c>
      <c r="BA561" s="4">
        <f t="shared" si="3510"/>
        <v>5926</v>
      </c>
      <c r="BB561" s="4">
        <f t="shared" si="3502"/>
        <v>6034</v>
      </c>
      <c r="BC561" s="4">
        <f t="shared" ref="BC561" si="3522">BB561+107</f>
        <v>6141</v>
      </c>
      <c r="BD561" s="4">
        <f t="shared" ref="BD561" si="3523">BC561+108</f>
        <v>6249</v>
      </c>
      <c r="BE561" s="4">
        <f t="shared" si="3510"/>
        <v>6357</v>
      </c>
      <c r="BF561" s="4">
        <f t="shared" si="3502"/>
        <v>6465</v>
      </c>
      <c r="BG561" s="4">
        <f t="shared" ref="BG561" si="3524">BF561+107</f>
        <v>6572</v>
      </c>
      <c r="BH561" s="4">
        <f t="shared" ref="BH561" si="3525">BG561+108</f>
        <v>6680</v>
      </c>
      <c r="BI561">
        <f t="shared" si="3510"/>
        <v>6788</v>
      </c>
      <c r="BJ561" t="s">
        <v>1</v>
      </c>
    </row>
    <row r="562" spans="1:62">
      <c r="A562" s="4" t="s">
        <v>121</v>
      </c>
    </row>
    <row r="563" spans="1:62">
      <c r="A563" s="4" t="s">
        <v>5</v>
      </c>
    </row>
    <row r="564" spans="1:62">
      <c r="A564" s="4" t="s">
        <v>357</v>
      </c>
    </row>
    <row r="565" spans="1:62">
      <c r="A565" s="4" t="s">
        <v>84</v>
      </c>
      <c r="B565" s="4">
        <v>20</v>
      </c>
      <c r="C565" s="4">
        <f>B565+16</f>
        <v>36</v>
      </c>
      <c r="D565" s="4">
        <f t="shared" ref="D565:I565" si="3526">C565+16</f>
        <v>52</v>
      </c>
      <c r="E565" s="4">
        <f t="shared" si="3526"/>
        <v>68</v>
      </c>
      <c r="F565" s="4">
        <f t="shared" si="3526"/>
        <v>84</v>
      </c>
      <c r="G565" s="4">
        <f t="shared" si="3526"/>
        <v>100</v>
      </c>
      <c r="H565" s="4">
        <f t="shared" si="3526"/>
        <v>116</v>
      </c>
      <c r="I565" s="4">
        <f t="shared" si="3526"/>
        <v>132</v>
      </c>
      <c r="J565" s="4">
        <f>I565+17</f>
        <v>149</v>
      </c>
      <c r="K565">
        <f t="shared" ref="K565:Q565" si="3527">J565+17</f>
        <v>166</v>
      </c>
      <c r="L565" s="4">
        <f t="shared" si="3527"/>
        <v>183</v>
      </c>
      <c r="M565" s="4">
        <f t="shared" si="3527"/>
        <v>200</v>
      </c>
      <c r="N565" s="4">
        <f t="shared" si="3527"/>
        <v>217</v>
      </c>
      <c r="O565" s="4">
        <f t="shared" si="3527"/>
        <v>234</v>
      </c>
      <c r="P565" s="4">
        <f t="shared" si="3527"/>
        <v>251</v>
      </c>
      <c r="Q565" s="4">
        <f t="shared" si="3527"/>
        <v>268</v>
      </c>
      <c r="R565" s="4">
        <f>Q565+18</f>
        <v>286</v>
      </c>
      <c r="S565" s="4">
        <f t="shared" ref="S565:W565" si="3528">R565+18</f>
        <v>304</v>
      </c>
      <c r="T565" s="4">
        <f t="shared" si="3528"/>
        <v>322</v>
      </c>
      <c r="U565">
        <f t="shared" si="3528"/>
        <v>340</v>
      </c>
      <c r="V565" s="4">
        <f t="shared" si="3528"/>
        <v>358</v>
      </c>
      <c r="W565" s="4">
        <f t="shared" si="3528"/>
        <v>376</v>
      </c>
      <c r="X565" s="4">
        <f>W565+30</f>
        <v>406</v>
      </c>
      <c r="Y565" s="4">
        <f t="shared" ref="Y565:AC565" si="3529">X565+30</f>
        <v>436</v>
      </c>
      <c r="Z565" s="4">
        <f t="shared" si="3529"/>
        <v>466</v>
      </c>
      <c r="AA565" s="4">
        <f t="shared" si="3529"/>
        <v>496</v>
      </c>
      <c r="AB565" s="4">
        <f t="shared" si="3529"/>
        <v>526</v>
      </c>
      <c r="AC565" s="4">
        <f t="shared" si="3529"/>
        <v>556</v>
      </c>
      <c r="AD565" s="4">
        <f>AC565+60</f>
        <v>616</v>
      </c>
      <c r="AE565">
        <f t="shared" ref="AE565:BI565" si="3530">AD565+60</f>
        <v>676</v>
      </c>
      <c r="AF565" s="4">
        <f t="shared" si="3530"/>
        <v>736</v>
      </c>
      <c r="AG565" s="4">
        <f t="shared" si="3530"/>
        <v>796</v>
      </c>
      <c r="AH565" s="4">
        <f t="shared" si="3530"/>
        <v>856</v>
      </c>
      <c r="AI565" s="4">
        <f t="shared" si="3530"/>
        <v>916</v>
      </c>
      <c r="AJ565" s="4">
        <f t="shared" si="3530"/>
        <v>976</v>
      </c>
      <c r="AK565" s="4">
        <f t="shared" si="3530"/>
        <v>1036</v>
      </c>
      <c r="AL565" s="4">
        <f t="shared" si="3530"/>
        <v>1096</v>
      </c>
      <c r="AM565" s="4">
        <f t="shared" si="3530"/>
        <v>1156</v>
      </c>
      <c r="AN565" s="4">
        <f t="shared" si="3530"/>
        <v>1216</v>
      </c>
      <c r="AO565">
        <f t="shared" si="3530"/>
        <v>1276</v>
      </c>
      <c r="AP565" s="4">
        <f t="shared" si="3530"/>
        <v>1336</v>
      </c>
      <c r="AQ565" s="4">
        <f t="shared" si="3530"/>
        <v>1396</v>
      </c>
      <c r="AR565" s="4">
        <f t="shared" si="3530"/>
        <v>1456</v>
      </c>
      <c r="AS565" s="4">
        <f t="shared" si="3530"/>
        <v>1516</v>
      </c>
      <c r="AT565" s="4">
        <f t="shared" si="3530"/>
        <v>1576</v>
      </c>
      <c r="AU565" s="4">
        <f t="shared" si="3530"/>
        <v>1636</v>
      </c>
      <c r="AV565" s="4">
        <f t="shared" si="3530"/>
        <v>1696</v>
      </c>
      <c r="AW565" s="4">
        <f t="shared" si="3530"/>
        <v>1756</v>
      </c>
      <c r="AX565" s="4">
        <f t="shared" si="3530"/>
        <v>1816</v>
      </c>
      <c r="AY565">
        <f t="shared" si="3530"/>
        <v>1876</v>
      </c>
      <c r="AZ565" s="4">
        <f t="shared" si="3530"/>
        <v>1936</v>
      </c>
      <c r="BA565" s="4">
        <f t="shared" si="3530"/>
        <v>1996</v>
      </c>
      <c r="BB565" s="4">
        <f t="shared" si="3530"/>
        <v>2056</v>
      </c>
      <c r="BC565" s="4">
        <f t="shared" si="3530"/>
        <v>2116</v>
      </c>
      <c r="BD565" s="4">
        <f t="shared" si="3530"/>
        <v>2176</v>
      </c>
      <c r="BE565" s="4">
        <f t="shared" si="3530"/>
        <v>2236</v>
      </c>
      <c r="BF565" s="4">
        <f t="shared" si="3530"/>
        <v>2296</v>
      </c>
      <c r="BG565" s="4">
        <f t="shared" si="3530"/>
        <v>2356</v>
      </c>
      <c r="BH565" s="4">
        <f t="shared" si="3530"/>
        <v>2416</v>
      </c>
      <c r="BI565">
        <f t="shared" si="3530"/>
        <v>2476</v>
      </c>
      <c r="BJ565" t="s">
        <v>1</v>
      </c>
    </row>
    <row r="566" spans="1:62">
      <c r="A566" s="4" t="s">
        <v>85</v>
      </c>
      <c r="B566" s="4">
        <v>30</v>
      </c>
      <c r="C566" s="4">
        <f>B566+17</f>
        <v>47</v>
      </c>
      <c r="D566" s="4">
        <f t="shared" ref="D566:I566" si="3531">C566+17</f>
        <v>64</v>
      </c>
      <c r="E566" s="4">
        <f t="shared" si="3531"/>
        <v>81</v>
      </c>
      <c r="F566" s="4">
        <f t="shared" si="3531"/>
        <v>98</v>
      </c>
      <c r="G566" s="4">
        <f t="shared" si="3531"/>
        <v>115</v>
      </c>
      <c r="H566" s="4">
        <f t="shared" si="3531"/>
        <v>132</v>
      </c>
      <c r="I566" s="4">
        <f t="shared" si="3531"/>
        <v>149</v>
      </c>
      <c r="J566" s="4">
        <f>I566+18</f>
        <v>167</v>
      </c>
      <c r="K566">
        <f t="shared" ref="K566:Q566" si="3532">J566+18</f>
        <v>185</v>
      </c>
      <c r="L566" s="4">
        <f t="shared" si="3532"/>
        <v>203</v>
      </c>
      <c r="M566" s="4">
        <f t="shared" si="3532"/>
        <v>221</v>
      </c>
      <c r="N566" s="4">
        <f t="shared" si="3532"/>
        <v>239</v>
      </c>
      <c r="O566" s="4">
        <f t="shared" si="3532"/>
        <v>257</v>
      </c>
      <c r="P566" s="4">
        <f t="shared" si="3532"/>
        <v>275</v>
      </c>
      <c r="Q566" s="4">
        <f t="shared" si="3532"/>
        <v>293</v>
      </c>
      <c r="R566" s="4">
        <f>Q566+19</f>
        <v>312</v>
      </c>
      <c r="S566" s="4">
        <f t="shared" ref="S566:W566" si="3533">R566+19</f>
        <v>331</v>
      </c>
      <c r="T566" s="4">
        <f t="shared" si="3533"/>
        <v>350</v>
      </c>
      <c r="U566">
        <f t="shared" si="3533"/>
        <v>369</v>
      </c>
      <c r="V566" s="4">
        <f t="shared" si="3533"/>
        <v>388</v>
      </c>
      <c r="W566" s="4">
        <f t="shared" si="3533"/>
        <v>407</v>
      </c>
      <c r="X566" s="4">
        <f>W566+31</f>
        <v>438</v>
      </c>
      <c r="Y566" s="4">
        <f t="shared" ref="Y566:AC566" si="3534">X566+31</f>
        <v>469</v>
      </c>
      <c r="Z566" s="4">
        <f t="shared" si="3534"/>
        <v>500</v>
      </c>
      <c r="AA566" s="4">
        <f t="shared" si="3534"/>
        <v>531</v>
      </c>
      <c r="AB566" s="4">
        <f t="shared" si="3534"/>
        <v>562</v>
      </c>
      <c r="AC566" s="4">
        <f t="shared" si="3534"/>
        <v>593</v>
      </c>
      <c r="AD566" s="4">
        <f>AC566+62</f>
        <v>655</v>
      </c>
      <c r="AE566">
        <f t="shared" ref="AE566:BI566" si="3535">AD566+62</f>
        <v>717</v>
      </c>
      <c r="AF566" s="4">
        <f t="shared" si="3535"/>
        <v>779</v>
      </c>
      <c r="AG566" s="4">
        <f t="shared" si="3535"/>
        <v>841</v>
      </c>
      <c r="AH566" s="4">
        <f t="shared" si="3535"/>
        <v>903</v>
      </c>
      <c r="AI566" s="4">
        <f t="shared" si="3535"/>
        <v>965</v>
      </c>
      <c r="AJ566" s="4">
        <f t="shared" si="3535"/>
        <v>1027</v>
      </c>
      <c r="AK566" s="4">
        <f t="shared" si="3535"/>
        <v>1089</v>
      </c>
      <c r="AL566" s="4">
        <f t="shared" si="3535"/>
        <v>1151</v>
      </c>
      <c r="AM566" s="4">
        <f t="shared" si="3535"/>
        <v>1213</v>
      </c>
      <c r="AN566" s="4">
        <f t="shared" si="3535"/>
        <v>1275</v>
      </c>
      <c r="AO566">
        <f t="shared" si="3535"/>
        <v>1337</v>
      </c>
      <c r="AP566" s="4">
        <f t="shared" si="3535"/>
        <v>1399</v>
      </c>
      <c r="AQ566" s="4">
        <f t="shared" si="3535"/>
        <v>1461</v>
      </c>
      <c r="AR566" s="4">
        <f t="shared" si="3535"/>
        <v>1523</v>
      </c>
      <c r="AS566" s="4">
        <f t="shared" si="3535"/>
        <v>1585</v>
      </c>
      <c r="AT566" s="4">
        <f t="shared" si="3535"/>
        <v>1647</v>
      </c>
      <c r="AU566" s="4">
        <f t="shared" si="3535"/>
        <v>1709</v>
      </c>
      <c r="AV566" s="4">
        <f t="shared" si="3535"/>
        <v>1771</v>
      </c>
      <c r="AW566" s="4">
        <f t="shared" si="3535"/>
        <v>1833</v>
      </c>
      <c r="AX566" s="4">
        <f t="shared" si="3535"/>
        <v>1895</v>
      </c>
      <c r="AY566">
        <f t="shared" si="3535"/>
        <v>1957</v>
      </c>
      <c r="AZ566" s="4">
        <f t="shared" si="3535"/>
        <v>2019</v>
      </c>
      <c r="BA566" s="4">
        <f t="shared" si="3535"/>
        <v>2081</v>
      </c>
      <c r="BB566" s="4">
        <f t="shared" si="3535"/>
        <v>2143</v>
      </c>
      <c r="BC566" s="4">
        <f t="shared" si="3535"/>
        <v>2205</v>
      </c>
      <c r="BD566" s="4">
        <f t="shared" si="3535"/>
        <v>2267</v>
      </c>
      <c r="BE566" s="4">
        <f t="shared" si="3535"/>
        <v>2329</v>
      </c>
      <c r="BF566" s="4">
        <f t="shared" si="3535"/>
        <v>2391</v>
      </c>
      <c r="BG566" s="4">
        <f t="shared" si="3535"/>
        <v>2453</v>
      </c>
      <c r="BH566" s="4">
        <f t="shared" si="3535"/>
        <v>2515</v>
      </c>
      <c r="BI566">
        <f t="shared" si="3535"/>
        <v>2577</v>
      </c>
      <c r="BJ566" t="s">
        <v>1</v>
      </c>
    </row>
    <row r="567" spans="1:62">
      <c r="A567" s="4" t="s">
        <v>24</v>
      </c>
      <c r="B567" s="4">
        <v>12</v>
      </c>
      <c r="C567" s="4">
        <f>B567+0.5</f>
        <v>12.5</v>
      </c>
      <c r="D567" s="4">
        <f t="shared" ref="D567:AB567" si="3536">C567+0.5</f>
        <v>13</v>
      </c>
      <c r="E567" s="4">
        <f t="shared" si="3536"/>
        <v>13.5</v>
      </c>
      <c r="F567" s="4">
        <f t="shared" si="3536"/>
        <v>14</v>
      </c>
      <c r="G567" s="4">
        <f t="shared" si="3536"/>
        <v>14.5</v>
      </c>
      <c r="H567" s="4">
        <f t="shared" si="3536"/>
        <v>15</v>
      </c>
      <c r="I567" s="4">
        <f t="shared" si="3536"/>
        <v>15.5</v>
      </c>
      <c r="J567" s="4">
        <f t="shared" si="3536"/>
        <v>16</v>
      </c>
      <c r="K567">
        <f t="shared" si="3536"/>
        <v>16.5</v>
      </c>
      <c r="L567" s="4">
        <f t="shared" si="3536"/>
        <v>17</v>
      </c>
      <c r="M567" s="4">
        <f t="shared" si="3536"/>
        <v>17.5</v>
      </c>
      <c r="N567" s="4">
        <f t="shared" si="3536"/>
        <v>18</v>
      </c>
      <c r="O567" s="4">
        <f t="shared" si="3536"/>
        <v>18.5</v>
      </c>
      <c r="P567" s="4">
        <f t="shared" si="3536"/>
        <v>19</v>
      </c>
      <c r="Q567" s="4">
        <f t="shared" si="3536"/>
        <v>19.5</v>
      </c>
      <c r="R567" s="4">
        <f t="shared" si="3536"/>
        <v>20</v>
      </c>
      <c r="S567" s="4">
        <f t="shared" si="3536"/>
        <v>20.5</v>
      </c>
      <c r="T567" s="4">
        <f t="shared" si="3536"/>
        <v>21</v>
      </c>
      <c r="U567">
        <f t="shared" si="3536"/>
        <v>21.5</v>
      </c>
      <c r="V567" s="4">
        <f t="shared" si="3536"/>
        <v>22</v>
      </c>
      <c r="W567" s="4">
        <f t="shared" si="3536"/>
        <v>22.5</v>
      </c>
      <c r="X567" s="4">
        <f t="shared" si="3536"/>
        <v>23</v>
      </c>
      <c r="Y567" s="4">
        <f t="shared" si="3536"/>
        <v>23.5</v>
      </c>
      <c r="Z567" s="4">
        <f t="shared" si="3536"/>
        <v>24</v>
      </c>
      <c r="AA567" s="4">
        <f t="shared" si="3536"/>
        <v>24.5</v>
      </c>
      <c r="AB567" s="4">
        <f t="shared" si="3536"/>
        <v>25</v>
      </c>
      <c r="AC567" s="4">
        <f>AB567</f>
        <v>25</v>
      </c>
      <c r="AD567" s="4">
        <f>AC567+1</f>
        <v>26</v>
      </c>
      <c r="AE567">
        <f t="shared" ref="AE567" si="3537">AD567</f>
        <v>26</v>
      </c>
      <c r="AF567" s="4">
        <f t="shared" ref="AF567" si="3538">AE567+1</f>
        <v>27</v>
      </c>
      <c r="AG567" s="4">
        <f t="shared" ref="AG567" si="3539">AF567</f>
        <v>27</v>
      </c>
      <c r="AH567" s="4">
        <f t="shared" ref="AH567" si="3540">AG567+1</f>
        <v>28</v>
      </c>
      <c r="AI567" s="4">
        <f t="shared" ref="AI567" si="3541">AH567</f>
        <v>28</v>
      </c>
      <c r="AJ567" s="4">
        <f t="shared" ref="AJ567" si="3542">AI567+1</f>
        <v>29</v>
      </c>
      <c r="AK567" s="4">
        <f t="shared" ref="AK567" si="3543">AJ567</f>
        <v>29</v>
      </c>
      <c r="AL567" s="4">
        <f t="shared" ref="AL567" si="3544">AK567+1</f>
        <v>30</v>
      </c>
      <c r="AM567" s="4">
        <f t="shared" ref="AM567" si="3545">AL567</f>
        <v>30</v>
      </c>
      <c r="AN567" s="4">
        <f t="shared" ref="AN567" si="3546">AM567+1</f>
        <v>31</v>
      </c>
      <c r="AO567">
        <f t="shared" ref="AO567" si="3547">AN567</f>
        <v>31</v>
      </c>
      <c r="AP567" s="4">
        <f t="shared" ref="AP567" si="3548">AO567+1</f>
        <v>32</v>
      </c>
      <c r="AQ567" s="4">
        <f t="shared" ref="AQ567" si="3549">AP567</f>
        <v>32</v>
      </c>
      <c r="AR567" s="4">
        <f t="shared" ref="AR567" si="3550">AQ567+1</f>
        <v>33</v>
      </c>
      <c r="AS567" s="4">
        <f t="shared" ref="AS567" si="3551">AR567</f>
        <v>33</v>
      </c>
      <c r="AT567" s="4">
        <f t="shared" ref="AT567" si="3552">AS567+1</f>
        <v>34</v>
      </c>
      <c r="AU567" s="4">
        <f t="shared" ref="AU567" si="3553">AT567</f>
        <v>34</v>
      </c>
      <c r="AV567" s="4">
        <f t="shared" ref="AV567" si="3554">AU567+1</f>
        <v>35</v>
      </c>
      <c r="AW567" s="4">
        <f t="shared" ref="AW567" si="3555">AV567</f>
        <v>35</v>
      </c>
      <c r="AX567" s="4">
        <f t="shared" ref="AX567" si="3556">AW567+1</f>
        <v>36</v>
      </c>
      <c r="AY567">
        <f t="shared" ref="AY567" si="3557">AX567</f>
        <v>36</v>
      </c>
      <c r="AZ567" s="4">
        <f t="shared" ref="AZ567" si="3558">AY567+1</f>
        <v>37</v>
      </c>
      <c r="BA567" s="4">
        <f t="shared" ref="BA567" si="3559">AZ567</f>
        <v>37</v>
      </c>
      <c r="BB567" s="4">
        <f t="shared" ref="BB567" si="3560">BA567+1</f>
        <v>38</v>
      </c>
      <c r="BC567" s="4">
        <f t="shared" ref="BC567" si="3561">BB567</f>
        <v>38</v>
      </c>
      <c r="BD567" s="4">
        <f t="shared" ref="BD567" si="3562">BC567+1</f>
        <v>39</v>
      </c>
      <c r="BE567" s="4">
        <f t="shared" ref="BE567" si="3563">BD567</f>
        <v>39</v>
      </c>
      <c r="BF567" s="4">
        <f t="shared" ref="BF567" si="3564">BE567+1</f>
        <v>40</v>
      </c>
      <c r="BG567" s="4">
        <f t="shared" ref="BG567" si="3565">BF567</f>
        <v>40</v>
      </c>
      <c r="BH567" s="4">
        <f t="shared" ref="BH567" si="3566">BG567+1</f>
        <v>41</v>
      </c>
      <c r="BI567">
        <f t="shared" ref="BI567" si="3567">BH567</f>
        <v>41</v>
      </c>
      <c r="BJ567" t="s">
        <v>1</v>
      </c>
    </row>
    <row r="568" spans="1:62">
      <c r="A568" s="4" t="s">
        <v>5</v>
      </c>
    </row>
    <row r="569" spans="1:62">
      <c r="A569" s="4" t="s">
        <v>358</v>
      </c>
    </row>
    <row r="570" spans="1:62">
      <c r="A570" s="4" t="s">
        <v>131</v>
      </c>
      <c r="B570" s="4">
        <v>50</v>
      </c>
      <c r="C570" s="4">
        <f>B570+12</f>
        <v>62</v>
      </c>
      <c r="D570" s="4">
        <f>C570+13</f>
        <v>75</v>
      </c>
      <c r="E570" s="4">
        <f t="shared" ref="E570" si="3568">D570+12</f>
        <v>87</v>
      </c>
      <c r="F570" s="4">
        <f t="shared" ref="F570" si="3569">E570+13</f>
        <v>100</v>
      </c>
      <c r="G570" s="4">
        <f t="shared" ref="G570" si="3570">F570+12</f>
        <v>112</v>
      </c>
      <c r="H570" s="4">
        <f t="shared" ref="H570" si="3571">G570+13</f>
        <v>125</v>
      </c>
      <c r="I570" s="4">
        <f t="shared" ref="I570" si="3572">H570+12</f>
        <v>137</v>
      </c>
      <c r="J570" s="4">
        <f>I570+21</f>
        <v>158</v>
      </c>
      <c r="K570" s="4">
        <f t="shared" ref="K570:Q570" si="3573">J570+21</f>
        <v>179</v>
      </c>
      <c r="L570" s="4">
        <f t="shared" si="3573"/>
        <v>200</v>
      </c>
      <c r="M570" s="4">
        <f t="shared" si="3573"/>
        <v>221</v>
      </c>
      <c r="N570" s="4">
        <f t="shared" si="3573"/>
        <v>242</v>
      </c>
      <c r="O570" s="4">
        <f t="shared" si="3573"/>
        <v>263</v>
      </c>
      <c r="P570" s="4">
        <f t="shared" si="3573"/>
        <v>284</v>
      </c>
      <c r="Q570" s="4">
        <f t="shared" si="3573"/>
        <v>305</v>
      </c>
      <c r="R570" s="4">
        <f>Q570+31</f>
        <v>336</v>
      </c>
      <c r="S570" s="4">
        <f>R570+32</f>
        <v>368</v>
      </c>
      <c r="T570" s="4">
        <f t="shared" ref="T570:V570" si="3574">S570+31</f>
        <v>399</v>
      </c>
      <c r="U570">
        <f t="shared" si="3574"/>
        <v>430</v>
      </c>
      <c r="V570" s="4">
        <f t="shared" si="3574"/>
        <v>461</v>
      </c>
      <c r="W570" s="4">
        <f>V570+32</f>
        <v>493</v>
      </c>
      <c r="X570" s="4">
        <f>W570+40</f>
        <v>533</v>
      </c>
      <c r="Y570" s="4">
        <f t="shared" ref="Y570:AC570" si="3575">X570+40</f>
        <v>573</v>
      </c>
      <c r="Z570" s="4">
        <f t="shared" si="3575"/>
        <v>613</v>
      </c>
      <c r="AA570" s="4">
        <f t="shared" si="3575"/>
        <v>653</v>
      </c>
      <c r="AB570" s="4">
        <f t="shared" si="3575"/>
        <v>693</v>
      </c>
      <c r="AC570" s="4">
        <f t="shared" si="3575"/>
        <v>733</v>
      </c>
      <c r="AD570" s="4">
        <f>AC570+50</f>
        <v>783</v>
      </c>
      <c r="AE570" s="4">
        <f t="shared" ref="AE570:BI570" si="3576">AD570+50</f>
        <v>833</v>
      </c>
      <c r="AF570" s="4">
        <f t="shared" si="3576"/>
        <v>883</v>
      </c>
      <c r="AG570" s="4">
        <f t="shared" si="3576"/>
        <v>933</v>
      </c>
      <c r="AH570" s="4">
        <f t="shared" si="3576"/>
        <v>983</v>
      </c>
      <c r="AI570" s="4">
        <f t="shared" si="3576"/>
        <v>1033</v>
      </c>
      <c r="AJ570" s="4">
        <f t="shared" si="3576"/>
        <v>1083</v>
      </c>
      <c r="AK570" s="4">
        <f t="shared" si="3576"/>
        <v>1133</v>
      </c>
      <c r="AL570" s="4">
        <f t="shared" si="3576"/>
        <v>1183</v>
      </c>
      <c r="AM570" s="4">
        <f t="shared" si="3576"/>
        <v>1233</v>
      </c>
      <c r="AN570" s="4">
        <f t="shared" si="3576"/>
        <v>1283</v>
      </c>
      <c r="AO570" s="4">
        <f t="shared" si="3576"/>
        <v>1333</v>
      </c>
      <c r="AP570" s="4">
        <f t="shared" si="3576"/>
        <v>1383</v>
      </c>
      <c r="AQ570" s="4">
        <f t="shared" si="3576"/>
        <v>1433</v>
      </c>
      <c r="AR570" s="4">
        <f t="shared" si="3576"/>
        <v>1483</v>
      </c>
      <c r="AS570" s="4">
        <f t="shared" si="3576"/>
        <v>1533</v>
      </c>
      <c r="AT570" s="4">
        <f t="shared" si="3576"/>
        <v>1583</v>
      </c>
      <c r="AU570" s="4">
        <f t="shared" si="3576"/>
        <v>1633</v>
      </c>
      <c r="AV570" s="4">
        <f t="shared" si="3576"/>
        <v>1683</v>
      </c>
      <c r="AW570" s="4">
        <f t="shared" si="3576"/>
        <v>1733</v>
      </c>
      <c r="AX570" s="4">
        <f t="shared" si="3576"/>
        <v>1783</v>
      </c>
      <c r="AY570" s="4">
        <f t="shared" si="3576"/>
        <v>1833</v>
      </c>
      <c r="AZ570" s="4">
        <f t="shared" si="3576"/>
        <v>1883</v>
      </c>
      <c r="BA570" s="4">
        <f t="shared" si="3576"/>
        <v>1933</v>
      </c>
      <c r="BB570" s="4">
        <f t="shared" si="3576"/>
        <v>1983</v>
      </c>
      <c r="BC570" s="4">
        <f t="shared" si="3576"/>
        <v>2033</v>
      </c>
      <c r="BD570" s="4">
        <f t="shared" si="3576"/>
        <v>2083</v>
      </c>
      <c r="BE570" s="4">
        <f t="shared" si="3576"/>
        <v>2133</v>
      </c>
      <c r="BF570" s="4">
        <f t="shared" si="3576"/>
        <v>2183</v>
      </c>
      <c r="BG570" s="4">
        <f t="shared" si="3576"/>
        <v>2233</v>
      </c>
      <c r="BH570" s="4">
        <f t="shared" si="3576"/>
        <v>2283</v>
      </c>
      <c r="BI570" s="4">
        <f t="shared" si="3576"/>
        <v>2333</v>
      </c>
      <c r="BJ570" t="s">
        <v>1</v>
      </c>
    </row>
    <row r="571" spans="1:62">
      <c r="A571" s="4" t="s">
        <v>132</v>
      </c>
      <c r="B571" s="4">
        <v>90</v>
      </c>
      <c r="C571" s="4">
        <f>B571+13</f>
        <v>103</v>
      </c>
      <c r="D571" s="4">
        <f>C571+12</f>
        <v>115</v>
      </c>
      <c r="E571" s="4">
        <f t="shared" ref="E571" si="3577">D571+13</f>
        <v>128</v>
      </c>
      <c r="F571" s="4">
        <f t="shared" ref="F571" si="3578">E571+12</f>
        <v>140</v>
      </c>
      <c r="G571" s="4">
        <f t="shared" ref="G571" si="3579">F571+13</f>
        <v>153</v>
      </c>
      <c r="H571" s="4">
        <f t="shared" ref="H571" si="3580">G571+12</f>
        <v>165</v>
      </c>
      <c r="I571" s="4">
        <f t="shared" ref="I571" si="3581">H571+13</f>
        <v>178</v>
      </c>
      <c r="J571" s="4">
        <f>I571+21</f>
        <v>199</v>
      </c>
      <c r="K571" s="4">
        <f t="shared" ref="K571:Q571" si="3582">J571+21</f>
        <v>220</v>
      </c>
      <c r="L571" s="4">
        <f t="shared" si="3582"/>
        <v>241</v>
      </c>
      <c r="M571" s="4">
        <f t="shared" si="3582"/>
        <v>262</v>
      </c>
      <c r="N571" s="4">
        <f t="shared" si="3582"/>
        <v>283</v>
      </c>
      <c r="O571" s="4">
        <f t="shared" si="3582"/>
        <v>304</v>
      </c>
      <c r="P571" s="4">
        <f t="shared" si="3582"/>
        <v>325</v>
      </c>
      <c r="Q571" s="4">
        <f t="shared" si="3582"/>
        <v>346</v>
      </c>
      <c r="R571" s="4">
        <f>Q571+31</f>
        <v>377</v>
      </c>
      <c r="S571" s="4">
        <f t="shared" ref="S571:W571" si="3583">R571+31</f>
        <v>408</v>
      </c>
      <c r="T571" s="4">
        <f t="shared" si="3583"/>
        <v>439</v>
      </c>
      <c r="U571">
        <f>T571+32</f>
        <v>471</v>
      </c>
      <c r="V571" s="4">
        <f t="shared" si="3583"/>
        <v>502</v>
      </c>
      <c r="W571" s="4">
        <f t="shared" si="3583"/>
        <v>533</v>
      </c>
      <c r="X571" s="4">
        <f>W571+40</f>
        <v>573</v>
      </c>
      <c r="Y571" s="4">
        <f t="shared" ref="Y571:AC571" si="3584">X571+40</f>
        <v>613</v>
      </c>
      <c r="Z571" s="4">
        <f t="shared" si="3584"/>
        <v>653</v>
      </c>
      <c r="AA571" s="4">
        <f t="shared" si="3584"/>
        <v>693</v>
      </c>
      <c r="AB571" s="4">
        <f t="shared" si="3584"/>
        <v>733</v>
      </c>
      <c r="AC571" s="4">
        <f t="shared" si="3584"/>
        <v>773</v>
      </c>
      <c r="AD571" s="4">
        <f>AC571+50</f>
        <v>823</v>
      </c>
      <c r="AE571" s="4">
        <f t="shared" ref="AE571:BI571" si="3585">AD571+50</f>
        <v>873</v>
      </c>
      <c r="AF571" s="4">
        <f t="shared" si="3585"/>
        <v>923</v>
      </c>
      <c r="AG571" s="4">
        <f t="shared" si="3585"/>
        <v>973</v>
      </c>
      <c r="AH571" s="4">
        <f t="shared" si="3585"/>
        <v>1023</v>
      </c>
      <c r="AI571" s="4">
        <f t="shared" si="3585"/>
        <v>1073</v>
      </c>
      <c r="AJ571" s="4">
        <f t="shared" si="3585"/>
        <v>1123</v>
      </c>
      <c r="AK571" s="4">
        <f t="shared" si="3585"/>
        <v>1173</v>
      </c>
      <c r="AL571" s="4">
        <f t="shared" si="3585"/>
        <v>1223</v>
      </c>
      <c r="AM571" s="4">
        <f t="shared" si="3585"/>
        <v>1273</v>
      </c>
      <c r="AN571" s="4">
        <f t="shared" si="3585"/>
        <v>1323</v>
      </c>
      <c r="AO571" s="4">
        <f t="shared" si="3585"/>
        <v>1373</v>
      </c>
      <c r="AP571" s="4">
        <f t="shared" si="3585"/>
        <v>1423</v>
      </c>
      <c r="AQ571" s="4">
        <f t="shared" si="3585"/>
        <v>1473</v>
      </c>
      <c r="AR571" s="4">
        <f t="shared" si="3585"/>
        <v>1523</v>
      </c>
      <c r="AS571" s="4">
        <f t="shared" si="3585"/>
        <v>1573</v>
      </c>
      <c r="AT571" s="4">
        <f t="shared" si="3585"/>
        <v>1623</v>
      </c>
      <c r="AU571" s="4">
        <f t="shared" si="3585"/>
        <v>1673</v>
      </c>
      <c r="AV571" s="4">
        <f t="shared" si="3585"/>
        <v>1723</v>
      </c>
      <c r="AW571" s="4">
        <f t="shared" si="3585"/>
        <v>1773</v>
      </c>
      <c r="AX571" s="4">
        <f t="shared" si="3585"/>
        <v>1823</v>
      </c>
      <c r="AY571" s="4">
        <f t="shared" si="3585"/>
        <v>1873</v>
      </c>
      <c r="AZ571" s="4">
        <f t="shared" si="3585"/>
        <v>1923</v>
      </c>
      <c r="BA571" s="4">
        <f t="shared" si="3585"/>
        <v>1973</v>
      </c>
      <c r="BB571" s="4">
        <f t="shared" si="3585"/>
        <v>2023</v>
      </c>
      <c r="BC571" s="4">
        <f t="shared" si="3585"/>
        <v>2073</v>
      </c>
      <c r="BD571" s="4">
        <f t="shared" si="3585"/>
        <v>2123</v>
      </c>
      <c r="BE571" s="4">
        <f t="shared" si="3585"/>
        <v>2173</v>
      </c>
      <c r="BF571" s="4">
        <f t="shared" si="3585"/>
        <v>2223</v>
      </c>
      <c r="BG571" s="4">
        <f t="shared" si="3585"/>
        <v>2273</v>
      </c>
      <c r="BH571" s="4">
        <f t="shared" si="3585"/>
        <v>2323</v>
      </c>
      <c r="BI571" s="4">
        <f t="shared" si="3585"/>
        <v>2373</v>
      </c>
      <c r="BJ571" t="s">
        <v>1</v>
      </c>
    </row>
    <row r="572" spans="1:62">
      <c r="A572" s="4" t="s">
        <v>5</v>
      </c>
    </row>
    <row r="573" spans="1:62">
      <c r="A573" s="4" t="s">
        <v>359</v>
      </c>
    </row>
    <row r="574" spans="1:62">
      <c r="A574" s="4" t="s">
        <v>197</v>
      </c>
    </row>
    <row r="575" spans="1:62">
      <c r="A575" s="4" t="s">
        <v>118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586">D575+37</f>
        <v>257</v>
      </c>
      <c r="F575" s="4">
        <f t="shared" si="3586"/>
        <v>294</v>
      </c>
      <c r="G575" s="4">
        <f>F575+36</f>
        <v>330</v>
      </c>
      <c r="H575" s="4">
        <f t="shared" ref="H575:J575" si="3587">G575+37</f>
        <v>367</v>
      </c>
      <c r="I575" s="4">
        <f t="shared" si="3587"/>
        <v>404</v>
      </c>
      <c r="J575" s="4">
        <f t="shared" si="3587"/>
        <v>441</v>
      </c>
      <c r="K575">
        <f t="shared" ref="K575" si="3588">J575+36</f>
        <v>477</v>
      </c>
      <c r="L575" s="4">
        <f t="shared" ref="L575:N575" si="3589">K575+37</f>
        <v>514</v>
      </c>
      <c r="M575" s="4">
        <f t="shared" si="3589"/>
        <v>551</v>
      </c>
      <c r="N575" s="4">
        <f t="shared" si="3589"/>
        <v>588</v>
      </c>
      <c r="O575" s="4">
        <f t="shared" ref="O575" si="3590">N575+36</f>
        <v>624</v>
      </c>
      <c r="P575" s="4">
        <f t="shared" ref="P575:R575" si="3591">O575+37</f>
        <v>661</v>
      </c>
      <c r="Q575" s="4">
        <f t="shared" si="3591"/>
        <v>698</v>
      </c>
      <c r="R575" s="4">
        <f t="shared" si="3591"/>
        <v>735</v>
      </c>
      <c r="S575" s="4">
        <f t="shared" ref="S575" si="3592">R575+36</f>
        <v>771</v>
      </c>
      <c r="T575" s="4">
        <f t="shared" ref="T575:V575" si="3593">S575+37</f>
        <v>808</v>
      </c>
      <c r="U575">
        <f t="shared" si="3593"/>
        <v>845</v>
      </c>
      <c r="V575" s="4">
        <f t="shared" si="3593"/>
        <v>882</v>
      </c>
      <c r="W575" s="4">
        <f t="shared" ref="W575" si="3594">V575+36</f>
        <v>918</v>
      </c>
      <c r="X575" s="4">
        <f t="shared" ref="X575:Z575" si="3595">W575+37</f>
        <v>955</v>
      </c>
      <c r="Y575" s="4">
        <f t="shared" si="3595"/>
        <v>992</v>
      </c>
      <c r="Z575" s="4">
        <f t="shared" si="3595"/>
        <v>1029</v>
      </c>
      <c r="AA575" s="4">
        <f t="shared" ref="AA575" si="3596">Z575+36</f>
        <v>1065</v>
      </c>
      <c r="AB575" s="4">
        <f t="shared" ref="AB575:AD575" si="3597">AA575+37</f>
        <v>1102</v>
      </c>
      <c r="AC575" s="4">
        <f t="shared" si="3597"/>
        <v>1139</v>
      </c>
      <c r="AD575" s="4">
        <f t="shared" si="3597"/>
        <v>1176</v>
      </c>
      <c r="AE575">
        <f t="shared" ref="AE575" si="3598">AD575+36</f>
        <v>1212</v>
      </c>
      <c r="AF575" s="4">
        <f t="shared" ref="AF575:AH575" si="3599">AE575+37</f>
        <v>1249</v>
      </c>
      <c r="AG575" s="4">
        <f t="shared" si="3599"/>
        <v>1286</v>
      </c>
      <c r="AH575" s="4">
        <f t="shared" si="3599"/>
        <v>1323</v>
      </c>
      <c r="AI575" s="4">
        <f t="shared" ref="AI575" si="3600">AH575+36</f>
        <v>1359</v>
      </c>
      <c r="AJ575" s="4">
        <f t="shared" ref="AJ575:AL575" si="3601">AI575+37</f>
        <v>1396</v>
      </c>
      <c r="AK575" s="4">
        <f t="shared" si="3601"/>
        <v>1433</v>
      </c>
      <c r="AL575" s="4">
        <f t="shared" si="3601"/>
        <v>1470</v>
      </c>
      <c r="AM575" s="4">
        <f t="shared" ref="AM575" si="3602">AL575+36</f>
        <v>1506</v>
      </c>
      <c r="AN575" s="4">
        <f t="shared" ref="AN575:AP575" si="3603">AM575+37</f>
        <v>1543</v>
      </c>
      <c r="AO575">
        <f t="shared" si="3603"/>
        <v>1580</v>
      </c>
      <c r="AP575" s="4">
        <f t="shared" si="3603"/>
        <v>1617</v>
      </c>
      <c r="AQ575" s="4">
        <f t="shared" ref="AQ575" si="3604">AP575+36</f>
        <v>1653</v>
      </c>
      <c r="AR575" s="4">
        <f t="shared" ref="AR575:AT575" si="3605">AQ575+37</f>
        <v>1690</v>
      </c>
      <c r="AS575" s="4">
        <f t="shared" si="3605"/>
        <v>1727</v>
      </c>
      <c r="AT575" s="4">
        <f t="shared" si="3605"/>
        <v>1764</v>
      </c>
      <c r="AU575" s="4">
        <f t="shared" ref="AU575" si="3606">AT575+36</f>
        <v>1800</v>
      </c>
      <c r="AV575" s="4">
        <f t="shared" ref="AV575:AX575" si="3607">AU575+37</f>
        <v>1837</v>
      </c>
      <c r="AW575" s="4">
        <f t="shared" si="3607"/>
        <v>1874</v>
      </c>
      <c r="AX575" s="4">
        <f t="shared" si="3607"/>
        <v>1911</v>
      </c>
      <c r="AY575">
        <f t="shared" ref="AY575" si="3608">AX575+36</f>
        <v>1947</v>
      </c>
      <c r="AZ575" s="4">
        <f t="shared" ref="AZ575:BB575" si="3609">AY575+37</f>
        <v>1984</v>
      </c>
      <c r="BA575" s="4">
        <f t="shared" si="3609"/>
        <v>2021</v>
      </c>
      <c r="BB575" s="4">
        <f t="shared" si="3609"/>
        <v>2058</v>
      </c>
      <c r="BC575" s="4">
        <f t="shared" ref="BC575" si="3610">BB575+36</f>
        <v>2094</v>
      </c>
      <c r="BD575" s="4">
        <f t="shared" ref="BD575:BF575" si="3611">BC575+37</f>
        <v>2131</v>
      </c>
      <c r="BE575" s="4">
        <f t="shared" si="3611"/>
        <v>2168</v>
      </c>
      <c r="BF575" s="4">
        <f t="shared" si="3611"/>
        <v>2205</v>
      </c>
      <c r="BG575" s="4">
        <f t="shared" ref="BG575" si="3612">BF575+36</f>
        <v>2241</v>
      </c>
      <c r="BH575" s="4">
        <f t="shared" ref="BH575:BI575" si="3613">BG575+37</f>
        <v>2278</v>
      </c>
      <c r="BI575">
        <f t="shared" si="3613"/>
        <v>2315</v>
      </c>
      <c r="BJ575" t="s">
        <v>1</v>
      </c>
    </row>
    <row r="576" spans="1:62">
      <c r="A576" s="4" t="s">
        <v>119</v>
      </c>
      <c r="B576" s="4">
        <v>147</v>
      </c>
      <c r="C576" s="4">
        <f>B576+36</f>
        <v>183</v>
      </c>
      <c r="D576" s="4">
        <f>C576+37</f>
        <v>220</v>
      </c>
      <c r="E576" s="4">
        <f t="shared" ref="E576:F576" si="3614">D576+37</f>
        <v>257</v>
      </c>
      <c r="F576" s="4">
        <f t="shared" si="3614"/>
        <v>294</v>
      </c>
      <c r="G576" s="4">
        <f>F576+36</f>
        <v>330</v>
      </c>
      <c r="H576" s="4">
        <f t="shared" ref="H576:J576" si="3615">G576+37</f>
        <v>367</v>
      </c>
      <c r="I576" s="4">
        <f t="shared" si="3615"/>
        <v>404</v>
      </c>
      <c r="J576" s="4">
        <f t="shared" si="3615"/>
        <v>441</v>
      </c>
      <c r="K576">
        <f t="shared" ref="K576" si="3616">J576+36</f>
        <v>477</v>
      </c>
      <c r="L576" s="4">
        <f t="shared" ref="L576:N576" si="3617">K576+37</f>
        <v>514</v>
      </c>
      <c r="M576" s="4">
        <f t="shared" si="3617"/>
        <v>551</v>
      </c>
      <c r="N576" s="4">
        <f t="shared" si="3617"/>
        <v>588</v>
      </c>
      <c r="O576" s="4">
        <f t="shared" ref="O576" si="3618">N576+36</f>
        <v>624</v>
      </c>
      <c r="P576" s="4">
        <f t="shared" ref="P576:R576" si="3619">O576+37</f>
        <v>661</v>
      </c>
      <c r="Q576" s="4">
        <f t="shared" si="3619"/>
        <v>698</v>
      </c>
      <c r="R576" s="4">
        <f t="shared" si="3619"/>
        <v>735</v>
      </c>
      <c r="S576" s="4">
        <f t="shared" ref="S576" si="3620">R576+36</f>
        <v>771</v>
      </c>
      <c r="T576" s="4">
        <f t="shared" ref="T576:V576" si="3621">S576+37</f>
        <v>808</v>
      </c>
      <c r="U576">
        <f t="shared" si="3621"/>
        <v>845</v>
      </c>
      <c r="V576" s="4">
        <f t="shared" si="3621"/>
        <v>882</v>
      </c>
      <c r="W576" s="4">
        <f t="shared" ref="W576" si="3622">V576+36</f>
        <v>918</v>
      </c>
      <c r="X576" s="4">
        <f t="shared" ref="X576:Z576" si="3623">W576+37</f>
        <v>955</v>
      </c>
      <c r="Y576" s="4">
        <f t="shared" si="3623"/>
        <v>992</v>
      </c>
      <c r="Z576" s="4">
        <f t="shared" si="3623"/>
        <v>1029</v>
      </c>
      <c r="AA576" s="4">
        <f t="shared" ref="AA576" si="3624">Z576+36</f>
        <v>1065</v>
      </c>
      <c r="AB576" s="4">
        <f t="shared" ref="AB576:AD576" si="3625">AA576+37</f>
        <v>1102</v>
      </c>
      <c r="AC576" s="4">
        <f t="shared" si="3625"/>
        <v>1139</v>
      </c>
      <c r="AD576" s="4">
        <f t="shared" si="3625"/>
        <v>1176</v>
      </c>
      <c r="AE576">
        <f t="shared" ref="AE576" si="3626">AD576+36</f>
        <v>1212</v>
      </c>
      <c r="AF576" s="4">
        <f t="shared" ref="AF576:AH576" si="3627">AE576+37</f>
        <v>1249</v>
      </c>
      <c r="AG576" s="4">
        <f t="shared" si="3627"/>
        <v>1286</v>
      </c>
      <c r="AH576" s="4">
        <f t="shared" si="3627"/>
        <v>1323</v>
      </c>
      <c r="AI576" s="4">
        <f t="shared" ref="AI576" si="3628">AH576+36</f>
        <v>1359</v>
      </c>
      <c r="AJ576" s="4">
        <f t="shared" ref="AJ576:AL576" si="3629">AI576+37</f>
        <v>1396</v>
      </c>
      <c r="AK576" s="4">
        <f t="shared" si="3629"/>
        <v>1433</v>
      </c>
      <c r="AL576" s="4">
        <f t="shared" si="3629"/>
        <v>1470</v>
      </c>
      <c r="AM576" s="4">
        <f t="shared" ref="AM576" si="3630">AL576+36</f>
        <v>1506</v>
      </c>
      <c r="AN576" s="4">
        <f t="shared" ref="AN576:AP576" si="3631">AM576+37</f>
        <v>1543</v>
      </c>
      <c r="AO576">
        <f t="shared" si="3631"/>
        <v>1580</v>
      </c>
      <c r="AP576" s="4">
        <f t="shared" si="3631"/>
        <v>1617</v>
      </c>
      <c r="AQ576" s="4">
        <f t="shared" ref="AQ576" si="3632">AP576+36</f>
        <v>1653</v>
      </c>
      <c r="AR576" s="4">
        <f t="shared" ref="AR576:AT576" si="3633">AQ576+37</f>
        <v>1690</v>
      </c>
      <c r="AS576" s="4">
        <f t="shared" si="3633"/>
        <v>1727</v>
      </c>
      <c r="AT576" s="4">
        <f t="shared" si="3633"/>
        <v>1764</v>
      </c>
      <c r="AU576" s="4">
        <f t="shared" ref="AU576" si="3634">AT576+36</f>
        <v>1800</v>
      </c>
      <c r="AV576" s="4">
        <f t="shared" ref="AV576:AX576" si="3635">AU576+37</f>
        <v>1837</v>
      </c>
      <c r="AW576" s="4">
        <f t="shared" si="3635"/>
        <v>1874</v>
      </c>
      <c r="AX576" s="4">
        <f t="shared" si="3635"/>
        <v>1911</v>
      </c>
      <c r="AY576">
        <f t="shared" ref="AY576" si="3636">AX576+36</f>
        <v>1947</v>
      </c>
      <c r="AZ576" s="4">
        <f t="shared" ref="AZ576:BB576" si="3637">AY576+37</f>
        <v>1984</v>
      </c>
      <c r="BA576" s="4">
        <f t="shared" si="3637"/>
        <v>2021</v>
      </c>
      <c r="BB576" s="4">
        <f t="shared" si="3637"/>
        <v>2058</v>
      </c>
      <c r="BC576" s="4">
        <f t="shared" ref="BC576" si="3638">BB576+36</f>
        <v>2094</v>
      </c>
      <c r="BD576" s="4">
        <f t="shared" ref="BD576:BF576" si="3639">BC576+37</f>
        <v>2131</v>
      </c>
      <c r="BE576" s="4">
        <f t="shared" si="3639"/>
        <v>2168</v>
      </c>
      <c r="BF576" s="4">
        <f t="shared" si="3639"/>
        <v>2205</v>
      </c>
      <c r="BG576" s="4">
        <f t="shared" ref="BG576" si="3640">BF576+36</f>
        <v>2241</v>
      </c>
      <c r="BH576" s="4">
        <f t="shared" ref="BH576:BI576" si="3641">BG576+37</f>
        <v>2278</v>
      </c>
      <c r="BI576">
        <f t="shared" si="3641"/>
        <v>2315</v>
      </c>
      <c r="BJ576" t="s">
        <v>1</v>
      </c>
    </row>
    <row r="577" spans="1:62">
      <c r="A577" s="4" t="s">
        <v>120</v>
      </c>
      <c r="B577" s="4">
        <v>431</v>
      </c>
      <c r="C577" s="4">
        <f>B577+107</f>
        <v>538</v>
      </c>
      <c r="D577" s="4">
        <f>C577+108</f>
        <v>646</v>
      </c>
      <c r="E577" s="4">
        <f t="shared" ref="E577:G577" si="3642">D577+108</f>
        <v>754</v>
      </c>
      <c r="F577" s="4">
        <f t="shared" si="3642"/>
        <v>862</v>
      </c>
      <c r="G577" s="4">
        <f t="shared" si="3642"/>
        <v>970</v>
      </c>
      <c r="H577" s="4">
        <f>G577+107</f>
        <v>1077</v>
      </c>
      <c r="I577" s="4">
        <f t="shared" ref="I577:L577" si="3643">H577+108</f>
        <v>1185</v>
      </c>
      <c r="J577" s="4">
        <f t="shared" si="3643"/>
        <v>1293</v>
      </c>
      <c r="K577">
        <f t="shared" si="3643"/>
        <v>1401</v>
      </c>
      <c r="L577" s="4">
        <f t="shared" si="3643"/>
        <v>1509</v>
      </c>
      <c r="M577" s="4">
        <f t="shared" ref="M577" si="3644">L577+107</f>
        <v>1616</v>
      </c>
      <c r="N577" s="4">
        <f t="shared" ref="N577" si="3645">M577+108</f>
        <v>1724</v>
      </c>
      <c r="O577" s="4">
        <f>N577+107</f>
        <v>1831</v>
      </c>
      <c r="P577" s="4">
        <f t="shared" ref="P577:Q577" si="3646">O577+108</f>
        <v>1939</v>
      </c>
      <c r="Q577" s="4">
        <f t="shared" si="3646"/>
        <v>2047</v>
      </c>
      <c r="R577" s="4">
        <f t="shared" ref="R577" si="3647">Q577+107</f>
        <v>2154</v>
      </c>
      <c r="S577" s="4">
        <f t="shared" ref="S577:V577" si="3648">R577+108</f>
        <v>2262</v>
      </c>
      <c r="T577" s="4">
        <f t="shared" si="3648"/>
        <v>2370</v>
      </c>
      <c r="U577">
        <f t="shared" si="3648"/>
        <v>2478</v>
      </c>
      <c r="V577" s="4">
        <f t="shared" si="3648"/>
        <v>2586</v>
      </c>
      <c r="W577" s="4">
        <f t="shared" ref="W577" si="3649">V577+107</f>
        <v>2693</v>
      </c>
      <c r="X577" s="4">
        <f t="shared" ref="X577:Z577" si="3650">W577+108</f>
        <v>2801</v>
      </c>
      <c r="Y577" s="4">
        <f t="shared" si="3650"/>
        <v>2909</v>
      </c>
      <c r="Z577" s="4">
        <f t="shared" si="3650"/>
        <v>3017</v>
      </c>
      <c r="AA577" s="4">
        <f>Z577+107</f>
        <v>3124</v>
      </c>
      <c r="AB577" s="4">
        <f>AA577+108</f>
        <v>3232</v>
      </c>
      <c r="AC577" s="4">
        <f t="shared" ref="AC577:AD577" si="3651">AB577+108</f>
        <v>3340</v>
      </c>
      <c r="AD577" s="4">
        <f t="shared" si="3651"/>
        <v>3448</v>
      </c>
      <c r="AE577">
        <f>AD577+107</f>
        <v>3555</v>
      </c>
      <c r="AF577" s="4">
        <f t="shared" ref="AF577:AH577" si="3652">AE577+108</f>
        <v>3663</v>
      </c>
      <c r="AG577" s="4">
        <f t="shared" si="3652"/>
        <v>3771</v>
      </c>
      <c r="AH577" s="4">
        <f t="shared" si="3652"/>
        <v>3879</v>
      </c>
      <c r="AI577" s="4">
        <f t="shared" ref="AI577" si="3653">AH577+107</f>
        <v>3986</v>
      </c>
      <c r="AJ577" s="4">
        <f t="shared" ref="AJ577:AL577" si="3654">AI577+108</f>
        <v>4094</v>
      </c>
      <c r="AK577" s="4">
        <f t="shared" si="3654"/>
        <v>4202</v>
      </c>
      <c r="AL577" s="4">
        <f t="shared" si="3654"/>
        <v>4310</v>
      </c>
      <c r="AM577" s="4">
        <f t="shared" ref="AM577" si="3655">AL577+107</f>
        <v>4417</v>
      </c>
      <c r="AN577" s="4">
        <f t="shared" ref="AN577:AP577" si="3656">AM577+108</f>
        <v>4525</v>
      </c>
      <c r="AO577">
        <f t="shared" si="3656"/>
        <v>4633</v>
      </c>
      <c r="AP577" s="4">
        <f t="shared" si="3656"/>
        <v>4741</v>
      </c>
      <c r="AQ577" s="4">
        <f t="shared" ref="AQ577" si="3657">AP577+107</f>
        <v>4848</v>
      </c>
      <c r="AR577" s="4">
        <f t="shared" ref="AR577:AT577" si="3658">AQ577+108</f>
        <v>4956</v>
      </c>
      <c r="AS577" s="4">
        <f t="shared" si="3658"/>
        <v>5064</v>
      </c>
      <c r="AT577" s="4">
        <f t="shared" si="3658"/>
        <v>5172</v>
      </c>
      <c r="AU577" s="4">
        <f t="shared" ref="AU577" si="3659">AT577+107</f>
        <v>5279</v>
      </c>
      <c r="AV577" s="4">
        <f t="shared" ref="AV577:AX577" si="3660">AU577+108</f>
        <v>5387</v>
      </c>
      <c r="AW577" s="4">
        <f t="shared" si="3660"/>
        <v>5495</v>
      </c>
      <c r="AX577" s="4">
        <f t="shared" si="3660"/>
        <v>5603</v>
      </c>
      <c r="AY577">
        <f t="shared" ref="AY577" si="3661">AX577+107</f>
        <v>5710</v>
      </c>
      <c r="AZ577" s="4">
        <f t="shared" ref="AZ577:BB577" si="3662">AY577+108</f>
        <v>5818</v>
      </c>
      <c r="BA577" s="4">
        <f t="shared" si="3662"/>
        <v>5926</v>
      </c>
      <c r="BB577" s="4">
        <f t="shared" si="3662"/>
        <v>6034</v>
      </c>
      <c r="BC577" s="4">
        <f t="shared" ref="BC577" si="3663">BB577+107</f>
        <v>6141</v>
      </c>
      <c r="BD577" s="4">
        <f t="shared" ref="BD577:BF577" si="3664">BC577+108</f>
        <v>6249</v>
      </c>
      <c r="BE577" s="4">
        <f t="shared" si="3664"/>
        <v>6357</v>
      </c>
      <c r="BF577" s="4">
        <f t="shared" si="3664"/>
        <v>6465</v>
      </c>
      <c r="BG577" s="4">
        <f t="shared" ref="BG577" si="3665">BF577+107</f>
        <v>6572</v>
      </c>
      <c r="BH577" s="4">
        <f t="shared" ref="BH577:BI577" si="3666">BG577+108</f>
        <v>6680</v>
      </c>
      <c r="BI577">
        <f t="shared" si="3666"/>
        <v>6788</v>
      </c>
      <c r="BJ577" t="s">
        <v>1</v>
      </c>
    </row>
    <row r="578" spans="1:62">
      <c r="A578" s="4" t="s">
        <v>121</v>
      </c>
    </row>
    <row r="579" spans="1:62">
      <c r="A579" s="4" t="s">
        <v>24</v>
      </c>
      <c r="B579" s="4">
        <v>27</v>
      </c>
      <c r="C579" s="4">
        <f>B579-1</f>
        <v>26</v>
      </c>
      <c r="D579" s="4">
        <f t="shared" ref="D579:AB579" si="3667">C579-1</f>
        <v>25</v>
      </c>
      <c r="E579" s="4">
        <f t="shared" si="3667"/>
        <v>24</v>
      </c>
      <c r="F579" s="4">
        <f t="shared" si="3667"/>
        <v>23</v>
      </c>
      <c r="G579" s="4">
        <f t="shared" si="3667"/>
        <v>22</v>
      </c>
      <c r="H579" s="4">
        <f t="shared" si="3667"/>
        <v>21</v>
      </c>
      <c r="I579" s="4">
        <f t="shared" si="3667"/>
        <v>20</v>
      </c>
      <c r="J579" s="4">
        <f t="shared" si="3667"/>
        <v>19</v>
      </c>
      <c r="K579">
        <f t="shared" si="3667"/>
        <v>18</v>
      </c>
      <c r="L579" s="4">
        <f t="shared" si="3667"/>
        <v>17</v>
      </c>
      <c r="M579" s="4">
        <f t="shared" si="3667"/>
        <v>16</v>
      </c>
      <c r="N579" s="4">
        <f t="shared" si="3667"/>
        <v>15</v>
      </c>
      <c r="O579" s="4">
        <f t="shared" si="3667"/>
        <v>14</v>
      </c>
      <c r="P579" s="4">
        <f t="shared" si="3667"/>
        <v>13</v>
      </c>
      <c r="Q579" s="4">
        <f t="shared" si="3667"/>
        <v>12</v>
      </c>
      <c r="R579" s="4">
        <f t="shared" si="3667"/>
        <v>11</v>
      </c>
      <c r="S579" s="4">
        <f t="shared" si="3667"/>
        <v>10</v>
      </c>
      <c r="T579" s="4">
        <f t="shared" si="3667"/>
        <v>9</v>
      </c>
      <c r="U579">
        <f t="shared" si="3667"/>
        <v>8</v>
      </c>
      <c r="V579" s="4">
        <f t="shared" si="3667"/>
        <v>7</v>
      </c>
      <c r="W579" s="4">
        <f t="shared" si="3667"/>
        <v>6</v>
      </c>
      <c r="X579" s="4">
        <f t="shared" si="3667"/>
        <v>5</v>
      </c>
      <c r="Y579" s="4">
        <f t="shared" si="3667"/>
        <v>4</v>
      </c>
      <c r="Z579" s="4">
        <f t="shared" si="3667"/>
        <v>3</v>
      </c>
      <c r="AA579" s="4">
        <f t="shared" si="3667"/>
        <v>2</v>
      </c>
      <c r="AB579" s="4">
        <f t="shared" si="3667"/>
        <v>1</v>
      </c>
      <c r="AC579" s="4">
        <f>AB579</f>
        <v>1</v>
      </c>
      <c r="AD579" s="4">
        <f t="shared" ref="AD579:BI579" si="3668">AC579</f>
        <v>1</v>
      </c>
      <c r="AE579">
        <f t="shared" si="3668"/>
        <v>1</v>
      </c>
      <c r="AF579" s="4">
        <f t="shared" si="3668"/>
        <v>1</v>
      </c>
      <c r="AG579" s="4">
        <f t="shared" si="3668"/>
        <v>1</v>
      </c>
      <c r="AH579" s="4">
        <f t="shared" si="3668"/>
        <v>1</v>
      </c>
      <c r="AI579" s="4">
        <f t="shared" si="3668"/>
        <v>1</v>
      </c>
      <c r="AJ579" s="4">
        <f t="shared" si="3668"/>
        <v>1</v>
      </c>
      <c r="AK579" s="4">
        <f t="shared" si="3668"/>
        <v>1</v>
      </c>
      <c r="AL579" s="4">
        <f t="shared" si="3668"/>
        <v>1</v>
      </c>
      <c r="AM579" s="4">
        <f t="shared" si="3668"/>
        <v>1</v>
      </c>
      <c r="AN579" s="4">
        <f t="shared" si="3668"/>
        <v>1</v>
      </c>
      <c r="AO579">
        <f t="shared" si="3668"/>
        <v>1</v>
      </c>
      <c r="AP579" s="4">
        <f t="shared" si="3668"/>
        <v>1</v>
      </c>
      <c r="AQ579" s="4">
        <f t="shared" si="3668"/>
        <v>1</v>
      </c>
      <c r="AR579" s="4">
        <f t="shared" si="3668"/>
        <v>1</v>
      </c>
      <c r="AS579" s="4">
        <f t="shared" si="3668"/>
        <v>1</v>
      </c>
      <c r="AT579" s="4">
        <f t="shared" si="3668"/>
        <v>1</v>
      </c>
      <c r="AU579" s="4">
        <f t="shared" si="3668"/>
        <v>1</v>
      </c>
      <c r="AV579" s="4">
        <f t="shared" si="3668"/>
        <v>1</v>
      </c>
      <c r="AW579" s="4">
        <f t="shared" si="3668"/>
        <v>1</v>
      </c>
      <c r="AX579" s="4">
        <f t="shared" si="3668"/>
        <v>1</v>
      </c>
      <c r="AY579">
        <f t="shared" si="3668"/>
        <v>1</v>
      </c>
      <c r="AZ579" s="4">
        <f t="shared" si="3668"/>
        <v>1</v>
      </c>
      <c r="BA579" s="4">
        <f t="shared" si="3668"/>
        <v>1</v>
      </c>
      <c r="BB579" s="4">
        <f t="shared" si="3668"/>
        <v>1</v>
      </c>
      <c r="BC579" s="4">
        <f t="shared" si="3668"/>
        <v>1</v>
      </c>
      <c r="BD579" s="4">
        <f t="shared" si="3668"/>
        <v>1</v>
      </c>
      <c r="BE579" s="4">
        <f t="shared" si="3668"/>
        <v>1</v>
      </c>
      <c r="BF579" s="4">
        <f t="shared" si="3668"/>
        <v>1</v>
      </c>
      <c r="BG579" s="4">
        <f t="shared" si="3668"/>
        <v>1</v>
      </c>
      <c r="BH579" s="4">
        <f t="shared" si="3668"/>
        <v>1</v>
      </c>
      <c r="BI579">
        <f t="shared" si="3668"/>
        <v>1</v>
      </c>
      <c r="BJ579" t="s">
        <v>1</v>
      </c>
    </row>
    <row r="580" spans="1:62">
      <c r="A580" s="4" t="s">
        <v>5</v>
      </c>
    </row>
    <row r="582" spans="1:62">
      <c r="A582" s="4" t="s">
        <v>478</v>
      </c>
    </row>
    <row r="583" spans="1:62">
      <c r="A583" s="4" t="s">
        <v>146</v>
      </c>
      <c r="B583" s="4">
        <v>-10</v>
      </c>
      <c r="C583" s="4">
        <f>B583-1</f>
        <v>-11</v>
      </c>
      <c r="D583" s="4">
        <f t="shared" ref="D583:AZ583" si="3669">C583-1</f>
        <v>-12</v>
      </c>
      <c r="E583" s="4">
        <f t="shared" si="3669"/>
        <v>-13</v>
      </c>
      <c r="F583" s="4">
        <f t="shared" si="3669"/>
        <v>-14</v>
      </c>
      <c r="G583" s="4">
        <f t="shared" si="3669"/>
        <v>-15</v>
      </c>
      <c r="H583" s="4">
        <f t="shared" si="3669"/>
        <v>-16</v>
      </c>
      <c r="I583" s="4">
        <f t="shared" si="3669"/>
        <v>-17</v>
      </c>
      <c r="J583" s="4">
        <f t="shared" si="3669"/>
        <v>-18</v>
      </c>
      <c r="K583" s="4">
        <f t="shared" si="3669"/>
        <v>-19</v>
      </c>
      <c r="L583" s="4">
        <f t="shared" si="3669"/>
        <v>-20</v>
      </c>
      <c r="M583" s="4">
        <f t="shared" si="3669"/>
        <v>-21</v>
      </c>
      <c r="N583" s="4">
        <f t="shared" si="3669"/>
        <v>-22</v>
      </c>
      <c r="O583" s="4">
        <f t="shared" si="3669"/>
        <v>-23</v>
      </c>
      <c r="P583" s="4">
        <f t="shared" si="3669"/>
        <v>-24</v>
      </c>
      <c r="Q583" s="4">
        <f t="shared" si="3669"/>
        <v>-25</v>
      </c>
      <c r="R583" s="4">
        <f t="shared" si="3669"/>
        <v>-26</v>
      </c>
      <c r="S583" s="4">
        <f t="shared" si="3669"/>
        <v>-27</v>
      </c>
      <c r="T583" s="4">
        <f t="shared" si="3669"/>
        <v>-28</v>
      </c>
      <c r="U583" s="4">
        <f t="shared" si="3669"/>
        <v>-29</v>
      </c>
      <c r="V583" s="4">
        <f t="shared" si="3669"/>
        <v>-30</v>
      </c>
      <c r="W583" s="4">
        <f t="shared" si="3669"/>
        <v>-31</v>
      </c>
      <c r="X583" s="4">
        <f t="shared" si="3669"/>
        <v>-32</v>
      </c>
      <c r="Y583" s="4">
        <f t="shared" si="3669"/>
        <v>-33</v>
      </c>
      <c r="Z583" s="4">
        <f t="shared" si="3669"/>
        <v>-34</v>
      </c>
      <c r="AA583" s="4">
        <f t="shared" si="3669"/>
        <v>-35</v>
      </c>
      <c r="AB583" s="4">
        <f t="shared" si="3669"/>
        <v>-36</v>
      </c>
      <c r="AC583" s="4">
        <f t="shared" si="3669"/>
        <v>-37</v>
      </c>
      <c r="AD583" s="4">
        <f t="shared" si="3669"/>
        <v>-38</v>
      </c>
      <c r="AE583" s="4">
        <f t="shared" si="3669"/>
        <v>-39</v>
      </c>
      <c r="AF583" s="4">
        <f t="shared" si="3669"/>
        <v>-40</v>
      </c>
      <c r="AG583" s="4">
        <f t="shared" si="3669"/>
        <v>-41</v>
      </c>
      <c r="AH583" s="4">
        <f t="shared" si="3669"/>
        <v>-42</v>
      </c>
      <c r="AI583" s="4">
        <f t="shared" si="3669"/>
        <v>-43</v>
      </c>
      <c r="AJ583" s="4">
        <f t="shared" si="3669"/>
        <v>-44</v>
      </c>
      <c r="AK583" s="4">
        <f t="shared" si="3669"/>
        <v>-45</v>
      </c>
      <c r="AL583" s="4">
        <f t="shared" si="3669"/>
        <v>-46</v>
      </c>
      <c r="AM583" s="4">
        <f t="shared" si="3669"/>
        <v>-47</v>
      </c>
      <c r="AN583" s="4">
        <f t="shared" si="3669"/>
        <v>-48</v>
      </c>
      <c r="AO583" s="4">
        <f t="shared" si="3669"/>
        <v>-49</v>
      </c>
      <c r="AP583" s="4">
        <f t="shared" si="3669"/>
        <v>-50</v>
      </c>
      <c r="AQ583" s="4">
        <f t="shared" si="3669"/>
        <v>-51</v>
      </c>
      <c r="AR583" s="4">
        <f t="shared" si="3669"/>
        <v>-52</v>
      </c>
      <c r="AS583" s="4">
        <f t="shared" si="3669"/>
        <v>-53</v>
      </c>
      <c r="AT583" s="4">
        <f t="shared" si="3669"/>
        <v>-54</v>
      </c>
      <c r="AU583" s="4">
        <f t="shared" si="3669"/>
        <v>-55</v>
      </c>
      <c r="AV583" s="4">
        <f t="shared" si="3669"/>
        <v>-56</v>
      </c>
      <c r="AW583" s="4">
        <f t="shared" si="3669"/>
        <v>-57</v>
      </c>
      <c r="AX583" s="4">
        <f t="shared" si="3669"/>
        <v>-58</v>
      </c>
      <c r="AY583" s="4">
        <f t="shared" si="3669"/>
        <v>-59</v>
      </c>
      <c r="AZ583" s="4">
        <f t="shared" si="3669"/>
        <v>-60</v>
      </c>
      <c r="BA583" s="4">
        <f>AZ583</f>
        <v>-60</v>
      </c>
      <c r="BB583" s="4">
        <f t="shared" ref="BB583:BI583" si="3670">BA583</f>
        <v>-60</v>
      </c>
      <c r="BC583" s="4">
        <f t="shared" si="3670"/>
        <v>-60</v>
      </c>
      <c r="BD583" s="4">
        <f t="shared" si="3670"/>
        <v>-60</v>
      </c>
      <c r="BE583" s="4">
        <f t="shared" si="3670"/>
        <v>-60</v>
      </c>
      <c r="BF583" s="4">
        <f t="shared" si="3670"/>
        <v>-60</v>
      </c>
      <c r="BG583" s="4">
        <f t="shared" si="3670"/>
        <v>-60</v>
      </c>
      <c r="BH583" s="4">
        <f t="shared" si="3670"/>
        <v>-60</v>
      </c>
      <c r="BI583" s="4">
        <f t="shared" si="3670"/>
        <v>-60</v>
      </c>
      <c r="BJ583" t="s">
        <v>1</v>
      </c>
    </row>
    <row r="584" spans="1:62">
      <c r="A584" s="4" t="s">
        <v>46</v>
      </c>
      <c r="B584" s="4">
        <v>4</v>
      </c>
      <c r="C584" s="4">
        <f>B584</f>
        <v>4</v>
      </c>
      <c r="D584" s="4">
        <f>C584+0.6</f>
        <v>4.5999999999999996</v>
      </c>
      <c r="E584" s="4">
        <f>D584</f>
        <v>4.5999999999999996</v>
      </c>
      <c r="F584" s="4">
        <f>E584</f>
        <v>4.5999999999999996</v>
      </c>
      <c r="G584" s="4">
        <f>F584+0.7</f>
        <v>5.3</v>
      </c>
      <c r="H584" s="4">
        <f>G584</f>
        <v>5.3</v>
      </c>
      <c r="I584" s="4">
        <f>H584</f>
        <v>5.3</v>
      </c>
      <c r="J584" s="4">
        <f>I584+0.7</f>
        <v>6</v>
      </c>
      <c r="K584" s="1">
        <f>J584</f>
        <v>6</v>
      </c>
      <c r="L584" s="4">
        <f t="shared" ref="L584" si="3671">K584</f>
        <v>6</v>
      </c>
      <c r="M584" s="4">
        <f t="shared" ref="M584" si="3672">L584+0.6</f>
        <v>6.6</v>
      </c>
      <c r="N584" s="4">
        <f t="shared" ref="N584:O584" si="3673">M584</f>
        <v>6.6</v>
      </c>
      <c r="O584" s="4">
        <f t="shared" si="3673"/>
        <v>6.6</v>
      </c>
      <c r="P584" s="4">
        <f t="shared" ref="P584" si="3674">O584+0.7</f>
        <v>7.3</v>
      </c>
      <c r="Q584" s="4">
        <f t="shared" ref="Q584:R584" si="3675">P584</f>
        <v>7.3</v>
      </c>
      <c r="R584" s="4">
        <f t="shared" si="3675"/>
        <v>7.3</v>
      </c>
      <c r="S584" s="4">
        <f t="shared" ref="S584" si="3676">R584+0.7</f>
        <v>8</v>
      </c>
      <c r="T584" s="4">
        <f t="shared" ref="T584:U584" si="3677">S584</f>
        <v>8</v>
      </c>
      <c r="U584">
        <f t="shared" si="3677"/>
        <v>8</v>
      </c>
      <c r="V584" s="4">
        <f t="shared" ref="V584" si="3678">U584+0.6</f>
        <v>8.6</v>
      </c>
      <c r="W584" s="4">
        <f t="shared" ref="W584:X584" si="3679">V584</f>
        <v>8.6</v>
      </c>
      <c r="X584" s="4">
        <f t="shared" si="3679"/>
        <v>8.6</v>
      </c>
      <c r="Y584" s="4">
        <f t="shared" ref="Y584" si="3680">X584+0.7</f>
        <v>9.2999999999999989</v>
      </c>
      <c r="Z584" s="4">
        <f t="shared" ref="Z584:AA584" si="3681">Y584</f>
        <v>9.2999999999999989</v>
      </c>
      <c r="AA584" s="4">
        <f t="shared" si="3681"/>
        <v>9.2999999999999989</v>
      </c>
      <c r="AB584" s="4">
        <f t="shared" ref="AB584" si="3682">AA584+0.7</f>
        <v>9.9999999999999982</v>
      </c>
      <c r="AC584" s="4">
        <f t="shared" ref="AC584:AD584" si="3683">AB584</f>
        <v>9.9999999999999982</v>
      </c>
      <c r="AD584" s="4">
        <f t="shared" si="3683"/>
        <v>9.9999999999999982</v>
      </c>
      <c r="AE584">
        <f t="shared" ref="AE584" si="3684">AD584+0.6</f>
        <v>10.599999999999998</v>
      </c>
      <c r="AF584" s="4">
        <f t="shared" ref="AF584:AG584" si="3685">AE584</f>
        <v>10.599999999999998</v>
      </c>
      <c r="AG584" s="4">
        <f t="shared" si="3685"/>
        <v>10.599999999999998</v>
      </c>
      <c r="AH584" s="4">
        <f t="shared" ref="AH584" si="3686">AG584+0.7</f>
        <v>11.299999999999997</v>
      </c>
      <c r="AI584" s="4">
        <f t="shared" ref="AI584:AJ584" si="3687">AH584</f>
        <v>11.299999999999997</v>
      </c>
      <c r="AJ584" s="4">
        <f t="shared" si="3687"/>
        <v>11.299999999999997</v>
      </c>
      <c r="AK584" s="4">
        <f t="shared" ref="AK584" si="3688">AJ584+0.7</f>
        <v>11.999999999999996</v>
      </c>
      <c r="AL584" s="4">
        <f t="shared" ref="AL584:AM584" si="3689">AK584</f>
        <v>11.999999999999996</v>
      </c>
      <c r="AM584" s="4">
        <f t="shared" si="3689"/>
        <v>11.999999999999996</v>
      </c>
      <c r="AN584" s="4">
        <f t="shared" ref="AN584" si="3690">AM584+0.6</f>
        <v>12.599999999999996</v>
      </c>
      <c r="AO584">
        <f t="shared" ref="AO584:AP584" si="3691">AN584</f>
        <v>12.599999999999996</v>
      </c>
      <c r="AP584" s="4">
        <f t="shared" si="3691"/>
        <v>12.599999999999996</v>
      </c>
      <c r="AQ584" s="4">
        <f t="shared" ref="AQ584" si="3692">AP584+0.7</f>
        <v>13.299999999999995</v>
      </c>
      <c r="AR584" s="4">
        <f t="shared" ref="AR584:AS584" si="3693">AQ584</f>
        <v>13.299999999999995</v>
      </c>
      <c r="AS584" s="4">
        <f t="shared" si="3693"/>
        <v>13.299999999999995</v>
      </c>
      <c r="AT584" s="4">
        <f t="shared" ref="AT584" si="3694">AS584+0.7</f>
        <v>13.999999999999995</v>
      </c>
      <c r="AU584" s="4">
        <f t="shared" ref="AU584:AV584" si="3695">AT584</f>
        <v>13.999999999999995</v>
      </c>
      <c r="AV584" s="4">
        <f t="shared" si="3695"/>
        <v>13.999999999999995</v>
      </c>
      <c r="AW584" s="4">
        <f t="shared" ref="AW584" si="3696">AV584+0.6</f>
        <v>14.599999999999994</v>
      </c>
      <c r="AX584" s="4">
        <f t="shared" ref="AX584:AY584" si="3697">AW584</f>
        <v>14.599999999999994</v>
      </c>
      <c r="AY584">
        <f t="shared" si="3697"/>
        <v>14.599999999999994</v>
      </c>
      <c r="AZ584" s="4">
        <f t="shared" ref="AZ584" si="3698">AY584+0.7</f>
        <v>15.299999999999994</v>
      </c>
      <c r="BA584" s="4">
        <f t="shared" ref="BA584:BB584" si="3699">AZ584</f>
        <v>15.299999999999994</v>
      </c>
      <c r="BB584" s="4">
        <f t="shared" si="3699"/>
        <v>15.299999999999994</v>
      </c>
      <c r="BC584" s="4">
        <f t="shared" ref="BC584" si="3700">BB584+0.7</f>
        <v>15.999999999999993</v>
      </c>
      <c r="BD584" s="4">
        <f t="shared" ref="BD584:BE584" si="3701">BC584</f>
        <v>15.999999999999993</v>
      </c>
      <c r="BE584" s="4">
        <f t="shared" si="3701"/>
        <v>15.999999999999993</v>
      </c>
      <c r="BF584" s="4">
        <f t="shared" ref="BF584" si="3702">BE584+0.6</f>
        <v>16.599999999999994</v>
      </c>
      <c r="BG584" s="4">
        <f t="shared" ref="BG584:BH584" si="3703">BF584</f>
        <v>16.599999999999994</v>
      </c>
      <c r="BH584" s="4">
        <f t="shared" si="3703"/>
        <v>16.599999999999994</v>
      </c>
      <c r="BI584">
        <f t="shared" ref="BI584" si="3704">BH584+0.7</f>
        <v>17.299999999999994</v>
      </c>
      <c r="BJ584" t="s">
        <v>1</v>
      </c>
    </row>
    <row r="585" spans="1:62">
      <c r="A585" s="4" t="s">
        <v>6</v>
      </c>
      <c r="B585" s="4">
        <v>4</v>
      </c>
      <c r="C585" s="4">
        <f>B585+0.2</f>
        <v>4.2</v>
      </c>
      <c r="D585" s="4">
        <f t="shared" ref="D585:BI585" si="3705">C585+0.2</f>
        <v>4.4000000000000004</v>
      </c>
      <c r="E585" s="4">
        <f t="shared" si="3705"/>
        <v>4.6000000000000005</v>
      </c>
      <c r="F585" s="4">
        <f t="shared" si="3705"/>
        <v>4.8000000000000007</v>
      </c>
      <c r="G585" s="4">
        <f t="shared" si="3705"/>
        <v>5.0000000000000009</v>
      </c>
      <c r="H585" s="4">
        <f t="shared" si="3705"/>
        <v>5.2000000000000011</v>
      </c>
      <c r="I585" s="4">
        <f t="shared" si="3705"/>
        <v>5.4000000000000012</v>
      </c>
      <c r="J585" s="4">
        <f t="shared" si="3705"/>
        <v>5.6000000000000014</v>
      </c>
      <c r="K585">
        <f t="shared" si="3705"/>
        <v>5.8000000000000016</v>
      </c>
      <c r="L585" s="4">
        <f t="shared" si="3705"/>
        <v>6.0000000000000018</v>
      </c>
      <c r="M585" s="4">
        <f t="shared" si="3705"/>
        <v>6.200000000000002</v>
      </c>
      <c r="N585" s="4">
        <f t="shared" si="3705"/>
        <v>6.4000000000000021</v>
      </c>
      <c r="O585" s="4">
        <f t="shared" si="3705"/>
        <v>6.6000000000000023</v>
      </c>
      <c r="P585" s="4">
        <f t="shared" si="3705"/>
        <v>6.8000000000000025</v>
      </c>
      <c r="Q585" s="4">
        <f t="shared" si="3705"/>
        <v>7.0000000000000027</v>
      </c>
      <c r="R585" s="4">
        <f t="shared" si="3705"/>
        <v>7.2000000000000028</v>
      </c>
      <c r="S585" s="4">
        <f t="shared" si="3705"/>
        <v>7.400000000000003</v>
      </c>
      <c r="T585" s="4">
        <f t="shared" si="3705"/>
        <v>7.6000000000000032</v>
      </c>
      <c r="U585">
        <f t="shared" si="3705"/>
        <v>7.8000000000000034</v>
      </c>
      <c r="V585" s="4">
        <f t="shared" si="3705"/>
        <v>8.0000000000000036</v>
      </c>
      <c r="W585" s="4">
        <f t="shared" si="3705"/>
        <v>8.2000000000000028</v>
      </c>
      <c r="X585" s="4">
        <f t="shared" si="3705"/>
        <v>8.4000000000000021</v>
      </c>
      <c r="Y585" s="4">
        <f t="shared" si="3705"/>
        <v>8.6000000000000014</v>
      </c>
      <c r="Z585" s="4">
        <f t="shared" si="3705"/>
        <v>8.8000000000000007</v>
      </c>
      <c r="AA585" s="4">
        <f t="shared" si="3705"/>
        <v>9</v>
      </c>
      <c r="AB585" s="4">
        <f t="shared" si="3705"/>
        <v>9.1999999999999993</v>
      </c>
      <c r="AC585" s="4">
        <f t="shared" si="3705"/>
        <v>9.3999999999999986</v>
      </c>
      <c r="AD585" s="4">
        <f t="shared" si="3705"/>
        <v>9.5999999999999979</v>
      </c>
      <c r="AE585">
        <f t="shared" si="3705"/>
        <v>9.7999999999999972</v>
      </c>
      <c r="AF585" s="4">
        <f t="shared" si="3705"/>
        <v>9.9999999999999964</v>
      </c>
      <c r="AG585" s="4">
        <f t="shared" si="3705"/>
        <v>10.199999999999996</v>
      </c>
      <c r="AH585" s="4">
        <f t="shared" si="3705"/>
        <v>10.399999999999995</v>
      </c>
      <c r="AI585" s="4">
        <f t="shared" si="3705"/>
        <v>10.599999999999994</v>
      </c>
      <c r="AJ585" s="4">
        <f t="shared" si="3705"/>
        <v>10.799999999999994</v>
      </c>
      <c r="AK585" s="4">
        <f t="shared" si="3705"/>
        <v>10.999999999999993</v>
      </c>
      <c r="AL585" s="4">
        <f t="shared" si="3705"/>
        <v>11.199999999999992</v>
      </c>
      <c r="AM585" s="4">
        <f t="shared" si="3705"/>
        <v>11.399999999999991</v>
      </c>
      <c r="AN585" s="4">
        <f t="shared" si="3705"/>
        <v>11.599999999999991</v>
      </c>
      <c r="AO585">
        <f t="shared" si="3705"/>
        <v>11.79999999999999</v>
      </c>
      <c r="AP585" s="4">
        <f t="shared" si="3705"/>
        <v>11.999999999999989</v>
      </c>
      <c r="AQ585" s="4">
        <f t="shared" si="3705"/>
        <v>12.199999999999989</v>
      </c>
      <c r="AR585" s="4">
        <f t="shared" si="3705"/>
        <v>12.399999999999988</v>
      </c>
      <c r="AS585" s="4">
        <f t="shared" si="3705"/>
        <v>12.599999999999987</v>
      </c>
      <c r="AT585" s="4">
        <f t="shared" si="3705"/>
        <v>12.799999999999986</v>
      </c>
      <c r="AU585" s="4">
        <f t="shared" si="3705"/>
        <v>12.999999999999986</v>
      </c>
      <c r="AV585" s="4">
        <f t="shared" si="3705"/>
        <v>13.199999999999985</v>
      </c>
      <c r="AW585" s="4">
        <f t="shared" si="3705"/>
        <v>13.399999999999984</v>
      </c>
      <c r="AX585" s="4">
        <f t="shared" si="3705"/>
        <v>13.599999999999984</v>
      </c>
      <c r="AY585">
        <f t="shared" si="3705"/>
        <v>13.799999999999983</v>
      </c>
      <c r="AZ585" s="4">
        <f t="shared" si="3705"/>
        <v>13.999999999999982</v>
      </c>
      <c r="BA585" s="4">
        <f t="shared" si="3705"/>
        <v>14.199999999999982</v>
      </c>
      <c r="BB585" s="4">
        <f t="shared" si="3705"/>
        <v>14.399999999999981</v>
      </c>
      <c r="BC585" s="4">
        <f t="shared" si="3705"/>
        <v>14.59999999999998</v>
      </c>
      <c r="BD585" s="4">
        <f t="shared" si="3705"/>
        <v>14.799999999999979</v>
      </c>
      <c r="BE585" s="4">
        <f t="shared" si="3705"/>
        <v>14.999999999999979</v>
      </c>
      <c r="BF585" s="4">
        <f t="shared" si="3705"/>
        <v>15.199999999999978</v>
      </c>
      <c r="BG585" s="4">
        <f t="shared" si="3705"/>
        <v>15.399999999999977</v>
      </c>
      <c r="BH585" s="4">
        <f t="shared" si="3705"/>
        <v>15.599999999999977</v>
      </c>
      <c r="BI585">
        <f t="shared" si="3705"/>
        <v>15.799999999999976</v>
      </c>
      <c r="BJ585" t="s">
        <v>1</v>
      </c>
    </row>
    <row r="586" spans="1:62">
      <c r="A586" s="4" t="s">
        <v>4</v>
      </c>
      <c r="B586" s="4">
        <v>2</v>
      </c>
      <c r="C586" s="4">
        <f>B586+0.25</f>
        <v>2.25</v>
      </c>
      <c r="D586" s="4">
        <f t="shared" ref="D586:BI586" si="3706">C586+0.25</f>
        <v>2.5</v>
      </c>
      <c r="E586" s="4">
        <f t="shared" si="3706"/>
        <v>2.75</v>
      </c>
      <c r="F586" s="4">
        <f t="shared" si="3706"/>
        <v>3</v>
      </c>
      <c r="G586" s="4">
        <f t="shared" si="3706"/>
        <v>3.25</v>
      </c>
      <c r="H586" s="4">
        <f t="shared" si="3706"/>
        <v>3.5</v>
      </c>
      <c r="I586" s="4">
        <f t="shared" si="3706"/>
        <v>3.75</v>
      </c>
      <c r="J586" s="4">
        <f t="shared" si="3706"/>
        <v>4</v>
      </c>
      <c r="K586" s="4">
        <f t="shared" si="3706"/>
        <v>4.25</v>
      </c>
      <c r="L586" s="4">
        <f t="shared" si="3706"/>
        <v>4.5</v>
      </c>
      <c r="M586" s="4">
        <f t="shared" si="3706"/>
        <v>4.75</v>
      </c>
      <c r="N586" s="4">
        <f t="shared" si="3706"/>
        <v>5</v>
      </c>
      <c r="O586" s="4">
        <f t="shared" si="3706"/>
        <v>5.25</v>
      </c>
      <c r="P586" s="4">
        <f t="shared" si="3706"/>
        <v>5.5</v>
      </c>
      <c r="Q586" s="4">
        <f t="shared" si="3706"/>
        <v>5.75</v>
      </c>
      <c r="R586" s="4">
        <f t="shared" si="3706"/>
        <v>6</v>
      </c>
      <c r="S586" s="4">
        <f t="shared" si="3706"/>
        <v>6.25</v>
      </c>
      <c r="T586" s="4">
        <f t="shared" si="3706"/>
        <v>6.5</v>
      </c>
      <c r="U586" s="4">
        <f t="shared" si="3706"/>
        <v>6.75</v>
      </c>
      <c r="V586" s="4">
        <f t="shared" si="3706"/>
        <v>7</v>
      </c>
      <c r="W586" s="4">
        <f t="shared" si="3706"/>
        <v>7.25</v>
      </c>
      <c r="X586" s="4">
        <f t="shared" si="3706"/>
        <v>7.5</v>
      </c>
      <c r="Y586" s="4">
        <f t="shared" si="3706"/>
        <v>7.75</v>
      </c>
      <c r="Z586" s="4">
        <f t="shared" si="3706"/>
        <v>8</v>
      </c>
      <c r="AA586" s="4">
        <f t="shared" si="3706"/>
        <v>8.25</v>
      </c>
      <c r="AB586" s="4">
        <f t="shared" si="3706"/>
        <v>8.5</v>
      </c>
      <c r="AC586" s="4">
        <f t="shared" si="3706"/>
        <v>8.75</v>
      </c>
      <c r="AD586" s="4">
        <f t="shared" si="3706"/>
        <v>9</v>
      </c>
      <c r="AE586" s="4">
        <f t="shared" si="3706"/>
        <v>9.25</v>
      </c>
      <c r="AF586" s="4">
        <f t="shared" si="3706"/>
        <v>9.5</v>
      </c>
      <c r="AG586" s="4">
        <f t="shared" si="3706"/>
        <v>9.75</v>
      </c>
      <c r="AH586" s="4">
        <f t="shared" si="3706"/>
        <v>10</v>
      </c>
      <c r="AI586" s="4">
        <f t="shared" si="3706"/>
        <v>10.25</v>
      </c>
      <c r="AJ586" s="4">
        <f t="shared" si="3706"/>
        <v>10.5</v>
      </c>
      <c r="AK586" s="4">
        <f t="shared" si="3706"/>
        <v>10.75</v>
      </c>
      <c r="AL586" s="4">
        <f t="shared" si="3706"/>
        <v>11</v>
      </c>
      <c r="AM586" s="4">
        <f t="shared" si="3706"/>
        <v>11.25</v>
      </c>
      <c r="AN586" s="4">
        <f t="shared" si="3706"/>
        <v>11.5</v>
      </c>
      <c r="AO586" s="4">
        <f t="shared" si="3706"/>
        <v>11.75</v>
      </c>
      <c r="AP586" s="4">
        <f t="shared" si="3706"/>
        <v>12</v>
      </c>
      <c r="AQ586" s="4">
        <f t="shared" si="3706"/>
        <v>12.25</v>
      </c>
      <c r="AR586" s="4">
        <f t="shared" si="3706"/>
        <v>12.5</v>
      </c>
      <c r="AS586" s="4">
        <f t="shared" si="3706"/>
        <v>12.75</v>
      </c>
      <c r="AT586" s="4">
        <f t="shared" si="3706"/>
        <v>13</v>
      </c>
      <c r="AU586" s="4">
        <f t="shared" si="3706"/>
        <v>13.25</v>
      </c>
      <c r="AV586" s="4">
        <f t="shared" si="3706"/>
        <v>13.5</v>
      </c>
      <c r="AW586" s="4">
        <f t="shared" si="3706"/>
        <v>13.75</v>
      </c>
      <c r="AX586" s="4">
        <f t="shared" si="3706"/>
        <v>14</v>
      </c>
      <c r="AY586" s="4">
        <f t="shared" si="3706"/>
        <v>14.25</v>
      </c>
      <c r="AZ586" s="4">
        <f t="shared" si="3706"/>
        <v>14.5</v>
      </c>
      <c r="BA586" s="4">
        <f t="shared" si="3706"/>
        <v>14.75</v>
      </c>
      <c r="BB586" s="4">
        <f t="shared" si="3706"/>
        <v>15</v>
      </c>
      <c r="BC586" s="4">
        <f t="shared" si="3706"/>
        <v>15.25</v>
      </c>
      <c r="BD586" s="4">
        <f t="shared" si="3706"/>
        <v>15.5</v>
      </c>
      <c r="BE586" s="4">
        <f t="shared" si="3706"/>
        <v>15.75</v>
      </c>
      <c r="BF586" s="4">
        <f t="shared" si="3706"/>
        <v>16</v>
      </c>
      <c r="BG586" s="4">
        <f t="shared" si="3706"/>
        <v>16.25</v>
      </c>
      <c r="BH586" s="4">
        <f t="shared" si="3706"/>
        <v>16.5</v>
      </c>
      <c r="BI586" s="4">
        <f t="shared" si="3706"/>
        <v>16.75</v>
      </c>
      <c r="BJ586" t="s">
        <v>1</v>
      </c>
    </row>
    <row r="587" spans="1:62">
      <c r="A587" s="4" t="s">
        <v>5</v>
      </c>
    </row>
    <row r="588" spans="1:62">
      <c r="A588" s="4" t="s">
        <v>360</v>
      </c>
    </row>
    <row r="589" spans="1:62">
      <c r="A589" s="4" t="s">
        <v>147</v>
      </c>
      <c r="B589" s="4">
        <v>-50</v>
      </c>
      <c r="C589" s="4">
        <f>B589-15</f>
        <v>-65</v>
      </c>
      <c r="D589" s="4">
        <f t="shared" ref="D589:BI589" si="3707">C589-15</f>
        <v>-80</v>
      </c>
      <c r="E589" s="4">
        <f t="shared" si="3707"/>
        <v>-95</v>
      </c>
      <c r="F589" s="4">
        <f t="shared" si="3707"/>
        <v>-110</v>
      </c>
      <c r="G589" s="4">
        <f t="shared" si="3707"/>
        <v>-125</v>
      </c>
      <c r="H589" s="4">
        <f t="shared" si="3707"/>
        <v>-140</v>
      </c>
      <c r="I589" s="4">
        <f t="shared" si="3707"/>
        <v>-155</v>
      </c>
      <c r="J589" s="4">
        <f t="shared" si="3707"/>
        <v>-170</v>
      </c>
      <c r="K589">
        <f t="shared" si="3707"/>
        <v>-185</v>
      </c>
      <c r="L589" s="4">
        <f t="shared" si="3707"/>
        <v>-200</v>
      </c>
      <c r="M589" s="4">
        <f t="shared" si="3707"/>
        <v>-215</v>
      </c>
      <c r="N589" s="4">
        <f t="shared" si="3707"/>
        <v>-230</v>
      </c>
      <c r="O589" s="4">
        <f t="shared" si="3707"/>
        <v>-245</v>
      </c>
      <c r="P589" s="4">
        <f t="shared" si="3707"/>
        <v>-260</v>
      </c>
      <c r="Q589" s="4">
        <f t="shared" si="3707"/>
        <v>-275</v>
      </c>
      <c r="R589" s="4">
        <f t="shared" si="3707"/>
        <v>-290</v>
      </c>
      <c r="S589" s="4">
        <f t="shared" si="3707"/>
        <v>-305</v>
      </c>
      <c r="T589" s="4">
        <f t="shared" si="3707"/>
        <v>-320</v>
      </c>
      <c r="U589">
        <f t="shared" si="3707"/>
        <v>-335</v>
      </c>
      <c r="V589" s="4">
        <f t="shared" si="3707"/>
        <v>-350</v>
      </c>
      <c r="W589" s="4">
        <f t="shared" si="3707"/>
        <v>-365</v>
      </c>
      <c r="X589" s="4">
        <f t="shared" si="3707"/>
        <v>-380</v>
      </c>
      <c r="Y589" s="4">
        <f t="shared" si="3707"/>
        <v>-395</v>
      </c>
      <c r="Z589" s="4">
        <f t="shared" si="3707"/>
        <v>-410</v>
      </c>
      <c r="AA589" s="4">
        <f t="shared" si="3707"/>
        <v>-425</v>
      </c>
      <c r="AB589" s="4">
        <f t="shared" si="3707"/>
        <v>-440</v>
      </c>
      <c r="AC589" s="4">
        <f t="shared" si="3707"/>
        <v>-455</v>
      </c>
      <c r="AD589" s="4">
        <f t="shared" si="3707"/>
        <v>-470</v>
      </c>
      <c r="AE589">
        <f t="shared" si="3707"/>
        <v>-485</v>
      </c>
      <c r="AF589" s="4">
        <f t="shared" si="3707"/>
        <v>-500</v>
      </c>
      <c r="AG589" s="4">
        <f t="shared" si="3707"/>
        <v>-515</v>
      </c>
      <c r="AH589" s="4">
        <f t="shared" si="3707"/>
        <v>-530</v>
      </c>
      <c r="AI589" s="4">
        <f t="shared" si="3707"/>
        <v>-545</v>
      </c>
      <c r="AJ589" s="4">
        <f t="shared" si="3707"/>
        <v>-560</v>
      </c>
      <c r="AK589" s="4">
        <f t="shared" si="3707"/>
        <v>-575</v>
      </c>
      <c r="AL589" s="4">
        <f t="shared" si="3707"/>
        <v>-590</v>
      </c>
      <c r="AM589" s="4">
        <f t="shared" si="3707"/>
        <v>-605</v>
      </c>
      <c r="AN589" s="4">
        <f t="shared" si="3707"/>
        <v>-620</v>
      </c>
      <c r="AO589">
        <f t="shared" si="3707"/>
        <v>-635</v>
      </c>
      <c r="AP589" s="4">
        <f t="shared" si="3707"/>
        <v>-650</v>
      </c>
      <c r="AQ589" s="4">
        <f t="shared" si="3707"/>
        <v>-665</v>
      </c>
      <c r="AR589" s="4">
        <f t="shared" si="3707"/>
        <v>-680</v>
      </c>
      <c r="AS589" s="4">
        <f t="shared" si="3707"/>
        <v>-695</v>
      </c>
      <c r="AT589" s="4">
        <f t="shared" si="3707"/>
        <v>-710</v>
      </c>
      <c r="AU589" s="4">
        <f t="shared" si="3707"/>
        <v>-725</v>
      </c>
      <c r="AV589" s="4">
        <f t="shared" si="3707"/>
        <v>-740</v>
      </c>
      <c r="AW589" s="4">
        <f t="shared" si="3707"/>
        <v>-755</v>
      </c>
      <c r="AX589" s="4">
        <f t="shared" si="3707"/>
        <v>-770</v>
      </c>
      <c r="AY589">
        <f t="shared" si="3707"/>
        <v>-785</v>
      </c>
      <c r="AZ589" s="4">
        <f t="shared" si="3707"/>
        <v>-800</v>
      </c>
      <c r="BA589" s="4">
        <f t="shared" si="3707"/>
        <v>-815</v>
      </c>
      <c r="BB589" s="4">
        <f t="shared" si="3707"/>
        <v>-830</v>
      </c>
      <c r="BC589" s="4">
        <f t="shared" si="3707"/>
        <v>-845</v>
      </c>
      <c r="BD589" s="4">
        <f t="shared" si="3707"/>
        <v>-860</v>
      </c>
      <c r="BE589" s="4">
        <f t="shared" si="3707"/>
        <v>-875</v>
      </c>
      <c r="BF589" s="4">
        <f t="shared" si="3707"/>
        <v>-890</v>
      </c>
      <c r="BG589" s="4">
        <f t="shared" si="3707"/>
        <v>-905</v>
      </c>
      <c r="BH589" s="4">
        <f t="shared" si="3707"/>
        <v>-920</v>
      </c>
      <c r="BI589">
        <f t="shared" si="3707"/>
        <v>-935</v>
      </c>
      <c r="BJ589" t="s">
        <v>1</v>
      </c>
    </row>
    <row r="590" spans="1:62">
      <c r="A590" s="4" t="s">
        <v>46</v>
      </c>
      <c r="B590" s="4">
        <v>4</v>
      </c>
      <c r="C590" s="4">
        <f>B590</f>
        <v>4</v>
      </c>
      <c r="D590" s="4">
        <f>C590+0.6</f>
        <v>4.5999999999999996</v>
      </c>
      <c r="E590" s="4">
        <f>D590</f>
        <v>4.5999999999999996</v>
      </c>
      <c r="F590" s="4">
        <f>E590</f>
        <v>4.5999999999999996</v>
      </c>
      <c r="G590" s="4">
        <f>F590+0.7</f>
        <v>5.3</v>
      </c>
      <c r="H590" s="4">
        <f>G590</f>
        <v>5.3</v>
      </c>
      <c r="I590" s="4">
        <f>H590</f>
        <v>5.3</v>
      </c>
      <c r="J590" s="4">
        <f>I590+0.7</f>
        <v>6</v>
      </c>
      <c r="K590" s="1">
        <f>J590</f>
        <v>6</v>
      </c>
      <c r="L590" s="4">
        <f t="shared" ref="L590" si="3708">K590</f>
        <v>6</v>
      </c>
      <c r="M590" s="4">
        <f t="shared" ref="M590" si="3709">L590+0.6</f>
        <v>6.6</v>
      </c>
      <c r="N590" s="4">
        <f t="shared" ref="N590:O590" si="3710">M590</f>
        <v>6.6</v>
      </c>
      <c r="O590" s="4">
        <f t="shared" si="3710"/>
        <v>6.6</v>
      </c>
      <c r="P590" s="4">
        <f t="shared" ref="P590" si="3711">O590+0.7</f>
        <v>7.3</v>
      </c>
      <c r="Q590" s="4">
        <f t="shared" ref="Q590:R590" si="3712">P590</f>
        <v>7.3</v>
      </c>
      <c r="R590" s="4">
        <f t="shared" si="3712"/>
        <v>7.3</v>
      </c>
      <c r="S590" s="4">
        <f t="shared" ref="S590" si="3713">R590+0.7</f>
        <v>8</v>
      </c>
      <c r="T590" s="4">
        <f t="shared" ref="T590:U590" si="3714">S590</f>
        <v>8</v>
      </c>
      <c r="U590">
        <f t="shared" si="3714"/>
        <v>8</v>
      </c>
      <c r="V590" s="4">
        <f t="shared" ref="V590" si="3715">U590+0.6</f>
        <v>8.6</v>
      </c>
      <c r="W590" s="4">
        <f t="shared" ref="W590:X590" si="3716">V590</f>
        <v>8.6</v>
      </c>
      <c r="X590" s="4">
        <f t="shared" si="3716"/>
        <v>8.6</v>
      </c>
      <c r="Y590" s="4">
        <f t="shared" ref="Y590" si="3717">X590+0.7</f>
        <v>9.2999999999999989</v>
      </c>
      <c r="Z590" s="4">
        <f t="shared" ref="Z590:AA590" si="3718">Y590</f>
        <v>9.2999999999999989</v>
      </c>
      <c r="AA590" s="4">
        <f t="shared" si="3718"/>
        <v>9.2999999999999989</v>
      </c>
      <c r="AB590" s="4">
        <f t="shared" ref="AB590" si="3719">AA590+0.7</f>
        <v>9.9999999999999982</v>
      </c>
      <c r="AC590" s="4">
        <f t="shared" ref="AC590:AD590" si="3720">AB590</f>
        <v>9.9999999999999982</v>
      </c>
      <c r="AD590" s="4">
        <f t="shared" si="3720"/>
        <v>9.9999999999999982</v>
      </c>
      <c r="AE590">
        <f t="shared" ref="AE590" si="3721">AD590+0.6</f>
        <v>10.599999999999998</v>
      </c>
      <c r="AF590" s="4">
        <f t="shared" ref="AF590:AG590" si="3722">AE590</f>
        <v>10.599999999999998</v>
      </c>
      <c r="AG590" s="4">
        <f t="shared" si="3722"/>
        <v>10.599999999999998</v>
      </c>
      <c r="AH590" s="4">
        <f t="shared" ref="AH590" si="3723">AG590+0.7</f>
        <v>11.299999999999997</v>
      </c>
      <c r="AI590" s="4">
        <f t="shared" ref="AI590:AJ590" si="3724">AH590</f>
        <v>11.299999999999997</v>
      </c>
      <c r="AJ590" s="4">
        <f t="shared" si="3724"/>
        <v>11.299999999999997</v>
      </c>
      <c r="AK590" s="4">
        <f t="shared" ref="AK590" si="3725">AJ590+0.7</f>
        <v>11.999999999999996</v>
      </c>
      <c r="AL590" s="4">
        <f t="shared" ref="AL590:AM590" si="3726">AK590</f>
        <v>11.999999999999996</v>
      </c>
      <c r="AM590" s="4">
        <f t="shared" si="3726"/>
        <v>11.999999999999996</v>
      </c>
      <c r="AN590" s="4">
        <f t="shared" ref="AN590" si="3727">AM590+0.6</f>
        <v>12.599999999999996</v>
      </c>
      <c r="AO590">
        <f t="shared" ref="AO590:AP590" si="3728">AN590</f>
        <v>12.599999999999996</v>
      </c>
      <c r="AP590" s="4">
        <f t="shared" si="3728"/>
        <v>12.599999999999996</v>
      </c>
      <c r="AQ590" s="4">
        <f t="shared" ref="AQ590" si="3729">AP590+0.7</f>
        <v>13.299999999999995</v>
      </c>
      <c r="AR590" s="4">
        <f t="shared" ref="AR590:AS590" si="3730">AQ590</f>
        <v>13.299999999999995</v>
      </c>
      <c r="AS590" s="4">
        <f t="shared" si="3730"/>
        <v>13.299999999999995</v>
      </c>
      <c r="AT590" s="4">
        <f t="shared" ref="AT590" si="3731">AS590+0.7</f>
        <v>13.999999999999995</v>
      </c>
      <c r="AU590" s="4">
        <f t="shared" ref="AU590:AV590" si="3732">AT590</f>
        <v>13.999999999999995</v>
      </c>
      <c r="AV590" s="4">
        <f t="shared" si="3732"/>
        <v>13.999999999999995</v>
      </c>
      <c r="AW590" s="4">
        <f t="shared" ref="AW590" si="3733">AV590+0.6</f>
        <v>14.599999999999994</v>
      </c>
      <c r="AX590" s="4">
        <f t="shared" ref="AX590:AY590" si="3734">AW590</f>
        <v>14.599999999999994</v>
      </c>
      <c r="AY590">
        <f t="shared" si="3734"/>
        <v>14.599999999999994</v>
      </c>
      <c r="AZ590" s="4">
        <f t="shared" ref="AZ590" si="3735">AY590+0.7</f>
        <v>15.299999999999994</v>
      </c>
      <c r="BA590" s="4">
        <f t="shared" ref="BA590:BB590" si="3736">AZ590</f>
        <v>15.299999999999994</v>
      </c>
      <c r="BB590" s="4">
        <f t="shared" si="3736"/>
        <v>15.299999999999994</v>
      </c>
      <c r="BC590" s="4">
        <f t="shared" ref="BC590" si="3737">BB590+0.7</f>
        <v>15.999999999999993</v>
      </c>
      <c r="BD590" s="4">
        <f t="shared" ref="BD590:BE590" si="3738">BC590</f>
        <v>15.999999999999993</v>
      </c>
      <c r="BE590" s="4">
        <f t="shared" si="3738"/>
        <v>15.999999999999993</v>
      </c>
      <c r="BF590" s="4">
        <f t="shared" ref="BF590" si="3739">BE590+0.6</f>
        <v>16.599999999999994</v>
      </c>
      <c r="BG590" s="4">
        <f t="shared" ref="BG590:BH590" si="3740">BF590</f>
        <v>16.599999999999994</v>
      </c>
      <c r="BH590" s="4">
        <f t="shared" si="3740"/>
        <v>16.599999999999994</v>
      </c>
      <c r="BI590">
        <f t="shared" ref="BI590" si="3741">BH590+0.7</f>
        <v>17.299999999999994</v>
      </c>
      <c r="BJ590" t="s">
        <v>1</v>
      </c>
    </row>
    <row r="591" spans="1:62">
      <c r="A591" s="4" t="s">
        <v>527</v>
      </c>
      <c r="B591" s="4">
        <v>6</v>
      </c>
      <c r="C591" s="4">
        <f>B591+1</f>
        <v>7</v>
      </c>
      <c r="D591" s="4">
        <f t="shared" ref="D591:BI591" si="3742">C591+1</f>
        <v>8</v>
      </c>
      <c r="E591" s="4">
        <f t="shared" si="3742"/>
        <v>9</v>
      </c>
      <c r="F591" s="4">
        <f t="shared" si="3742"/>
        <v>10</v>
      </c>
      <c r="G591" s="4">
        <f t="shared" si="3742"/>
        <v>11</v>
      </c>
      <c r="H591" s="4">
        <f t="shared" si="3742"/>
        <v>12</v>
      </c>
      <c r="I591" s="4">
        <f t="shared" si="3742"/>
        <v>13</v>
      </c>
      <c r="J591" s="4">
        <f t="shared" si="3742"/>
        <v>14</v>
      </c>
      <c r="K591" s="4">
        <f t="shared" si="3742"/>
        <v>15</v>
      </c>
      <c r="L591" s="4">
        <f t="shared" si="3742"/>
        <v>16</v>
      </c>
      <c r="M591" s="4">
        <f t="shared" si="3742"/>
        <v>17</v>
      </c>
      <c r="N591" s="4">
        <f t="shared" si="3742"/>
        <v>18</v>
      </c>
      <c r="O591" s="4">
        <f t="shared" si="3742"/>
        <v>19</v>
      </c>
      <c r="P591" s="4">
        <f t="shared" si="3742"/>
        <v>20</v>
      </c>
      <c r="Q591" s="4">
        <f t="shared" si="3742"/>
        <v>21</v>
      </c>
      <c r="R591" s="4">
        <f t="shared" si="3742"/>
        <v>22</v>
      </c>
      <c r="S591" s="4">
        <f t="shared" si="3742"/>
        <v>23</v>
      </c>
      <c r="T591" s="4">
        <f t="shared" si="3742"/>
        <v>24</v>
      </c>
      <c r="U591" s="4">
        <f t="shared" si="3742"/>
        <v>25</v>
      </c>
      <c r="V591" s="4">
        <f t="shared" si="3742"/>
        <v>26</v>
      </c>
      <c r="W591" s="4">
        <f t="shared" si="3742"/>
        <v>27</v>
      </c>
      <c r="X591" s="4">
        <f t="shared" si="3742"/>
        <v>28</v>
      </c>
      <c r="Y591" s="4">
        <f t="shared" si="3742"/>
        <v>29</v>
      </c>
      <c r="Z591" s="4">
        <f t="shared" si="3742"/>
        <v>30</v>
      </c>
      <c r="AA591" s="4">
        <f t="shared" si="3742"/>
        <v>31</v>
      </c>
      <c r="AB591" s="4">
        <f t="shared" si="3742"/>
        <v>32</v>
      </c>
      <c r="AC591" s="4">
        <f t="shared" si="3742"/>
        <v>33</v>
      </c>
      <c r="AD591" s="4">
        <f t="shared" si="3742"/>
        <v>34</v>
      </c>
      <c r="AE591" s="4">
        <f t="shared" si="3742"/>
        <v>35</v>
      </c>
      <c r="AF591" s="4">
        <f t="shared" si="3742"/>
        <v>36</v>
      </c>
      <c r="AG591" s="4">
        <f t="shared" si="3742"/>
        <v>37</v>
      </c>
      <c r="AH591" s="4">
        <f t="shared" si="3742"/>
        <v>38</v>
      </c>
      <c r="AI591" s="4">
        <f t="shared" si="3742"/>
        <v>39</v>
      </c>
      <c r="AJ591" s="4">
        <f t="shared" si="3742"/>
        <v>40</v>
      </c>
      <c r="AK591" s="4">
        <f t="shared" si="3742"/>
        <v>41</v>
      </c>
      <c r="AL591" s="4">
        <f t="shared" si="3742"/>
        <v>42</v>
      </c>
      <c r="AM591" s="4">
        <f t="shared" si="3742"/>
        <v>43</v>
      </c>
      <c r="AN591" s="4">
        <f t="shared" si="3742"/>
        <v>44</v>
      </c>
      <c r="AO591" s="4">
        <f t="shared" si="3742"/>
        <v>45</v>
      </c>
      <c r="AP591" s="4">
        <f t="shared" si="3742"/>
        <v>46</v>
      </c>
      <c r="AQ591" s="4">
        <f t="shared" si="3742"/>
        <v>47</v>
      </c>
      <c r="AR591" s="4">
        <f t="shared" si="3742"/>
        <v>48</v>
      </c>
      <c r="AS591" s="4">
        <f t="shared" si="3742"/>
        <v>49</v>
      </c>
      <c r="AT591" s="4">
        <f t="shared" si="3742"/>
        <v>50</v>
      </c>
      <c r="AU591" s="4">
        <f t="shared" si="3742"/>
        <v>51</v>
      </c>
      <c r="AV591" s="4">
        <f t="shared" si="3742"/>
        <v>52</v>
      </c>
      <c r="AW591" s="4">
        <f t="shared" si="3742"/>
        <v>53</v>
      </c>
      <c r="AX591" s="4">
        <f t="shared" si="3742"/>
        <v>54</v>
      </c>
      <c r="AY591" s="4">
        <f t="shared" si="3742"/>
        <v>55</v>
      </c>
      <c r="AZ591" s="4">
        <f t="shared" si="3742"/>
        <v>56</v>
      </c>
      <c r="BA591" s="4">
        <f t="shared" si="3742"/>
        <v>57</v>
      </c>
      <c r="BB591" s="4">
        <f t="shared" si="3742"/>
        <v>58</v>
      </c>
      <c r="BC591" s="4">
        <f t="shared" si="3742"/>
        <v>59</v>
      </c>
      <c r="BD591" s="4">
        <f t="shared" si="3742"/>
        <v>60</v>
      </c>
      <c r="BE591" s="4">
        <f t="shared" si="3742"/>
        <v>61</v>
      </c>
      <c r="BF591" s="4">
        <f t="shared" si="3742"/>
        <v>62</v>
      </c>
      <c r="BG591" s="4">
        <f t="shared" si="3742"/>
        <v>63</v>
      </c>
      <c r="BH591" s="4">
        <f t="shared" si="3742"/>
        <v>64</v>
      </c>
      <c r="BI591" s="4">
        <f t="shared" si="3742"/>
        <v>65</v>
      </c>
      <c r="BJ591" t="s">
        <v>1</v>
      </c>
    </row>
    <row r="592" spans="1:62">
      <c r="A592" s="4" t="s">
        <v>4</v>
      </c>
      <c r="B592" s="4">
        <v>6</v>
      </c>
      <c r="C592" s="4">
        <f>B592+0.25</f>
        <v>6.25</v>
      </c>
      <c r="D592" s="4">
        <f t="shared" ref="D592:BI592" si="3743">C592+0.25</f>
        <v>6.5</v>
      </c>
      <c r="E592" s="4">
        <f t="shared" si="3743"/>
        <v>6.75</v>
      </c>
      <c r="F592" s="4">
        <f t="shared" si="3743"/>
        <v>7</v>
      </c>
      <c r="G592" s="4">
        <f t="shared" si="3743"/>
        <v>7.25</v>
      </c>
      <c r="H592" s="4">
        <f t="shared" si="3743"/>
        <v>7.5</v>
      </c>
      <c r="I592" s="4">
        <f t="shared" si="3743"/>
        <v>7.75</v>
      </c>
      <c r="J592" s="4">
        <f t="shared" si="3743"/>
        <v>8</v>
      </c>
      <c r="K592" s="4">
        <f t="shared" si="3743"/>
        <v>8.25</v>
      </c>
      <c r="L592" s="4">
        <f t="shared" si="3743"/>
        <v>8.5</v>
      </c>
      <c r="M592" s="4">
        <f t="shared" si="3743"/>
        <v>8.75</v>
      </c>
      <c r="N592" s="4">
        <f t="shared" si="3743"/>
        <v>9</v>
      </c>
      <c r="O592" s="4">
        <f t="shared" si="3743"/>
        <v>9.25</v>
      </c>
      <c r="P592" s="4">
        <f t="shared" si="3743"/>
        <v>9.5</v>
      </c>
      <c r="Q592" s="4">
        <f t="shared" si="3743"/>
        <v>9.75</v>
      </c>
      <c r="R592" s="4">
        <f t="shared" si="3743"/>
        <v>10</v>
      </c>
      <c r="S592" s="4">
        <f t="shared" si="3743"/>
        <v>10.25</v>
      </c>
      <c r="T592" s="4">
        <f t="shared" si="3743"/>
        <v>10.5</v>
      </c>
      <c r="U592" s="4">
        <f t="shared" si="3743"/>
        <v>10.75</v>
      </c>
      <c r="V592" s="4">
        <f t="shared" si="3743"/>
        <v>11</v>
      </c>
      <c r="W592" s="4">
        <f t="shared" si="3743"/>
        <v>11.25</v>
      </c>
      <c r="X592" s="4">
        <f t="shared" si="3743"/>
        <v>11.5</v>
      </c>
      <c r="Y592" s="4">
        <f t="shared" si="3743"/>
        <v>11.75</v>
      </c>
      <c r="Z592" s="4">
        <f t="shared" si="3743"/>
        <v>12</v>
      </c>
      <c r="AA592" s="4">
        <f t="shared" si="3743"/>
        <v>12.25</v>
      </c>
      <c r="AB592" s="4">
        <f t="shared" si="3743"/>
        <v>12.5</v>
      </c>
      <c r="AC592" s="4">
        <f t="shared" si="3743"/>
        <v>12.75</v>
      </c>
      <c r="AD592" s="4">
        <f t="shared" si="3743"/>
        <v>13</v>
      </c>
      <c r="AE592" s="4">
        <f t="shared" si="3743"/>
        <v>13.25</v>
      </c>
      <c r="AF592" s="4">
        <f t="shared" si="3743"/>
        <v>13.5</v>
      </c>
      <c r="AG592" s="4">
        <f t="shared" si="3743"/>
        <v>13.75</v>
      </c>
      <c r="AH592" s="4">
        <f t="shared" si="3743"/>
        <v>14</v>
      </c>
      <c r="AI592" s="4">
        <f t="shared" si="3743"/>
        <v>14.25</v>
      </c>
      <c r="AJ592" s="4">
        <f t="shared" si="3743"/>
        <v>14.5</v>
      </c>
      <c r="AK592" s="4">
        <f t="shared" si="3743"/>
        <v>14.75</v>
      </c>
      <c r="AL592" s="4">
        <f t="shared" si="3743"/>
        <v>15</v>
      </c>
      <c r="AM592" s="4">
        <f t="shared" si="3743"/>
        <v>15.25</v>
      </c>
      <c r="AN592" s="4">
        <f t="shared" si="3743"/>
        <v>15.5</v>
      </c>
      <c r="AO592" s="4">
        <f t="shared" si="3743"/>
        <v>15.75</v>
      </c>
      <c r="AP592" s="4">
        <f t="shared" si="3743"/>
        <v>16</v>
      </c>
      <c r="AQ592" s="4">
        <f t="shared" si="3743"/>
        <v>16.25</v>
      </c>
      <c r="AR592" s="4">
        <f t="shared" si="3743"/>
        <v>16.5</v>
      </c>
      <c r="AS592" s="4">
        <f t="shared" si="3743"/>
        <v>16.75</v>
      </c>
      <c r="AT592" s="4">
        <f t="shared" si="3743"/>
        <v>17</v>
      </c>
      <c r="AU592" s="4">
        <f t="shared" si="3743"/>
        <v>17.25</v>
      </c>
      <c r="AV592" s="4">
        <f t="shared" si="3743"/>
        <v>17.5</v>
      </c>
      <c r="AW592" s="4">
        <f t="shared" si="3743"/>
        <v>17.75</v>
      </c>
      <c r="AX592" s="4">
        <f t="shared" si="3743"/>
        <v>18</v>
      </c>
      <c r="AY592" s="4">
        <f t="shared" si="3743"/>
        <v>18.25</v>
      </c>
      <c r="AZ592" s="4">
        <f t="shared" si="3743"/>
        <v>18.5</v>
      </c>
      <c r="BA592" s="4">
        <f t="shared" si="3743"/>
        <v>18.75</v>
      </c>
      <c r="BB592" s="4">
        <f t="shared" si="3743"/>
        <v>19</v>
      </c>
      <c r="BC592" s="4">
        <f t="shared" si="3743"/>
        <v>19.25</v>
      </c>
      <c r="BD592" s="4">
        <f t="shared" si="3743"/>
        <v>19.5</v>
      </c>
      <c r="BE592" s="4">
        <f t="shared" si="3743"/>
        <v>19.75</v>
      </c>
      <c r="BF592" s="4">
        <f t="shared" si="3743"/>
        <v>20</v>
      </c>
      <c r="BG592" s="4">
        <f t="shared" si="3743"/>
        <v>20.25</v>
      </c>
      <c r="BH592" s="4">
        <f t="shared" si="3743"/>
        <v>20.5</v>
      </c>
      <c r="BI592" s="4">
        <f t="shared" si="3743"/>
        <v>20.75</v>
      </c>
      <c r="BJ592" t="s">
        <v>1</v>
      </c>
    </row>
    <row r="593" spans="1:62">
      <c r="A593" s="4" t="s">
        <v>5</v>
      </c>
    </row>
    <row r="594" spans="1:62">
      <c r="A594" s="4" t="s">
        <v>361</v>
      </c>
    </row>
    <row r="595" spans="1:62">
      <c r="A595" s="4" t="s">
        <v>27</v>
      </c>
      <c r="B595" s="4" t="s">
        <v>1</v>
      </c>
    </row>
    <row r="596" spans="1:62">
      <c r="A596" s="4" t="s">
        <v>84</v>
      </c>
      <c r="B596" s="4">
        <v>4</v>
      </c>
      <c r="C596" s="4">
        <v>6.5</v>
      </c>
      <c r="D596" s="4">
        <v>9</v>
      </c>
      <c r="E596" s="4">
        <v>12</v>
      </c>
      <c r="F596" s="4">
        <v>14.5</v>
      </c>
      <c r="G596" s="4">
        <v>17.5</v>
      </c>
      <c r="H596" s="4">
        <v>20</v>
      </c>
      <c r="I596" s="4">
        <v>23</v>
      </c>
      <c r="J596" s="4">
        <v>26.5</v>
      </c>
      <c r="K596">
        <v>30.5</v>
      </c>
      <c r="L596" s="4">
        <v>34</v>
      </c>
      <c r="M596" s="4">
        <v>38</v>
      </c>
      <c r="N596" s="4">
        <v>41.5</v>
      </c>
      <c r="O596" s="4">
        <v>45.5</v>
      </c>
      <c r="P596" s="4">
        <v>49</v>
      </c>
      <c r="Q596" s="4">
        <v>53</v>
      </c>
      <c r="R596" s="4">
        <v>57.5</v>
      </c>
      <c r="S596" s="4">
        <v>62</v>
      </c>
      <c r="T596" s="4">
        <v>66.5</v>
      </c>
      <c r="U596">
        <v>71.5</v>
      </c>
      <c r="V596" s="4">
        <v>76</v>
      </c>
      <c r="W596" s="4">
        <v>80.5</v>
      </c>
      <c r="X596" s="4">
        <v>87</v>
      </c>
      <c r="Y596" s="4">
        <v>93.5</v>
      </c>
      <c r="Z596" s="4">
        <v>100</v>
      </c>
      <c r="AA596" s="4">
        <v>106.5</v>
      </c>
      <c r="AB596" s="4">
        <v>113</v>
      </c>
      <c r="AC596" s="4">
        <v>119.5</v>
      </c>
      <c r="AD596" s="4">
        <v>127</v>
      </c>
      <c r="AE596">
        <v>134.5</v>
      </c>
      <c r="AF596" s="4">
        <v>142</v>
      </c>
      <c r="AG596" s="4">
        <v>149.5</v>
      </c>
      <c r="AH596" s="4">
        <v>157</v>
      </c>
      <c r="AI596" s="4">
        <v>164.5</v>
      </c>
      <c r="AJ596" s="4">
        <v>172</v>
      </c>
      <c r="AK596" s="4">
        <v>179</v>
      </c>
      <c r="AL596" s="4">
        <v>186.5</v>
      </c>
      <c r="AM596" s="4">
        <v>194</v>
      </c>
      <c r="AN596" s="4">
        <v>201.5</v>
      </c>
      <c r="AO596">
        <v>209</v>
      </c>
      <c r="AP596" s="4">
        <v>216.5</v>
      </c>
      <c r="AQ596" s="4">
        <v>224</v>
      </c>
      <c r="AR596" s="4">
        <v>231.5</v>
      </c>
      <c r="AS596" s="4">
        <v>239</v>
      </c>
      <c r="AT596" s="4">
        <v>246</v>
      </c>
      <c r="AU596" s="4">
        <v>253.5</v>
      </c>
      <c r="AV596" s="4">
        <v>261</v>
      </c>
      <c r="AW596" s="4">
        <v>268.5</v>
      </c>
      <c r="AX596" s="4">
        <v>276</v>
      </c>
      <c r="AY596">
        <v>283.5</v>
      </c>
      <c r="AZ596" s="4">
        <v>291</v>
      </c>
      <c r="BA596" s="4">
        <v>298.5</v>
      </c>
      <c r="BB596" s="4">
        <v>306</v>
      </c>
      <c r="BC596" s="4">
        <v>313</v>
      </c>
      <c r="BD596" s="4">
        <v>320.5</v>
      </c>
      <c r="BE596" s="4">
        <v>328</v>
      </c>
      <c r="BF596" s="4">
        <v>335.5</v>
      </c>
      <c r="BG596" s="4">
        <v>343</v>
      </c>
      <c r="BH596" s="4">
        <v>350.5</v>
      </c>
      <c r="BI596">
        <v>358</v>
      </c>
      <c r="BJ596" t="s">
        <v>1</v>
      </c>
    </row>
    <row r="597" spans="1:62">
      <c r="A597" s="4" t="s">
        <v>85</v>
      </c>
      <c r="B597" s="4">
        <v>5</v>
      </c>
      <c r="C597" s="4">
        <v>8</v>
      </c>
      <c r="D597" s="4">
        <v>12</v>
      </c>
      <c r="E597" s="4">
        <v>15.5</v>
      </c>
      <c r="F597" s="4">
        <v>19.5</v>
      </c>
      <c r="G597" s="4">
        <v>23</v>
      </c>
      <c r="H597" s="4">
        <v>26.5</v>
      </c>
      <c r="I597" s="4">
        <v>30.5</v>
      </c>
      <c r="J597" s="4">
        <v>36</v>
      </c>
      <c r="K597">
        <v>41.5</v>
      </c>
      <c r="L597" s="4">
        <v>47</v>
      </c>
      <c r="M597" s="4">
        <v>53</v>
      </c>
      <c r="N597" s="4">
        <v>58.5</v>
      </c>
      <c r="O597" s="4">
        <v>64</v>
      </c>
      <c r="P597" s="4">
        <v>69.5</v>
      </c>
      <c r="Q597" s="4">
        <v>75</v>
      </c>
      <c r="R597" s="4">
        <v>81.5</v>
      </c>
      <c r="S597" s="4">
        <v>88</v>
      </c>
      <c r="T597" s="4">
        <v>94.5</v>
      </c>
      <c r="U597">
        <v>101</v>
      </c>
      <c r="V597" s="4">
        <v>107.5</v>
      </c>
      <c r="W597" s="4">
        <v>114</v>
      </c>
      <c r="X597" s="4">
        <v>122.5</v>
      </c>
      <c r="Y597" s="4">
        <v>131</v>
      </c>
      <c r="Z597" s="4">
        <v>139.5</v>
      </c>
      <c r="AA597" s="4">
        <v>147.5</v>
      </c>
      <c r="AB597" s="4">
        <v>156</v>
      </c>
      <c r="AC597" s="4">
        <v>164.5</v>
      </c>
      <c r="AD597" s="4">
        <v>173.5</v>
      </c>
      <c r="AE597">
        <v>183</v>
      </c>
      <c r="AF597" s="4">
        <v>192.5</v>
      </c>
      <c r="AG597" s="4">
        <v>201.5</v>
      </c>
      <c r="AH597" s="4">
        <v>211</v>
      </c>
      <c r="AI597" s="4">
        <v>220</v>
      </c>
      <c r="AJ597" s="4">
        <v>229.5</v>
      </c>
      <c r="AK597" s="4">
        <v>239</v>
      </c>
      <c r="AL597" s="4">
        <v>248</v>
      </c>
      <c r="AM597" s="4">
        <v>257.5</v>
      </c>
      <c r="AN597" s="4">
        <v>266.5</v>
      </c>
      <c r="AO597">
        <v>276</v>
      </c>
      <c r="AP597" s="4">
        <v>285.5</v>
      </c>
      <c r="AQ597" s="4">
        <v>294.5</v>
      </c>
      <c r="AR597" s="4">
        <v>304</v>
      </c>
      <c r="AS597" s="4">
        <v>313</v>
      </c>
      <c r="AT597" s="4">
        <v>322.5</v>
      </c>
      <c r="AU597" s="4">
        <v>332</v>
      </c>
      <c r="AV597" s="4">
        <v>341</v>
      </c>
      <c r="AW597" s="4">
        <v>350.5</v>
      </c>
      <c r="AX597" s="4">
        <v>359.5</v>
      </c>
      <c r="AY597">
        <v>369</v>
      </c>
      <c r="AZ597" s="4">
        <v>378.5</v>
      </c>
      <c r="BA597" s="4">
        <v>387.5</v>
      </c>
      <c r="BB597" s="4">
        <v>397</v>
      </c>
      <c r="BC597" s="4">
        <v>406</v>
      </c>
      <c r="BD597" s="4">
        <v>415.5</v>
      </c>
      <c r="BE597" s="4">
        <v>425</v>
      </c>
      <c r="BF597" s="4">
        <v>434</v>
      </c>
      <c r="BG597" s="4">
        <v>443.5</v>
      </c>
      <c r="BH597" s="4">
        <v>452.5</v>
      </c>
      <c r="BI597">
        <v>462</v>
      </c>
      <c r="BJ597" t="s">
        <v>1</v>
      </c>
    </row>
    <row r="598" spans="1:62">
      <c r="A598" s="4" t="s">
        <v>4</v>
      </c>
      <c r="B598" s="4">
        <v>4</v>
      </c>
      <c r="C598" s="4">
        <f>B598+0.5</f>
        <v>4.5</v>
      </c>
      <c r="D598" s="4">
        <f t="shared" ref="D598:AR598" si="3744">C598+0.5</f>
        <v>5</v>
      </c>
      <c r="E598" s="4">
        <f t="shared" si="3744"/>
        <v>5.5</v>
      </c>
      <c r="F598" s="4">
        <f t="shared" si="3744"/>
        <v>6</v>
      </c>
      <c r="G598" s="4">
        <f t="shared" si="3744"/>
        <v>6.5</v>
      </c>
      <c r="H598" s="4">
        <f t="shared" si="3744"/>
        <v>7</v>
      </c>
      <c r="I598" s="4">
        <f t="shared" si="3744"/>
        <v>7.5</v>
      </c>
      <c r="J598" s="4">
        <f t="shared" si="3744"/>
        <v>8</v>
      </c>
      <c r="K598" s="4">
        <f t="shared" si="3744"/>
        <v>8.5</v>
      </c>
      <c r="L598" s="4">
        <f t="shared" si="3744"/>
        <v>9</v>
      </c>
      <c r="M598" s="4">
        <f t="shared" si="3744"/>
        <v>9.5</v>
      </c>
      <c r="N598" s="4">
        <f t="shared" si="3744"/>
        <v>10</v>
      </c>
      <c r="O598" s="4">
        <f t="shared" si="3744"/>
        <v>10.5</v>
      </c>
      <c r="P598" s="4">
        <f t="shared" si="3744"/>
        <v>11</v>
      </c>
      <c r="Q598" s="4">
        <f t="shared" si="3744"/>
        <v>11.5</v>
      </c>
      <c r="R598" s="4">
        <f t="shared" si="3744"/>
        <v>12</v>
      </c>
      <c r="S598" s="4">
        <f t="shared" si="3744"/>
        <v>12.5</v>
      </c>
      <c r="T598" s="4">
        <f t="shared" si="3744"/>
        <v>13</v>
      </c>
      <c r="U598" s="4">
        <f t="shared" si="3744"/>
        <v>13.5</v>
      </c>
      <c r="V598" s="4">
        <f t="shared" si="3744"/>
        <v>14</v>
      </c>
      <c r="W598" s="4">
        <f t="shared" si="3744"/>
        <v>14.5</v>
      </c>
      <c r="X598" s="4">
        <f t="shared" si="3744"/>
        <v>15</v>
      </c>
      <c r="Y598" s="4">
        <f t="shared" si="3744"/>
        <v>15.5</v>
      </c>
      <c r="Z598" s="4">
        <f t="shared" si="3744"/>
        <v>16</v>
      </c>
      <c r="AA598" s="4">
        <f t="shared" si="3744"/>
        <v>16.5</v>
      </c>
      <c r="AB598" s="4">
        <f t="shared" si="3744"/>
        <v>17</v>
      </c>
      <c r="AC598" s="4">
        <f t="shared" si="3744"/>
        <v>17.5</v>
      </c>
      <c r="AD598" s="4">
        <f t="shared" si="3744"/>
        <v>18</v>
      </c>
      <c r="AE598" s="4">
        <f t="shared" si="3744"/>
        <v>18.5</v>
      </c>
      <c r="AF598" s="4">
        <f t="shared" si="3744"/>
        <v>19</v>
      </c>
      <c r="AG598" s="4">
        <f t="shared" si="3744"/>
        <v>19.5</v>
      </c>
      <c r="AH598" s="4">
        <f t="shared" si="3744"/>
        <v>20</v>
      </c>
      <c r="AI598" s="4">
        <f t="shared" si="3744"/>
        <v>20.5</v>
      </c>
      <c r="AJ598" s="4">
        <f t="shared" si="3744"/>
        <v>21</v>
      </c>
      <c r="AK598" s="4">
        <f t="shared" si="3744"/>
        <v>21.5</v>
      </c>
      <c r="AL598" s="4">
        <f t="shared" si="3744"/>
        <v>22</v>
      </c>
      <c r="AM598" s="4">
        <f t="shared" si="3744"/>
        <v>22.5</v>
      </c>
      <c r="AN598" s="4">
        <f t="shared" si="3744"/>
        <v>23</v>
      </c>
      <c r="AO598" s="4">
        <f t="shared" si="3744"/>
        <v>23.5</v>
      </c>
      <c r="AP598" s="4">
        <f t="shared" si="3744"/>
        <v>24</v>
      </c>
      <c r="AQ598" s="4">
        <f t="shared" si="3744"/>
        <v>24.5</v>
      </c>
      <c r="AR598" s="4">
        <f t="shared" si="3744"/>
        <v>25</v>
      </c>
      <c r="AS598" s="4">
        <f>AR598</f>
        <v>25</v>
      </c>
      <c r="AT598" s="4">
        <f>AS598+1</f>
        <v>26</v>
      </c>
      <c r="AU598" s="4">
        <f t="shared" ref="AU598" si="3745">AT598</f>
        <v>26</v>
      </c>
      <c r="AV598" s="4">
        <f t="shared" ref="AV598" si="3746">AU598+1</f>
        <v>27</v>
      </c>
      <c r="AW598" s="4">
        <f t="shared" ref="AW598" si="3747">AV598</f>
        <v>27</v>
      </c>
      <c r="AX598" s="4">
        <f t="shared" ref="AX598" si="3748">AW598+1</f>
        <v>28</v>
      </c>
      <c r="AY598" s="4">
        <f t="shared" ref="AY598" si="3749">AX598</f>
        <v>28</v>
      </c>
      <c r="AZ598" s="4">
        <f t="shared" ref="AZ598" si="3750">AY598+1</f>
        <v>29</v>
      </c>
      <c r="BA598" s="4">
        <f t="shared" ref="BA598" si="3751">AZ598</f>
        <v>29</v>
      </c>
      <c r="BB598" s="4">
        <f t="shared" ref="BB598" si="3752">BA598+1</f>
        <v>30</v>
      </c>
      <c r="BC598" s="4">
        <f t="shared" ref="BC598" si="3753">BB598</f>
        <v>30</v>
      </c>
      <c r="BD598" s="4">
        <f t="shared" ref="BD598" si="3754">BC598+1</f>
        <v>31</v>
      </c>
      <c r="BE598" s="4">
        <f t="shared" ref="BE598" si="3755">BD598</f>
        <v>31</v>
      </c>
      <c r="BF598" s="4">
        <f t="shared" ref="BF598" si="3756">BE598+1</f>
        <v>32</v>
      </c>
      <c r="BG598" s="4">
        <f t="shared" ref="BG598" si="3757">BF598</f>
        <v>32</v>
      </c>
      <c r="BH598" s="4">
        <f t="shared" ref="BH598" si="3758">BG598+1</f>
        <v>33</v>
      </c>
      <c r="BI598" s="4">
        <f t="shared" ref="BI598" si="3759">BH598</f>
        <v>33</v>
      </c>
      <c r="BJ598" t="s">
        <v>1</v>
      </c>
    </row>
    <row r="599" spans="1:62">
      <c r="A599" s="4" t="s">
        <v>5</v>
      </c>
    </row>
    <row r="600" spans="1:62">
      <c r="A600" s="4" t="s">
        <v>362</v>
      </c>
    </row>
    <row r="601" spans="1:62">
      <c r="A601" s="4" t="s">
        <v>148</v>
      </c>
      <c r="B601" s="4">
        <v>-10</v>
      </c>
      <c r="C601" s="4">
        <f>B601-1</f>
        <v>-11</v>
      </c>
      <c r="D601" s="4">
        <f t="shared" ref="D601:BI601" si="3760">C601-1</f>
        <v>-12</v>
      </c>
      <c r="E601" s="4">
        <f t="shared" si="3760"/>
        <v>-13</v>
      </c>
      <c r="F601" s="4">
        <f t="shared" si="3760"/>
        <v>-14</v>
      </c>
      <c r="G601" s="4">
        <f t="shared" si="3760"/>
        <v>-15</v>
      </c>
      <c r="H601" s="4">
        <f t="shared" si="3760"/>
        <v>-16</v>
      </c>
      <c r="I601" s="4">
        <f t="shared" si="3760"/>
        <v>-17</v>
      </c>
      <c r="J601" s="4">
        <f t="shared" si="3760"/>
        <v>-18</v>
      </c>
      <c r="K601">
        <f t="shared" si="3760"/>
        <v>-19</v>
      </c>
      <c r="L601" s="4">
        <f t="shared" si="3760"/>
        <v>-20</v>
      </c>
      <c r="M601" s="4">
        <f t="shared" si="3760"/>
        <v>-21</v>
      </c>
      <c r="N601" s="4">
        <f t="shared" si="3760"/>
        <v>-22</v>
      </c>
      <c r="O601" s="4">
        <f t="shared" si="3760"/>
        <v>-23</v>
      </c>
      <c r="P601" s="4">
        <f t="shared" si="3760"/>
        <v>-24</v>
      </c>
      <c r="Q601" s="4">
        <f t="shared" si="3760"/>
        <v>-25</v>
      </c>
      <c r="R601" s="4">
        <f t="shared" si="3760"/>
        <v>-26</v>
      </c>
      <c r="S601" s="4">
        <f t="shared" si="3760"/>
        <v>-27</v>
      </c>
      <c r="T601" s="4">
        <f t="shared" si="3760"/>
        <v>-28</v>
      </c>
      <c r="U601">
        <f t="shared" si="3760"/>
        <v>-29</v>
      </c>
      <c r="V601" s="4">
        <f t="shared" si="3760"/>
        <v>-30</v>
      </c>
      <c r="W601" s="4">
        <f t="shared" si="3760"/>
        <v>-31</v>
      </c>
      <c r="X601" s="4">
        <f t="shared" si="3760"/>
        <v>-32</v>
      </c>
      <c r="Y601" s="4">
        <f t="shared" si="3760"/>
        <v>-33</v>
      </c>
      <c r="Z601" s="4">
        <f t="shared" si="3760"/>
        <v>-34</v>
      </c>
      <c r="AA601" s="4">
        <f t="shared" si="3760"/>
        <v>-35</v>
      </c>
      <c r="AB601" s="4">
        <f t="shared" si="3760"/>
        <v>-36</v>
      </c>
      <c r="AC601" s="4">
        <f t="shared" si="3760"/>
        <v>-37</v>
      </c>
      <c r="AD601" s="4">
        <f t="shared" si="3760"/>
        <v>-38</v>
      </c>
      <c r="AE601">
        <f t="shared" si="3760"/>
        <v>-39</v>
      </c>
      <c r="AF601" s="4">
        <f t="shared" si="3760"/>
        <v>-40</v>
      </c>
      <c r="AG601" s="4">
        <f t="shared" si="3760"/>
        <v>-41</v>
      </c>
      <c r="AH601" s="4">
        <f t="shared" si="3760"/>
        <v>-42</v>
      </c>
      <c r="AI601" s="4">
        <f t="shared" si="3760"/>
        <v>-43</v>
      </c>
      <c r="AJ601" s="4">
        <f t="shared" si="3760"/>
        <v>-44</v>
      </c>
      <c r="AK601" s="4">
        <f t="shared" si="3760"/>
        <v>-45</v>
      </c>
      <c r="AL601" s="4">
        <f t="shared" si="3760"/>
        <v>-46</v>
      </c>
      <c r="AM601" s="4">
        <f t="shared" si="3760"/>
        <v>-47</v>
      </c>
      <c r="AN601" s="4">
        <f t="shared" si="3760"/>
        <v>-48</v>
      </c>
      <c r="AO601">
        <f t="shared" si="3760"/>
        <v>-49</v>
      </c>
      <c r="AP601" s="4">
        <f t="shared" si="3760"/>
        <v>-50</v>
      </c>
      <c r="AQ601" s="4">
        <f t="shared" si="3760"/>
        <v>-51</v>
      </c>
      <c r="AR601" s="4">
        <f t="shared" si="3760"/>
        <v>-52</v>
      </c>
      <c r="AS601" s="4">
        <f t="shared" si="3760"/>
        <v>-53</v>
      </c>
      <c r="AT601" s="4">
        <f t="shared" si="3760"/>
        <v>-54</v>
      </c>
      <c r="AU601" s="4">
        <f t="shared" si="3760"/>
        <v>-55</v>
      </c>
      <c r="AV601" s="4">
        <f t="shared" si="3760"/>
        <v>-56</v>
      </c>
      <c r="AW601" s="4">
        <f t="shared" si="3760"/>
        <v>-57</v>
      </c>
      <c r="AX601" s="4">
        <f t="shared" si="3760"/>
        <v>-58</v>
      </c>
      <c r="AY601">
        <f t="shared" si="3760"/>
        <v>-59</v>
      </c>
      <c r="AZ601" s="4">
        <f t="shared" si="3760"/>
        <v>-60</v>
      </c>
      <c r="BA601" s="4">
        <f t="shared" si="3760"/>
        <v>-61</v>
      </c>
      <c r="BB601" s="4">
        <f t="shared" si="3760"/>
        <v>-62</v>
      </c>
      <c r="BC601" s="4">
        <f t="shared" si="3760"/>
        <v>-63</v>
      </c>
      <c r="BD601" s="4">
        <f t="shared" si="3760"/>
        <v>-64</v>
      </c>
      <c r="BE601" s="4">
        <f t="shared" si="3760"/>
        <v>-65</v>
      </c>
      <c r="BF601" s="4">
        <f t="shared" si="3760"/>
        <v>-66</v>
      </c>
      <c r="BG601" s="4">
        <f t="shared" si="3760"/>
        <v>-67</v>
      </c>
      <c r="BH601" s="4">
        <f t="shared" si="3760"/>
        <v>-68</v>
      </c>
      <c r="BI601">
        <f t="shared" si="3760"/>
        <v>-69</v>
      </c>
      <c r="BJ601" t="s">
        <v>1</v>
      </c>
    </row>
    <row r="602" spans="1:62">
      <c r="A602" s="4" t="s">
        <v>27</v>
      </c>
      <c r="B602" s="4">
        <v>4</v>
      </c>
      <c r="C602" s="4">
        <f>B602</f>
        <v>4</v>
      </c>
      <c r="D602" s="4">
        <f>C602+0.6</f>
        <v>4.5999999999999996</v>
      </c>
      <c r="E602" s="4">
        <f>D602</f>
        <v>4.5999999999999996</v>
      </c>
      <c r="F602" s="4">
        <f>E602</f>
        <v>4.5999999999999996</v>
      </c>
      <c r="G602" s="4">
        <f>F602+0.7</f>
        <v>5.3</v>
      </c>
      <c r="H602" s="4">
        <f>G602</f>
        <v>5.3</v>
      </c>
      <c r="I602" s="4">
        <f>H602</f>
        <v>5.3</v>
      </c>
      <c r="J602" s="4">
        <f>I602+0.7</f>
        <v>6</v>
      </c>
      <c r="K602" s="1">
        <f>J602</f>
        <v>6</v>
      </c>
      <c r="L602" s="4">
        <f t="shared" ref="L602" si="3761">K602</f>
        <v>6</v>
      </c>
      <c r="M602" s="4">
        <f t="shared" ref="M602" si="3762">L602+0.6</f>
        <v>6.6</v>
      </c>
      <c r="N602" s="4">
        <f t="shared" ref="N602:O602" si="3763">M602</f>
        <v>6.6</v>
      </c>
      <c r="O602" s="4">
        <f t="shared" si="3763"/>
        <v>6.6</v>
      </c>
      <c r="P602" s="4">
        <f t="shared" ref="P602" si="3764">O602+0.7</f>
        <v>7.3</v>
      </c>
      <c r="Q602" s="4">
        <f t="shared" ref="Q602:R602" si="3765">P602</f>
        <v>7.3</v>
      </c>
      <c r="R602" s="4">
        <f t="shared" si="3765"/>
        <v>7.3</v>
      </c>
      <c r="S602" s="4">
        <f t="shared" ref="S602" si="3766">R602+0.7</f>
        <v>8</v>
      </c>
      <c r="T602" s="4">
        <f t="shared" ref="T602:U602" si="3767">S602</f>
        <v>8</v>
      </c>
      <c r="U602">
        <f t="shared" si="3767"/>
        <v>8</v>
      </c>
      <c r="V602" s="4">
        <f t="shared" ref="V602" si="3768">U602+0.6</f>
        <v>8.6</v>
      </c>
      <c r="W602" s="4">
        <f t="shared" ref="W602:X602" si="3769">V602</f>
        <v>8.6</v>
      </c>
      <c r="X602" s="4">
        <f t="shared" si="3769"/>
        <v>8.6</v>
      </c>
      <c r="Y602" s="4">
        <f t="shared" ref="Y602" si="3770">X602+0.7</f>
        <v>9.2999999999999989</v>
      </c>
      <c r="Z602" s="4">
        <f t="shared" ref="Z602:AA602" si="3771">Y602</f>
        <v>9.2999999999999989</v>
      </c>
      <c r="AA602" s="4">
        <f t="shared" si="3771"/>
        <v>9.2999999999999989</v>
      </c>
      <c r="AB602" s="4">
        <f t="shared" ref="AB602" si="3772">AA602+0.7</f>
        <v>9.9999999999999982</v>
      </c>
      <c r="AC602" s="4">
        <f t="shared" ref="AC602:AD602" si="3773">AB602</f>
        <v>9.9999999999999982</v>
      </c>
      <c r="AD602" s="4">
        <f t="shared" si="3773"/>
        <v>9.9999999999999982</v>
      </c>
      <c r="AE602">
        <f t="shared" ref="AE602" si="3774">AD602+0.6</f>
        <v>10.599999999999998</v>
      </c>
      <c r="AF602" s="4">
        <f t="shared" ref="AF602:AG602" si="3775">AE602</f>
        <v>10.599999999999998</v>
      </c>
      <c r="AG602" s="4">
        <f t="shared" si="3775"/>
        <v>10.599999999999998</v>
      </c>
      <c r="AH602" s="4">
        <f t="shared" ref="AH602" si="3776">AG602+0.7</f>
        <v>11.299999999999997</v>
      </c>
      <c r="AI602" s="4">
        <f t="shared" ref="AI602:AJ602" si="3777">AH602</f>
        <v>11.299999999999997</v>
      </c>
      <c r="AJ602" s="4">
        <f t="shared" si="3777"/>
        <v>11.299999999999997</v>
      </c>
      <c r="AK602" s="4">
        <f t="shared" ref="AK602" si="3778">AJ602+0.7</f>
        <v>11.999999999999996</v>
      </c>
      <c r="AL602" s="4">
        <f t="shared" ref="AL602:AM602" si="3779">AK602</f>
        <v>11.999999999999996</v>
      </c>
      <c r="AM602" s="4">
        <f t="shared" si="3779"/>
        <v>11.999999999999996</v>
      </c>
      <c r="AN602" s="4">
        <f t="shared" ref="AN602" si="3780">AM602+0.6</f>
        <v>12.599999999999996</v>
      </c>
      <c r="AO602">
        <f t="shared" ref="AO602:AP602" si="3781">AN602</f>
        <v>12.599999999999996</v>
      </c>
      <c r="AP602" s="4">
        <f t="shared" si="3781"/>
        <v>12.599999999999996</v>
      </c>
      <c r="AQ602" s="4">
        <f t="shared" ref="AQ602" si="3782">AP602+0.7</f>
        <v>13.299999999999995</v>
      </c>
      <c r="AR602" s="4">
        <f t="shared" ref="AR602:AS602" si="3783">AQ602</f>
        <v>13.299999999999995</v>
      </c>
      <c r="AS602" s="4">
        <f t="shared" si="3783"/>
        <v>13.299999999999995</v>
      </c>
      <c r="AT602" s="4">
        <f t="shared" ref="AT602" si="3784">AS602+0.7</f>
        <v>13.999999999999995</v>
      </c>
      <c r="AU602" s="4">
        <f t="shared" ref="AU602:AV602" si="3785">AT602</f>
        <v>13.999999999999995</v>
      </c>
      <c r="AV602" s="4">
        <f t="shared" si="3785"/>
        <v>13.999999999999995</v>
      </c>
      <c r="AW602" s="4">
        <f t="shared" ref="AW602" si="3786">AV602+0.6</f>
        <v>14.599999999999994</v>
      </c>
      <c r="AX602" s="4">
        <f t="shared" ref="AX602:AY602" si="3787">AW602</f>
        <v>14.599999999999994</v>
      </c>
      <c r="AY602">
        <f t="shared" si="3787"/>
        <v>14.599999999999994</v>
      </c>
      <c r="AZ602" s="4">
        <f t="shared" ref="AZ602" si="3788">AY602+0.7</f>
        <v>15.299999999999994</v>
      </c>
      <c r="BA602" s="4">
        <f t="shared" ref="BA602:BB602" si="3789">AZ602</f>
        <v>15.299999999999994</v>
      </c>
      <c r="BB602" s="4">
        <f t="shared" si="3789"/>
        <v>15.299999999999994</v>
      </c>
      <c r="BC602" s="4">
        <f t="shared" ref="BC602" si="3790">BB602+0.7</f>
        <v>15.999999999999993</v>
      </c>
      <c r="BD602" s="4">
        <f t="shared" ref="BD602:BE602" si="3791">BC602</f>
        <v>15.999999999999993</v>
      </c>
      <c r="BE602" s="4">
        <f t="shared" si="3791"/>
        <v>15.999999999999993</v>
      </c>
      <c r="BF602" s="4">
        <f t="shared" ref="BF602" si="3792">BE602+0.6</f>
        <v>16.599999999999994</v>
      </c>
      <c r="BG602" s="4">
        <f t="shared" ref="BG602:BH602" si="3793">BF602</f>
        <v>16.599999999999994</v>
      </c>
      <c r="BH602" s="4">
        <f t="shared" si="3793"/>
        <v>16.599999999999994</v>
      </c>
      <c r="BI602">
        <f t="shared" ref="BI602" si="3794">BH602+0.7</f>
        <v>17.299999999999994</v>
      </c>
      <c r="BJ602" t="s">
        <v>1</v>
      </c>
    </row>
    <row r="603" spans="1:62">
      <c r="A603" s="4" t="s">
        <v>20</v>
      </c>
      <c r="B603" s="4">
        <v>10</v>
      </c>
      <c r="C603" s="4">
        <f>B603+1.4</f>
        <v>11.4</v>
      </c>
      <c r="D603" s="4">
        <f t="shared" ref="D603:BI603" si="3795">C603+1.4</f>
        <v>12.8</v>
      </c>
      <c r="E603" s="4">
        <f t="shared" si="3795"/>
        <v>14.200000000000001</v>
      </c>
      <c r="F603" s="4">
        <f t="shared" si="3795"/>
        <v>15.600000000000001</v>
      </c>
      <c r="G603" s="4">
        <f t="shared" si="3795"/>
        <v>17</v>
      </c>
      <c r="H603" s="4">
        <f t="shared" si="3795"/>
        <v>18.399999999999999</v>
      </c>
      <c r="I603" s="4">
        <f t="shared" si="3795"/>
        <v>19.799999999999997</v>
      </c>
      <c r="J603" s="4">
        <f t="shared" si="3795"/>
        <v>21.199999999999996</v>
      </c>
      <c r="K603">
        <f t="shared" si="3795"/>
        <v>22.599999999999994</v>
      </c>
      <c r="L603" s="4">
        <f t="shared" si="3795"/>
        <v>23.999999999999993</v>
      </c>
      <c r="M603" s="4">
        <f t="shared" si="3795"/>
        <v>25.399999999999991</v>
      </c>
      <c r="N603" s="4">
        <f t="shared" si="3795"/>
        <v>26.79999999999999</v>
      </c>
      <c r="O603" s="4">
        <f t="shared" si="3795"/>
        <v>28.199999999999989</v>
      </c>
      <c r="P603" s="4">
        <f t="shared" si="3795"/>
        <v>29.599999999999987</v>
      </c>
      <c r="Q603" s="4">
        <f t="shared" si="3795"/>
        <v>30.999999999999986</v>
      </c>
      <c r="R603" s="4">
        <f t="shared" si="3795"/>
        <v>32.399999999999984</v>
      </c>
      <c r="S603" s="4">
        <f t="shared" si="3795"/>
        <v>33.799999999999983</v>
      </c>
      <c r="T603" s="4">
        <f t="shared" si="3795"/>
        <v>35.199999999999982</v>
      </c>
      <c r="U603">
        <f t="shared" si="3795"/>
        <v>36.59999999999998</v>
      </c>
      <c r="V603" s="4">
        <f t="shared" si="3795"/>
        <v>37.999999999999979</v>
      </c>
      <c r="W603" s="4">
        <f t="shared" si="3795"/>
        <v>39.399999999999977</v>
      </c>
      <c r="X603" s="4">
        <f t="shared" si="3795"/>
        <v>40.799999999999976</v>
      </c>
      <c r="Y603" s="4">
        <f t="shared" si="3795"/>
        <v>42.199999999999974</v>
      </c>
      <c r="Z603" s="4">
        <f t="shared" si="3795"/>
        <v>43.599999999999973</v>
      </c>
      <c r="AA603" s="4">
        <f t="shared" si="3795"/>
        <v>44.999999999999972</v>
      </c>
      <c r="AB603" s="4">
        <f t="shared" si="3795"/>
        <v>46.39999999999997</v>
      </c>
      <c r="AC603" s="4">
        <f t="shared" si="3795"/>
        <v>47.799999999999969</v>
      </c>
      <c r="AD603" s="4">
        <f t="shared" si="3795"/>
        <v>49.199999999999967</v>
      </c>
      <c r="AE603">
        <f t="shared" si="3795"/>
        <v>50.599999999999966</v>
      </c>
      <c r="AF603" s="4">
        <f t="shared" si="3795"/>
        <v>51.999999999999964</v>
      </c>
      <c r="AG603" s="4">
        <f t="shared" si="3795"/>
        <v>53.399999999999963</v>
      </c>
      <c r="AH603" s="4">
        <f t="shared" si="3795"/>
        <v>54.799999999999962</v>
      </c>
      <c r="AI603" s="4">
        <f t="shared" si="3795"/>
        <v>56.19999999999996</v>
      </c>
      <c r="AJ603" s="4">
        <f t="shared" si="3795"/>
        <v>57.599999999999959</v>
      </c>
      <c r="AK603" s="4">
        <f t="shared" si="3795"/>
        <v>58.999999999999957</v>
      </c>
      <c r="AL603" s="4">
        <f t="shared" si="3795"/>
        <v>60.399999999999956</v>
      </c>
      <c r="AM603" s="4">
        <f t="shared" si="3795"/>
        <v>61.799999999999955</v>
      </c>
      <c r="AN603" s="4">
        <f t="shared" si="3795"/>
        <v>63.199999999999953</v>
      </c>
      <c r="AO603">
        <f t="shared" si="3795"/>
        <v>64.599999999999952</v>
      </c>
      <c r="AP603" s="4">
        <f t="shared" si="3795"/>
        <v>65.999999999999957</v>
      </c>
      <c r="AQ603" s="4">
        <f t="shared" si="3795"/>
        <v>67.399999999999963</v>
      </c>
      <c r="AR603" s="4">
        <f t="shared" si="3795"/>
        <v>68.799999999999969</v>
      </c>
      <c r="AS603" s="4">
        <f t="shared" si="3795"/>
        <v>70.199999999999974</v>
      </c>
      <c r="AT603" s="4">
        <f t="shared" si="3795"/>
        <v>71.59999999999998</v>
      </c>
      <c r="AU603" s="4">
        <f t="shared" si="3795"/>
        <v>72.999999999999986</v>
      </c>
      <c r="AV603" s="4">
        <f t="shared" si="3795"/>
        <v>74.399999999999991</v>
      </c>
      <c r="AW603" s="4">
        <f t="shared" si="3795"/>
        <v>75.8</v>
      </c>
      <c r="AX603" s="4">
        <f t="shared" si="3795"/>
        <v>77.2</v>
      </c>
      <c r="AY603">
        <f t="shared" si="3795"/>
        <v>78.600000000000009</v>
      </c>
      <c r="AZ603" s="4">
        <f t="shared" si="3795"/>
        <v>80.000000000000014</v>
      </c>
      <c r="BA603" s="4">
        <f t="shared" si="3795"/>
        <v>81.40000000000002</v>
      </c>
      <c r="BB603" s="4">
        <f t="shared" si="3795"/>
        <v>82.800000000000026</v>
      </c>
      <c r="BC603" s="4">
        <f t="shared" si="3795"/>
        <v>84.200000000000031</v>
      </c>
      <c r="BD603" s="4">
        <f t="shared" si="3795"/>
        <v>85.600000000000037</v>
      </c>
      <c r="BE603" s="4">
        <f t="shared" si="3795"/>
        <v>87.000000000000043</v>
      </c>
      <c r="BF603" s="4">
        <f t="shared" si="3795"/>
        <v>88.400000000000048</v>
      </c>
      <c r="BG603" s="4">
        <f t="shared" si="3795"/>
        <v>89.800000000000054</v>
      </c>
      <c r="BH603" s="4">
        <f t="shared" si="3795"/>
        <v>91.20000000000006</v>
      </c>
      <c r="BI603">
        <f t="shared" si="3795"/>
        <v>92.600000000000065</v>
      </c>
      <c r="BJ603" t="s">
        <v>1</v>
      </c>
    </row>
    <row r="604" spans="1:62">
      <c r="A604" s="4" t="s">
        <v>24</v>
      </c>
      <c r="B604" s="4">
        <v>4</v>
      </c>
      <c r="C604" s="4">
        <f>B604+0.25</f>
        <v>4.25</v>
      </c>
      <c r="D604" s="4">
        <f t="shared" ref="D604:BI604" si="3796">C604+0.25</f>
        <v>4.5</v>
      </c>
      <c r="E604" s="4">
        <f t="shared" si="3796"/>
        <v>4.75</v>
      </c>
      <c r="F604" s="4">
        <f t="shared" si="3796"/>
        <v>5</v>
      </c>
      <c r="G604" s="4">
        <f t="shared" si="3796"/>
        <v>5.25</v>
      </c>
      <c r="H604" s="4">
        <f t="shared" si="3796"/>
        <v>5.5</v>
      </c>
      <c r="I604" s="4">
        <f t="shared" si="3796"/>
        <v>5.75</v>
      </c>
      <c r="J604" s="4">
        <f t="shared" si="3796"/>
        <v>6</v>
      </c>
      <c r="K604" s="4">
        <f t="shared" si="3796"/>
        <v>6.25</v>
      </c>
      <c r="L604" s="4">
        <f t="shared" si="3796"/>
        <v>6.5</v>
      </c>
      <c r="M604" s="4">
        <f t="shared" si="3796"/>
        <v>6.75</v>
      </c>
      <c r="N604" s="4">
        <f t="shared" si="3796"/>
        <v>7</v>
      </c>
      <c r="O604" s="4">
        <f t="shared" si="3796"/>
        <v>7.25</v>
      </c>
      <c r="P604" s="4">
        <f t="shared" si="3796"/>
        <v>7.5</v>
      </c>
      <c r="Q604" s="4">
        <f t="shared" si="3796"/>
        <v>7.75</v>
      </c>
      <c r="R604" s="4">
        <f t="shared" si="3796"/>
        <v>8</v>
      </c>
      <c r="S604" s="4">
        <f t="shared" si="3796"/>
        <v>8.25</v>
      </c>
      <c r="T604" s="4">
        <f t="shared" si="3796"/>
        <v>8.5</v>
      </c>
      <c r="U604" s="4">
        <f t="shared" si="3796"/>
        <v>8.75</v>
      </c>
      <c r="V604" s="4">
        <f t="shared" si="3796"/>
        <v>9</v>
      </c>
      <c r="W604" s="4">
        <f t="shared" si="3796"/>
        <v>9.25</v>
      </c>
      <c r="X604" s="4">
        <f t="shared" si="3796"/>
        <v>9.5</v>
      </c>
      <c r="Y604" s="4">
        <f t="shared" si="3796"/>
        <v>9.75</v>
      </c>
      <c r="Z604" s="4">
        <f t="shared" si="3796"/>
        <v>10</v>
      </c>
      <c r="AA604" s="4">
        <f t="shared" si="3796"/>
        <v>10.25</v>
      </c>
      <c r="AB604" s="4">
        <f t="shared" si="3796"/>
        <v>10.5</v>
      </c>
      <c r="AC604" s="4">
        <f t="shared" si="3796"/>
        <v>10.75</v>
      </c>
      <c r="AD604" s="4">
        <f t="shared" si="3796"/>
        <v>11</v>
      </c>
      <c r="AE604" s="4">
        <f t="shared" si="3796"/>
        <v>11.25</v>
      </c>
      <c r="AF604" s="4">
        <f t="shared" si="3796"/>
        <v>11.5</v>
      </c>
      <c r="AG604" s="4">
        <f t="shared" si="3796"/>
        <v>11.75</v>
      </c>
      <c r="AH604" s="4">
        <f t="shared" si="3796"/>
        <v>12</v>
      </c>
      <c r="AI604" s="4">
        <f t="shared" si="3796"/>
        <v>12.25</v>
      </c>
      <c r="AJ604" s="4">
        <f t="shared" si="3796"/>
        <v>12.5</v>
      </c>
      <c r="AK604" s="4">
        <f t="shared" si="3796"/>
        <v>12.75</v>
      </c>
      <c r="AL604" s="4">
        <f t="shared" si="3796"/>
        <v>13</v>
      </c>
      <c r="AM604" s="4">
        <f t="shared" si="3796"/>
        <v>13.25</v>
      </c>
      <c r="AN604" s="4">
        <f t="shared" si="3796"/>
        <v>13.5</v>
      </c>
      <c r="AO604" s="4">
        <f t="shared" si="3796"/>
        <v>13.75</v>
      </c>
      <c r="AP604" s="4">
        <f t="shared" si="3796"/>
        <v>14</v>
      </c>
      <c r="AQ604" s="4">
        <f t="shared" si="3796"/>
        <v>14.25</v>
      </c>
      <c r="AR604" s="4">
        <f t="shared" si="3796"/>
        <v>14.5</v>
      </c>
      <c r="AS604" s="4">
        <f t="shared" si="3796"/>
        <v>14.75</v>
      </c>
      <c r="AT604" s="4">
        <f t="shared" si="3796"/>
        <v>15</v>
      </c>
      <c r="AU604" s="4">
        <f t="shared" si="3796"/>
        <v>15.25</v>
      </c>
      <c r="AV604" s="4">
        <f t="shared" si="3796"/>
        <v>15.5</v>
      </c>
      <c r="AW604" s="4">
        <f t="shared" si="3796"/>
        <v>15.75</v>
      </c>
      <c r="AX604" s="4">
        <f t="shared" si="3796"/>
        <v>16</v>
      </c>
      <c r="AY604" s="4">
        <f t="shared" si="3796"/>
        <v>16.25</v>
      </c>
      <c r="AZ604" s="4">
        <f t="shared" si="3796"/>
        <v>16.5</v>
      </c>
      <c r="BA604" s="4">
        <f t="shared" si="3796"/>
        <v>16.75</v>
      </c>
      <c r="BB604" s="4">
        <f t="shared" si="3796"/>
        <v>17</v>
      </c>
      <c r="BC604" s="4">
        <f t="shared" si="3796"/>
        <v>17.25</v>
      </c>
      <c r="BD604" s="4">
        <f t="shared" si="3796"/>
        <v>17.5</v>
      </c>
      <c r="BE604" s="4">
        <f t="shared" si="3796"/>
        <v>17.75</v>
      </c>
      <c r="BF604" s="4">
        <f t="shared" si="3796"/>
        <v>18</v>
      </c>
      <c r="BG604" s="4">
        <f t="shared" si="3796"/>
        <v>18.25</v>
      </c>
      <c r="BH604" s="4">
        <f t="shared" si="3796"/>
        <v>18.5</v>
      </c>
      <c r="BI604" s="4">
        <f t="shared" si="3796"/>
        <v>18.75</v>
      </c>
      <c r="BJ604" t="s">
        <v>1</v>
      </c>
    </row>
    <row r="605" spans="1:62">
      <c r="A605" s="4" t="s">
        <v>5</v>
      </c>
    </row>
    <row r="606" spans="1:62">
      <c r="A606" s="4" t="s">
        <v>363</v>
      </c>
    </row>
    <row r="607" spans="1:62">
      <c r="A607" s="4" t="s">
        <v>149</v>
      </c>
      <c r="B607" s="4">
        <v>200</v>
      </c>
      <c r="C607" s="4">
        <f>B607+25</f>
        <v>225</v>
      </c>
      <c r="D607" s="4">
        <f t="shared" ref="D607:BI607" si="3797">C607+25</f>
        <v>250</v>
      </c>
      <c r="E607" s="4">
        <f t="shared" si="3797"/>
        <v>275</v>
      </c>
      <c r="F607" s="4">
        <f t="shared" si="3797"/>
        <v>300</v>
      </c>
      <c r="G607" s="4">
        <f t="shared" si="3797"/>
        <v>325</v>
      </c>
      <c r="H607" s="4">
        <f t="shared" si="3797"/>
        <v>350</v>
      </c>
      <c r="I607" s="4">
        <f t="shared" si="3797"/>
        <v>375</v>
      </c>
      <c r="J607" s="4">
        <f t="shared" si="3797"/>
        <v>400</v>
      </c>
      <c r="K607">
        <f t="shared" si="3797"/>
        <v>425</v>
      </c>
      <c r="L607" s="4">
        <f t="shared" si="3797"/>
        <v>450</v>
      </c>
      <c r="M607" s="4">
        <f t="shared" si="3797"/>
        <v>475</v>
      </c>
      <c r="N607" s="4">
        <f t="shared" si="3797"/>
        <v>500</v>
      </c>
      <c r="O607" s="4">
        <f t="shared" si="3797"/>
        <v>525</v>
      </c>
      <c r="P607" s="4">
        <f t="shared" si="3797"/>
        <v>550</v>
      </c>
      <c r="Q607" s="4">
        <f t="shared" si="3797"/>
        <v>575</v>
      </c>
      <c r="R607" s="4">
        <f t="shared" si="3797"/>
        <v>600</v>
      </c>
      <c r="S607" s="4">
        <f t="shared" si="3797"/>
        <v>625</v>
      </c>
      <c r="T607" s="4">
        <f t="shared" si="3797"/>
        <v>650</v>
      </c>
      <c r="U607">
        <f t="shared" si="3797"/>
        <v>675</v>
      </c>
      <c r="V607" s="4">
        <f t="shared" si="3797"/>
        <v>700</v>
      </c>
      <c r="W607" s="4">
        <f t="shared" si="3797"/>
        <v>725</v>
      </c>
      <c r="X607" s="4">
        <f t="shared" si="3797"/>
        <v>750</v>
      </c>
      <c r="Y607" s="4">
        <f t="shared" si="3797"/>
        <v>775</v>
      </c>
      <c r="Z607" s="4">
        <f t="shared" si="3797"/>
        <v>800</v>
      </c>
      <c r="AA607" s="4">
        <f t="shared" si="3797"/>
        <v>825</v>
      </c>
      <c r="AB607" s="4">
        <f t="shared" si="3797"/>
        <v>850</v>
      </c>
      <c r="AC607" s="4">
        <f t="shared" si="3797"/>
        <v>875</v>
      </c>
      <c r="AD607" s="4">
        <f t="shared" si="3797"/>
        <v>900</v>
      </c>
      <c r="AE607">
        <f t="shared" si="3797"/>
        <v>925</v>
      </c>
      <c r="AF607" s="4">
        <f t="shared" si="3797"/>
        <v>950</v>
      </c>
      <c r="AG607" s="4">
        <f t="shared" si="3797"/>
        <v>975</v>
      </c>
      <c r="AH607" s="4">
        <f t="shared" si="3797"/>
        <v>1000</v>
      </c>
      <c r="AI607" s="4">
        <f t="shared" si="3797"/>
        <v>1025</v>
      </c>
      <c r="AJ607" s="4">
        <f t="shared" si="3797"/>
        <v>1050</v>
      </c>
      <c r="AK607" s="4">
        <f t="shared" si="3797"/>
        <v>1075</v>
      </c>
      <c r="AL607" s="4">
        <f t="shared" si="3797"/>
        <v>1100</v>
      </c>
      <c r="AM607" s="4">
        <f t="shared" si="3797"/>
        <v>1125</v>
      </c>
      <c r="AN607" s="4">
        <f t="shared" si="3797"/>
        <v>1150</v>
      </c>
      <c r="AO607">
        <f t="shared" si="3797"/>
        <v>1175</v>
      </c>
      <c r="AP607" s="4">
        <f t="shared" si="3797"/>
        <v>1200</v>
      </c>
      <c r="AQ607" s="4">
        <f t="shared" si="3797"/>
        <v>1225</v>
      </c>
      <c r="AR607" s="4">
        <f t="shared" si="3797"/>
        <v>1250</v>
      </c>
      <c r="AS607" s="4">
        <f t="shared" si="3797"/>
        <v>1275</v>
      </c>
      <c r="AT607" s="4">
        <f t="shared" si="3797"/>
        <v>1300</v>
      </c>
      <c r="AU607" s="4">
        <f t="shared" si="3797"/>
        <v>1325</v>
      </c>
      <c r="AV607" s="4">
        <f t="shared" si="3797"/>
        <v>1350</v>
      </c>
      <c r="AW607" s="4">
        <f t="shared" si="3797"/>
        <v>1375</v>
      </c>
      <c r="AX607" s="4">
        <f t="shared" si="3797"/>
        <v>1400</v>
      </c>
      <c r="AY607">
        <f t="shared" si="3797"/>
        <v>1425</v>
      </c>
      <c r="AZ607" s="4">
        <f t="shared" si="3797"/>
        <v>1450</v>
      </c>
      <c r="BA607" s="4">
        <f t="shared" si="3797"/>
        <v>1475</v>
      </c>
      <c r="BB607" s="4">
        <f t="shared" si="3797"/>
        <v>1500</v>
      </c>
      <c r="BC607" s="4">
        <f t="shared" si="3797"/>
        <v>1525</v>
      </c>
      <c r="BD607" s="4">
        <f t="shared" si="3797"/>
        <v>1550</v>
      </c>
      <c r="BE607" s="4">
        <f t="shared" si="3797"/>
        <v>1575</v>
      </c>
      <c r="BF607" s="4">
        <f t="shared" si="3797"/>
        <v>1600</v>
      </c>
      <c r="BG607" s="4">
        <f t="shared" si="3797"/>
        <v>1625</v>
      </c>
      <c r="BH607" s="4">
        <f t="shared" si="3797"/>
        <v>1650</v>
      </c>
      <c r="BI607">
        <f t="shared" si="3797"/>
        <v>1675</v>
      </c>
      <c r="BJ607" t="s">
        <v>1</v>
      </c>
    </row>
    <row r="608" spans="1:62">
      <c r="A608" s="4" t="s">
        <v>20</v>
      </c>
      <c r="B608" s="4">
        <v>6</v>
      </c>
      <c r="C608" s="4">
        <f>B608+1.2</f>
        <v>7.2</v>
      </c>
      <c r="D608" s="4">
        <f t="shared" ref="D608:BI608" si="3798">C608+1.2</f>
        <v>8.4</v>
      </c>
      <c r="E608" s="4">
        <f t="shared" si="3798"/>
        <v>9.6</v>
      </c>
      <c r="F608" s="4">
        <f t="shared" si="3798"/>
        <v>10.799999999999999</v>
      </c>
      <c r="G608" s="4">
        <f t="shared" si="3798"/>
        <v>11.999999999999998</v>
      </c>
      <c r="H608" s="4">
        <f t="shared" si="3798"/>
        <v>13.199999999999998</v>
      </c>
      <c r="I608" s="4">
        <f t="shared" si="3798"/>
        <v>14.399999999999997</v>
      </c>
      <c r="J608" s="4">
        <f t="shared" si="3798"/>
        <v>15.599999999999996</v>
      </c>
      <c r="K608">
        <f t="shared" si="3798"/>
        <v>16.799999999999997</v>
      </c>
      <c r="L608" s="4">
        <f t="shared" si="3798"/>
        <v>17.999999999999996</v>
      </c>
      <c r="M608" s="4">
        <f t="shared" si="3798"/>
        <v>19.199999999999996</v>
      </c>
      <c r="N608" s="4">
        <f t="shared" si="3798"/>
        <v>20.399999999999995</v>
      </c>
      <c r="O608" s="4">
        <f t="shared" si="3798"/>
        <v>21.599999999999994</v>
      </c>
      <c r="P608" s="4">
        <f t="shared" si="3798"/>
        <v>22.799999999999994</v>
      </c>
      <c r="Q608" s="4">
        <f t="shared" si="3798"/>
        <v>23.999999999999993</v>
      </c>
      <c r="R608" s="4">
        <f t="shared" si="3798"/>
        <v>25.199999999999992</v>
      </c>
      <c r="S608" s="4">
        <f t="shared" si="3798"/>
        <v>26.399999999999991</v>
      </c>
      <c r="T608" s="4">
        <f t="shared" si="3798"/>
        <v>27.599999999999991</v>
      </c>
      <c r="U608">
        <f t="shared" si="3798"/>
        <v>28.79999999999999</v>
      </c>
      <c r="V608" s="4">
        <f t="shared" si="3798"/>
        <v>29.999999999999989</v>
      </c>
      <c r="W608" s="4">
        <f t="shared" si="3798"/>
        <v>31.199999999999989</v>
      </c>
      <c r="X608" s="4">
        <f t="shared" si="3798"/>
        <v>32.399999999999991</v>
      </c>
      <c r="Y608" s="4">
        <f t="shared" si="3798"/>
        <v>33.599999999999994</v>
      </c>
      <c r="Z608" s="4">
        <f t="shared" si="3798"/>
        <v>34.799999999999997</v>
      </c>
      <c r="AA608" s="4">
        <f t="shared" si="3798"/>
        <v>36</v>
      </c>
      <c r="AB608" s="4">
        <f t="shared" si="3798"/>
        <v>37.200000000000003</v>
      </c>
      <c r="AC608" s="4">
        <f t="shared" si="3798"/>
        <v>38.400000000000006</v>
      </c>
      <c r="AD608" s="4">
        <f t="shared" si="3798"/>
        <v>39.600000000000009</v>
      </c>
      <c r="AE608">
        <f t="shared" si="3798"/>
        <v>40.800000000000011</v>
      </c>
      <c r="AF608" s="4">
        <f t="shared" si="3798"/>
        <v>42.000000000000014</v>
      </c>
      <c r="AG608" s="4">
        <f t="shared" si="3798"/>
        <v>43.200000000000017</v>
      </c>
      <c r="AH608" s="4">
        <f t="shared" si="3798"/>
        <v>44.40000000000002</v>
      </c>
      <c r="AI608" s="4">
        <f t="shared" si="3798"/>
        <v>45.600000000000023</v>
      </c>
      <c r="AJ608" s="4">
        <f t="shared" si="3798"/>
        <v>46.800000000000026</v>
      </c>
      <c r="AK608" s="4">
        <f t="shared" si="3798"/>
        <v>48.000000000000028</v>
      </c>
      <c r="AL608" s="4">
        <f t="shared" si="3798"/>
        <v>49.200000000000031</v>
      </c>
      <c r="AM608" s="4">
        <f t="shared" si="3798"/>
        <v>50.400000000000034</v>
      </c>
      <c r="AN608" s="4">
        <f t="shared" si="3798"/>
        <v>51.600000000000037</v>
      </c>
      <c r="AO608">
        <f t="shared" si="3798"/>
        <v>52.80000000000004</v>
      </c>
      <c r="AP608" s="4">
        <f t="shared" si="3798"/>
        <v>54.000000000000043</v>
      </c>
      <c r="AQ608" s="4">
        <f t="shared" si="3798"/>
        <v>55.200000000000045</v>
      </c>
      <c r="AR608" s="4">
        <f t="shared" si="3798"/>
        <v>56.400000000000048</v>
      </c>
      <c r="AS608" s="4">
        <f t="shared" si="3798"/>
        <v>57.600000000000051</v>
      </c>
      <c r="AT608" s="4">
        <f t="shared" si="3798"/>
        <v>58.800000000000054</v>
      </c>
      <c r="AU608" s="4">
        <f t="shared" si="3798"/>
        <v>60.000000000000057</v>
      </c>
      <c r="AV608" s="4">
        <f t="shared" si="3798"/>
        <v>61.20000000000006</v>
      </c>
      <c r="AW608" s="4">
        <f t="shared" si="3798"/>
        <v>62.400000000000063</v>
      </c>
      <c r="AX608" s="4">
        <f t="shared" si="3798"/>
        <v>63.600000000000065</v>
      </c>
      <c r="AY608">
        <f t="shared" si="3798"/>
        <v>64.800000000000068</v>
      </c>
      <c r="AZ608" s="4">
        <f t="shared" si="3798"/>
        <v>66.000000000000071</v>
      </c>
      <c r="BA608" s="4">
        <f t="shared" si="3798"/>
        <v>67.200000000000074</v>
      </c>
      <c r="BB608" s="4">
        <f t="shared" si="3798"/>
        <v>68.400000000000077</v>
      </c>
      <c r="BC608" s="4">
        <f t="shared" si="3798"/>
        <v>69.60000000000008</v>
      </c>
      <c r="BD608" s="4">
        <f t="shared" si="3798"/>
        <v>70.800000000000082</v>
      </c>
      <c r="BE608" s="4">
        <f t="shared" si="3798"/>
        <v>72.000000000000085</v>
      </c>
      <c r="BF608" s="4">
        <f t="shared" si="3798"/>
        <v>73.200000000000088</v>
      </c>
      <c r="BG608" s="4">
        <f t="shared" si="3798"/>
        <v>74.400000000000091</v>
      </c>
      <c r="BH608" s="4">
        <f t="shared" si="3798"/>
        <v>75.600000000000094</v>
      </c>
      <c r="BI608">
        <f t="shared" si="3798"/>
        <v>76.800000000000097</v>
      </c>
      <c r="BJ608" t="s">
        <v>1</v>
      </c>
    </row>
    <row r="609" spans="1:62">
      <c r="A609" s="4" t="s">
        <v>27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4">
        <f>I609+0.7</f>
        <v>6</v>
      </c>
      <c r="K609" s="1">
        <f>J609</f>
        <v>6</v>
      </c>
      <c r="L609" s="4">
        <f t="shared" ref="L609" si="3799">K609</f>
        <v>6</v>
      </c>
      <c r="M609" s="4">
        <f t="shared" ref="M609" si="3800">L609+0.6</f>
        <v>6.6</v>
      </c>
      <c r="N609" s="4">
        <f t="shared" ref="N609:O609" si="3801">M609</f>
        <v>6.6</v>
      </c>
      <c r="O609" s="4">
        <f t="shared" si="3801"/>
        <v>6.6</v>
      </c>
      <c r="P609" s="4">
        <f t="shared" ref="P609" si="3802">O609+0.7</f>
        <v>7.3</v>
      </c>
      <c r="Q609" s="4">
        <f t="shared" ref="Q609:R609" si="3803">P609</f>
        <v>7.3</v>
      </c>
      <c r="R609" s="4">
        <f t="shared" si="3803"/>
        <v>7.3</v>
      </c>
      <c r="S609" s="4">
        <f t="shared" ref="S609" si="3804">R609+0.7</f>
        <v>8</v>
      </c>
      <c r="T609" s="4">
        <f t="shared" ref="T609:U609" si="3805">S609</f>
        <v>8</v>
      </c>
      <c r="U609">
        <f t="shared" si="3805"/>
        <v>8</v>
      </c>
      <c r="V609" s="4">
        <f t="shared" ref="V609" si="3806">U609+0.6</f>
        <v>8.6</v>
      </c>
      <c r="W609" s="4">
        <f t="shared" ref="W609:X609" si="3807">V609</f>
        <v>8.6</v>
      </c>
      <c r="X609" s="4">
        <f t="shared" si="3807"/>
        <v>8.6</v>
      </c>
      <c r="Y609" s="4">
        <f t="shared" ref="Y609" si="3808">X609+0.7</f>
        <v>9.2999999999999989</v>
      </c>
      <c r="Z609" s="4">
        <f t="shared" ref="Z609:AA609" si="3809">Y609</f>
        <v>9.2999999999999989</v>
      </c>
      <c r="AA609" s="4">
        <f t="shared" si="3809"/>
        <v>9.2999999999999989</v>
      </c>
      <c r="AB609" s="4">
        <f t="shared" ref="AB609" si="3810">AA609+0.7</f>
        <v>9.9999999999999982</v>
      </c>
      <c r="AC609" s="4">
        <f t="shared" ref="AC609:AD609" si="3811">AB609</f>
        <v>9.9999999999999982</v>
      </c>
      <c r="AD609" s="4">
        <f t="shared" si="3811"/>
        <v>9.9999999999999982</v>
      </c>
      <c r="AE609">
        <f t="shared" ref="AE609" si="3812">AD609+0.6</f>
        <v>10.599999999999998</v>
      </c>
      <c r="AF609" s="4">
        <f t="shared" ref="AF609:AG609" si="3813">AE609</f>
        <v>10.599999999999998</v>
      </c>
      <c r="AG609" s="4">
        <f t="shared" si="3813"/>
        <v>10.599999999999998</v>
      </c>
      <c r="AH609" s="4">
        <f t="shared" ref="AH609" si="3814">AG609+0.7</f>
        <v>11.299999999999997</v>
      </c>
      <c r="AI609" s="4">
        <f t="shared" ref="AI609:AJ609" si="3815">AH609</f>
        <v>11.299999999999997</v>
      </c>
      <c r="AJ609" s="4">
        <f t="shared" si="3815"/>
        <v>11.299999999999997</v>
      </c>
      <c r="AK609" s="4">
        <f t="shared" ref="AK609" si="3816">AJ609+0.7</f>
        <v>11.999999999999996</v>
      </c>
      <c r="AL609" s="4">
        <f t="shared" ref="AL609:AM609" si="3817">AK609</f>
        <v>11.999999999999996</v>
      </c>
      <c r="AM609" s="4">
        <f t="shared" si="3817"/>
        <v>11.999999999999996</v>
      </c>
      <c r="AN609" s="4">
        <f t="shared" ref="AN609" si="3818">AM609+0.6</f>
        <v>12.599999999999996</v>
      </c>
      <c r="AO609">
        <f t="shared" ref="AO609:AP609" si="3819">AN609</f>
        <v>12.599999999999996</v>
      </c>
      <c r="AP609" s="4">
        <f t="shared" si="3819"/>
        <v>12.599999999999996</v>
      </c>
      <c r="AQ609" s="4">
        <f t="shared" ref="AQ609" si="3820">AP609+0.7</f>
        <v>13.299999999999995</v>
      </c>
      <c r="AR609" s="4">
        <f t="shared" ref="AR609:AS609" si="3821">AQ609</f>
        <v>13.299999999999995</v>
      </c>
      <c r="AS609" s="4">
        <f t="shared" si="3821"/>
        <v>13.299999999999995</v>
      </c>
      <c r="AT609" s="4">
        <f t="shared" ref="AT609" si="3822">AS609+0.7</f>
        <v>13.999999999999995</v>
      </c>
      <c r="AU609" s="4">
        <f t="shared" ref="AU609:AV609" si="3823">AT609</f>
        <v>13.999999999999995</v>
      </c>
      <c r="AV609" s="4">
        <f t="shared" si="3823"/>
        <v>13.999999999999995</v>
      </c>
      <c r="AW609" s="4">
        <f t="shared" ref="AW609" si="3824">AV609+0.6</f>
        <v>14.599999999999994</v>
      </c>
      <c r="AX609" s="4">
        <f t="shared" ref="AX609:AY609" si="3825">AW609</f>
        <v>14.599999999999994</v>
      </c>
      <c r="AY609">
        <f t="shared" si="3825"/>
        <v>14.599999999999994</v>
      </c>
      <c r="AZ609" s="4">
        <f t="shared" ref="AZ609" si="3826">AY609+0.7</f>
        <v>15.299999999999994</v>
      </c>
      <c r="BA609" s="4">
        <f t="shared" ref="BA609:BB609" si="3827">AZ609</f>
        <v>15.299999999999994</v>
      </c>
      <c r="BB609" s="4">
        <f t="shared" si="3827"/>
        <v>15.299999999999994</v>
      </c>
      <c r="BC609" s="4">
        <f t="shared" ref="BC609" si="3828">BB609+0.7</f>
        <v>15.999999999999993</v>
      </c>
      <c r="BD609" s="4">
        <f t="shared" ref="BD609:BE609" si="3829">BC609</f>
        <v>15.999999999999993</v>
      </c>
      <c r="BE609" s="4">
        <f t="shared" si="3829"/>
        <v>15.999999999999993</v>
      </c>
      <c r="BF609" s="4">
        <f t="shared" ref="BF609" si="3830">BE609+0.6</f>
        <v>16.599999999999994</v>
      </c>
      <c r="BG609" s="4">
        <f t="shared" ref="BG609:BH609" si="3831">BF609</f>
        <v>16.599999999999994</v>
      </c>
      <c r="BH609" s="4">
        <f t="shared" si="3831"/>
        <v>16.599999999999994</v>
      </c>
      <c r="BI609">
        <f t="shared" ref="BI609" si="3832">BH609+0.7</f>
        <v>17.299999999999994</v>
      </c>
      <c r="BJ609" t="s">
        <v>1</v>
      </c>
    </row>
    <row r="610" spans="1:62">
      <c r="A610" s="4" t="s">
        <v>24</v>
      </c>
      <c r="B610" s="4">
        <v>5</v>
      </c>
      <c r="C610" s="4">
        <f>B610+0.25</f>
        <v>5.25</v>
      </c>
      <c r="D610" s="4">
        <f t="shared" ref="D610:BI610" si="3833">C610+0.25</f>
        <v>5.5</v>
      </c>
      <c r="E610" s="4">
        <f t="shared" si="3833"/>
        <v>5.75</v>
      </c>
      <c r="F610" s="4">
        <f t="shared" si="3833"/>
        <v>6</v>
      </c>
      <c r="G610" s="4">
        <f t="shared" si="3833"/>
        <v>6.25</v>
      </c>
      <c r="H610" s="4">
        <f t="shared" si="3833"/>
        <v>6.5</v>
      </c>
      <c r="I610" s="4">
        <f t="shared" si="3833"/>
        <v>6.75</v>
      </c>
      <c r="J610" s="4">
        <f t="shared" si="3833"/>
        <v>7</v>
      </c>
      <c r="K610" s="4">
        <f t="shared" si="3833"/>
        <v>7.25</v>
      </c>
      <c r="L610" s="4">
        <f t="shared" si="3833"/>
        <v>7.5</v>
      </c>
      <c r="M610" s="4">
        <f t="shared" si="3833"/>
        <v>7.75</v>
      </c>
      <c r="N610" s="4">
        <f t="shared" si="3833"/>
        <v>8</v>
      </c>
      <c r="O610" s="4">
        <f t="shared" si="3833"/>
        <v>8.25</v>
      </c>
      <c r="P610" s="4">
        <f t="shared" si="3833"/>
        <v>8.5</v>
      </c>
      <c r="Q610" s="4">
        <f t="shared" si="3833"/>
        <v>8.75</v>
      </c>
      <c r="R610" s="4">
        <f t="shared" si="3833"/>
        <v>9</v>
      </c>
      <c r="S610" s="4">
        <f t="shared" si="3833"/>
        <v>9.25</v>
      </c>
      <c r="T610" s="4">
        <f t="shared" si="3833"/>
        <v>9.5</v>
      </c>
      <c r="U610" s="4">
        <f t="shared" si="3833"/>
        <v>9.75</v>
      </c>
      <c r="V610" s="4">
        <f t="shared" si="3833"/>
        <v>10</v>
      </c>
      <c r="W610" s="4">
        <f t="shared" si="3833"/>
        <v>10.25</v>
      </c>
      <c r="X610" s="4">
        <f t="shared" si="3833"/>
        <v>10.5</v>
      </c>
      <c r="Y610" s="4">
        <f t="shared" si="3833"/>
        <v>10.75</v>
      </c>
      <c r="Z610" s="4">
        <f t="shared" si="3833"/>
        <v>11</v>
      </c>
      <c r="AA610" s="4">
        <f t="shared" si="3833"/>
        <v>11.25</v>
      </c>
      <c r="AB610" s="4">
        <f t="shared" si="3833"/>
        <v>11.5</v>
      </c>
      <c r="AC610" s="4">
        <f t="shared" si="3833"/>
        <v>11.75</v>
      </c>
      <c r="AD610" s="4">
        <f t="shared" si="3833"/>
        <v>12</v>
      </c>
      <c r="AE610" s="4">
        <f t="shared" si="3833"/>
        <v>12.25</v>
      </c>
      <c r="AF610" s="4">
        <f t="shared" si="3833"/>
        <v>12.5</v>
      </c>
      <c r="AG610" s="4">
        <f t="shared" si="3833"/>
        <v>12.75</v>
      </c>
      <c r="AH610" s="4">
        <f t="shared" si="3833"/>
        <v>13</v>
      </c>
      <c r="AI610" s="4">
        <f t="shared" si="3833"/>
        <v>13.25</v>
      </c>
      <c r="AJ610" s="4">
        <f t="shared" si="3833"/>
        <v>13.5</v>
      </c>
      <c r="AK610" s="4">
        <f t="shared" si="3833"/>
        <v>13.75</v>
      </c>
      <c r="AL610" s="4">
        <f t="shared" si="3833"/>
        <v>14</v>
      </c>
      <c r="AM610" s="4">
        <f t="shared" si="3833"/>
        <v>14.25</v>
      </c>
      <c r="AN610" s="4">
        <f t="shared" si="3833"/>
        <v>14.5</v>
      </c>
      <c r="AO610" s="4">
        <f t="shared" si="3833"/>
        <v>14.75</v>
      </c>
      <c r="AP610" s="4">
        <f t="shared" si="3833"/>
        <v>15</v>
      </c>
      <c r="AQ610" s="4">
        <f t="shared" si="3833"/>
        <v>15.25</v>
      </c>
      <c r="AR610" s="4">
        <f t="shared" si="3833"/>
        <v>15.5</v>
      </c>
      <c r="AS610" s="4">
        <f t="shared" si="3833"/>
        <v>15.75</v>
      </c>
      <c r="AT610" s="4">
        <f t="shared" si="3833"/>
        <v>16</v>
      </c>
      <c r="AU610" s="4">
        <f t="shared" si="3833"/>
        <v>16.25</v>
      </c>
      <c r="AV610" s="4">
        <f t="shared" si="3833"/>
        <v>16.5</v>
      </c>
      <c r="AW610" s="4">
        <f t="shared" si="3833"/>
        <v>16.75</v>
      </c>
      <c r="AX610" s="4">
        <f t="shared" si="3833"/>
        <v>17</v>
      </c>
      <c r="AY610" s="4">
        <f t="shared" si="3833"/>
        <v>17.25</v>
      </c>
      <c r="AZ610" s="4">
        <f t="shared" si="3833"/>
        <v>17.5</v>
      </c>
      <c r="BA610" s="4">
        <f t="shared" si="3833"/>
        <v>17.75</v>
      </c>
      <c r="BB610" s="4">
        <f t="shared" si="3833"/>
        <v>18</v>
      </c>
      <c r="BC610" s="4">
        <f t="shared" si="3833"/>
        <v>18.25</v>
      </c>
      <c r="BD610" s="4">
        <f t="shared" si="3833"/>
        <v>18.5</v>
      </c>
      <c r="BE610" s="4">
        <f t="shared" si="3833"/>
        <v>18.75</v>
      </c>
      <c r="BF610" s="4">
        <f t="shared" si="3833"/>
        <v>19</v>
      </c>
      <c r="BG610" s="4">
        <f t="shared" si="3833"/>
        <v>19.25</v>
      </c>
      <c r="BH610" s="4">
        <f t="shared" si="3833"/>
        <v>19.5</v>
      </c>
      <c r="BI610" s="4">
        <f t="shared" si="3833"/>
        <v>19.75</v>
      </c>
      <c r="BJ610" t="s">
        <v>1</v>
      </c>
    </row>
    <row r="611" spans="1:62">
      <c r="A611" s="4" t="s">
        <v>5</v>
      </c>
    </row>
    <row r="612" spans="1:62">
      <c r="A612" s="4" t="s">
        <v>479</v>
      </c>
    </row>
    <row r="613" spans="1:62">
      <c r="A613" s="4" t="s">
        <v>150</v>
      </c>
      <c r="B613" s="4" t="s">
        <v>1</v>
      </c>
    </row>
    <row r="614" spans="1:62">
      <c r="A614" s="4" t="s">
        <v>24</v>
      </c>
      <c r="B614" s="4">
        <v>7</v>
      </c>
      <c r="C614" s="4">
        <f>B614+0.25</f>
        <v>7.25</v>
      </c>
      <c r="D614" s="4">
        <f t="shared" ref="D614:BI614" si="3834">C614+0.25</f>
        <v>7.5</v>
      </c>
      <c r="E614" s="4">
        <f t="shared" si="3834"/>
        <v>7.75</v>
      </c>
      <c r="F614" s="4">
        <f t="shared" si="3834"/>
        <v>8</v>
      </c>
      <c r="G614" s="4">
        <f t="shared" si="3834"/>
        <v>8.25</v>
      </c>
      <c r="H614" s="4">
        <f t="shared" si="3834"/>
        <v>8.5</v>
      </c>
      <c r="I614" s="4">
        <f t="shared" si="3834"/>
        <v>8.75</v>
      </c>
      <c r="J614" s="4">
        <f t="shared" si="3834"/>
        <v>9</v>
      </c>
      <c r="K614" s="4">
        <f t="shared" si="3834"/>
        <v>9.25</v>
      </c>
      <c r="L614" s="4">
        <f t="shared" si="3834"/>
        <v>9.5</v>
      </c>
      <c r="M614" s="4">
        <f t="shared" si="3834"/>
        <v>9.75</v>
      </c>
      <c r="N614" s="4">
        <f t="shared" si="3834"/>
        <v>10</v>
      </c>
      <c r="O614" s="4">
        <f t="shared" si="3834"/>
        <v>10.25</v>
      </c>
      <c r="P614" s="4">
        <f t="shared" si="3834"/>
        <v>10.5</v>
      </c>
      <c r="Q614" s="4">
        <f t="shared" si="3834"/>
        <v>10.75</v>
      </c>
      <c r="R614" s="4">
        <f t="shared" si="3834"/>
        <v>11</v>
      </c>
      <c r="S614" s="4">
        <f t="shared" si="3834"/>
        <v>11.25</v>
      </c>
      <c r="T614" s="4">
        <f t="shared" si="3834"/>
        <v>11.5</v>
      </c>
      <c r="U614" s="4">
        <f t="shared" si="3834"/>
        <v>11.75</v>
      </c>
      <c r="V614" s="4">
        <f t="shared" si="3834"/>
        <v>12</v>
      </c>
      <c r="W614" s="4">
        <f t="shared" si="3834"/>
        <v>12.25</v>
      </c>
      <c r="X614" s="4">
        <f t="shared" si="3834"/>
        <v>12.5</v>
      </c>
      <c r="Y614" s="4">
        <f t="shared" si="3834"/>
        <v>12.75</v>
      </c>
      <c r="Z614" s="4">
        <f t="shared" si="3834"/>
        <v>13</v>
      </c>
      <c r="AA614" s="4">
        <f t="shared" si="3834"/>
        <v>13.25</v>
      </c>
      <c r="AB614" s="4">
        <f t="shared" si="3834"/>
        <v>13.5</v>
      </c>
      <c r="AC614" s="4">
        <f t="shared" si="3834"/>
        <v>13.75</v>
      </c>
      <c r="AD614" s="4">
        <f t="shared" si="3834"/>
        <v>14</v>
      </c>
      <c r="AE614" s="4">
        <f t="shared" si="3834"/>
        <v>14.25</v>
      </c>
      <c r="AF614" s="4">
        <f t="shared" si="3834"/>
        <v>14.5</v>
      </c>
      <c r="AG614" s="4">
        <f t="shared" si="3834"/>
        <v>14.75</v>
      </c>
      <c r="AH614" s="4">
        <f t="shared" si="3834"/>
        <v>15</v>
      </c>
      <c r="AI614" s="4">
        <f t="shared" si="3834"/>
        <v>15.25</v>
      </c>
      <c r="AJ614" s="4">
        <f t="shared" si="3834"/>
        <v>15.5</v>
      </c>
      <c r="AK614" s="4">
        <f t="shared" si="3834"/>
        <v>15.75</v>
      </c>
      <c r="AL614" s="4">
        <f t="shared" si="3834"/>
        <v>16</v>
      </c>
      <c r="AM614" s="4">
        <f t="shared" si="3834"/>
        <v>16.25</v>
      </c>
      <c r="AN614" s="4">
        <f t="shared" si="3834"/>
        <v>16.5</v>
      </c>
      <c r="AO614" s="4">
        <f t="shared" si="3834"/>
        <v>16.75</v>
      </c>
      <c r="AP614" s="4">
        <f t="shared" si="3834"/>
        <v>17</v>
      </c>
      <c r="AQ614" s="4">
        <f t="shared" si="3834"/>
        <v>17.25</v>
      </c>
      <c r="AR614" s="4">
        <f t="shared" si="3834"/>
        <v>17.5</v>
      </c>
      <c r="AS614" s="4">
        <f t="shared" si="3834"/>
        <v>17.75</v>
      </c>
      <c r="AT614" s="4">
        <f t="shared" si="3834"/>
        <v>18</v>
      </c>
      <c r="AU614" s="4">
        <f t="shared" si="3834"/>
        <v>18.25</v>
      </c>
      <c r="AV614" s="4">
        <f t="shared" si="3834"/>
        <v>18.5</v>
      </c>
      <c r="AW614" s="4">
        <f t="shared" si="3834"/>
        <v>18.75</v>
      </c>
      <c r="AX614" s="4">
        <f t="shared" si="3834"/>
        <v>19</v>
      </c>
      <c r="AY614" s="4">
        <f t="shared" si="3834"/>
        <v>19.25</v>
      </c>
      <c r="AZ614" s="4">
        <f t="shared" si="3834"/>
        <v>19.5</v>
      </c>
      <c r="BA614" s="4">
        <f t="shared" si="3834"/>
        <v>19.75</v>
      </c>
      <c r="BB614" s="4">
        <f t="shared" si="3834"/>
        <v>20</v>
      </c>
      <c r="BC614" s="4">
        <f t="shared" si="3834"/>
        <v>20.25</v>
      </c>
      <c r="BD614" s="4">
        <f t="shared" si="3834"/>
        <v>20.5</v>
      </c>
      <c r="BE614" s="4">
        <f t="shared" si="3834"/>
        <v>20.75</v>
      </c>
      <c r="BF614" s="4">
        <f t="shared" si="3834"/>
        <v>21</v>
      </c>
      <c r="BG614" s="4">
        <f t="shared" si="3834"/>
        <v>21.25</v>
      </c>
      <c r="BH614" s="4">
        <f t="shared" si="3834"/>
        <v>21.5</v>
      </c>
      <c r="BI614" s="4">
        <f t="shared" si="3834"/>
        <v>21.75</v>
      </c>
      <c r="BJ614" t="s">
        <v>1</v>
      </c>
    </row>
    <row r="615" spans="1:62">
      <c r="A615" s="4" t="s">
        <v>5</v>
      </c>
    </row>
    <row r="616" spans="1:62">
      <c r="A616" s="4" t="s">
        <v>480</v>
      </c>
    </row>
    <row r="617" spans="1:62">
      <c r="A617" s="4" t="s">
        <v>151</v>
      </c>
      <c r="B617" s="4" t="s">
        <v>1</v>
      </c>
    </row>
    <row r="618" spans="1:62">
      <c r="A618" s="4" t="s">
        <v>27</v>
      </c>
      <c r="B618" s="4">
        <v>4</v>
      </c>
      <c r="C618" s="4">
        <f>B618</f>
        <v>4</v>
      </c>
      <c r="D618" s="4">
        <f>C618+0.6</f>
        <v>4.5999999999999996</v>
      </c>
      <c r="E618" s="4">
        <f>D618</f>
        <v>4.5999999999999996</v>
      </c>
      <c r="F618" s="4">
        <f>E618</f>
        <v>4.5999999999999996</v>
      </c>
      <c r="G618" s="4">
        <f>F618+0.7</f>
        <v>5.3</v>
      </c>
      <c r="H618" s="4">
        <f>G618</f>
        <v>5.3</v>
      </c>
      <c r="I618" s="4">
        <f>H618</f>
        <v>5.3</v>
      </c>
      <c r="J618" s="4">
        <f>I618+0.7</f>
        <v>6</v>
      </c>
      <c r="K618" s="1">
        <f>J618</f>
        <v>6</v>
      </c>
      <c r="L618" s="4">
        <f t="shared" ref="L618" si="3835">K618</f>
        <v>6</v>
      </c>
      <c r="M618" s="4">
        <f t="shared" ref="M618" si="3836">L618+0.6</f>
        <v>6.6</v>
      </c>
      <c r="N618" s="4">
        <f t="shared" ref="N618:O618" si="3837">M618</f>
        <v>6.6</v>
      </c>
      <c r="O618" s="4">
        <f t="shared" si="3837"/>
        <v>6.6</v>
      </c>
      <c r="P618" s="4">
        <f t="shared" ref="P618" si="3838">O618+0.7</f>
        <v>7.3</v>
      </c>
      <c r="Q618" s="4">
        <f t="shared" ref="Q618:R618" si="3839">P618</f>
        <v>7.3</v>
      </c>
      <c r="R618" s="4">
        <f t="shared" si="3839"/>
        <v>7.3</v>
      </c>
      <c r="S618" s="4">
        <f t="shared" ref="S618" si="3840">R618+0.7</f>
        <v>8</v>
      </c>
      <c r="T618" s="4">
        <f t="shared" ref="T618:U618" si="3841">S618</f>
        <v>8</v>
      </c>
      <c r="U618">
        <f t="shared" si="3841"/>
        <v>8</v>
      </c>
      <c r="V618" s="4">
        <f t="shared" ref="V618" si="3842">U618+0.6</f>
        <v>8.6</v>
      </c>
      <c r="W618" s="4">
        <f t="shared" ref="W618:X618" si="3843">V618</f>
        <v>8.6</v>
      </c>
      <c r="X618" s="4">
        <f t="shared" si="3843"/>
        <v>8.6</v>
      </c>
      <c r="Y618" s="4">
        <f t="shared" ref="Y618" si="3844">X618+0.7</f>
        <v>9.2999999999999989</v>
      </c>
      <c r="Z618" s="4">
        <f t="shared" ref="Z618:AA618" si="3845">Y618</f>
        <v>9.2999999999999989</v>
      </c>
      <c r="AA618" s="4">
        <f t="shared" si="3845"/>
        <v>9.2999999999999989</v>
      </c>
      <c r="AB618" s="4">
        <f t="shared" ref="AB618" si="3846">AA618+0.7</f>
        <v>9.9999999999999982</v>
      </c>
      <c r="AC618" s="4">
        <f t="shared" ref="AC618:AD618" si="3847">AB618</f>
        <v>9.9999999999999982</v>
      </c>
      <c r="AD618" s="4">
        <f t="shared" si="3847"/>
        <v>9.9999999999999982</v>
      </c>
      <c r="AE618">
        <f t="shared" ref="AE618" si="3848">AD618+0.6</f>
        <v>10.599999999999998</v>
      </c>
      <c r="AF618" s="4">
        <f t="shared" ref="AF618:AG618" si="3849">AE618</f>
        <v>10.599999999999998</v>
      </c>
      <c r="AG618" s="4">
        <f t="shared" si="3849"/>
        <v>10.599999999999998</v>
      </c>
      <c r="AH618" s="4">
        <f t="shared" ref="AH618" si="3850">AG618+0.7</f>
        <v>11.299999999999997</v>
      </c>
      <c r="AI618" s="4">
        <f t="shared" ref="AI618:AJ618" si="3851">AH618</f>
        <v>11.299999999999997</v>
      </c>
      <c r="AJ618" s="4">
        <f t="shared" si="3851"/>
        <v>11.299999999999997</v>
      </c>
      <c r="AK618" s="4">
        <f t="shared" ref="AK618" si="3852">AJ618+0.7</f>
        <v>11.999999999999996</v>
      </c>
      <c r="AL618" s="4">
        <f t="shared" ref="AL618:AM618" si="3853">AK618</f>
        <v>11.999999999999996</v>
      </c>
      <c r="AM618" s="4">
        <f t="shared" si="3853"/>
        <v>11.999999999999996</v>
      </c>
      <c r="AN618" s="4">
        <f t="shared" ref="AN618" si="3854">AM618+0.6</f>
        <v>12.599999999999996</v>
      </c>
      <c r="AO618">
        <f t="shared" ref="AO618:AP618" si="3855">AN618</f>
        <v>12.599999999999996</v>
      </c>
      <c r="AP618" s="4">
        <f t="shared" si="3855"/>
        <v>12.599999999999996</v>
      </c>
      <c r="AQ618" s="4">
        <f t="shared" ref="AQ618" si="3856">AP618+0.7</f>
        <v>13.299999999999995</v>
      </c>
      <c r="AR618" s="4">
        <f t="shared" ref="AR618:AS618" si="3857">AQ618</f>
        <v>13.299999999999995</v>
      </c>
      <c r="AS618" s="4">
        <f t="shared" si="3857"/>
        <v>13.299999999999995</v>
      </c>
      <c r="AT618" s="4">
        <f t="shared" ref="AT618" si="3858">AS618+0.7</f>
        <v>13.999999999999995</v>
      </c>
      <c r="AU618" s="4">
        <f t="shared" ref="AU618:AV618" si="3859">AT618</f>
        <v>13.999999999999995</v>
      </c>
      <c r="AV618" s="4">
        <f t="shared" si="3859"/>
        <v>13.999999999999995</v>
      </c>
      <c r="AW618" s="4">
        <f t="shared" ref="AW618" si="3860">AV618+0.6</f>
        <v>14.599999999999994</v>
      </c>
      <c r="AX618" s="4">
        <f t="shared" ref="AX618:AY618" si="3861">AW618</f>
        <v>14.599999999999994</v>
      </c>
      <c r="AY618">
        <f t="shared" si="3861"/>
        <v>14.599999999999994</v>
      </c>
      <c r="AZ618" s="4">
        <f t="shared" ref="AZ618" si="3862">AY618+0.7</f>
        <v>15.299999999999994</v>
      </c>
      <c r="BA618" s="4">
        <f t="shared" ref="BA618:BB618" si="3863">AZ618</f>
        <v>15.299999999999994</v>
      </c>
      <c r="BB618" s="4">
        <f t="shared" si="3863"/>
        <v>15.299999999999994</v>
      </c>
      <c r="BC618" s="4">
        <f t="shared" ref="BC618" si="3864">BB618+0.7</f>
        <v>15.999999999999993</v>
      </c>
      <c r="BD618" s="4">
        <f t="shared" ref="BD618:BE618" si="3865">BC618</f>
        <v>15.999999999999993</v>
      </c>
      <c r="BE618" s="4">
        <f t="shared" si="3865"/>
        <v>15.999999999999993</v>
      </c>
      <c r="BF618" s="4">
        <f t="shared" ref="BF618" si="3866">BE618+0.6</f>
        <v>16.599999999999994</v>
      </c>
      <c r="BG618" s="4">
        <f t="shared" ref="BG618:BH618" si="3867">BF618</f>
        <v>16.599999999999994</v>
      </c>
      <c r="BH618" s="4">
        <f t="shared" si="3867"/>
        <v>16.599999999999994</v>
      </c>
      <c r="BI618">
        <f t="shared" ref="BI618" si="3868">BH618+0.7</f>
        <v>17.299999999999994</v>
      </c>
      <c r="BJ618" t="s">
        <v>1</v>
      </c>
    </row>
    <row r="619" spans="1:62">
      <c r="A619" s="4" t="s">
        <v>527</v>
      </c>
      <c r="B619" s="4">
        <v>7</v>
      </c>
      <c r="C619" s="4">
        <f>B619+1</f>
        <v>8</v>
      </c>
      <c r="D619" s="4">
        <f t="shared" ref="D619:BI619" si="3869">C619+1</f>
        <v>9</v>
      </c>
      <c r="E619" s="4">
        <f t="shared" si="3869"/>
        <v>10</v>
      </c>
      <c r="F619" s="4">
        <f t="shared" si="3869"/>
        <v>11</v>
      </c>
      <c r="G619" s="4">
        <f t="shared" si="3869"/>
        <v>12</v>
      </c>
      <c r="H619" s="4">
        <f t="shared" si="3869"/>
        <v>13</v>
      </c>
      <c r="I619" s="4">
        <f t="shared" si="3869"/>
        <v>14</v>
      </c>
      <c r="J619" s="4">
        <f t="shared" si="3869"/>
        <v>15</v>
      </c>
      <c r="K619" s="4">
        <f t="shared" si="3869"/>
        <v>16</v>
      </c>
      <c r="L619" s="4">
        <f t="shared" si="3869"/>
        <v>17</v>
      </c>
      <c r="M619" s="4">
        <f t="shared" si="3869"/>
        <v>18</v>
      </c>
      <c r="N619" s="4">
        <f t="shared" si="3869"/>
        <v>19</v>
      </c>
      <c r="O619" s="4">
        <f t="shared" si="3869"/>
        <v>20</v>
      </c>
      <c r="P619" s="4">
        <f t="shared" si="3869"/>
        <v>21</v>
      </c>
      <c r="Q619" s="4">
        <f t="shared" si="3869"/>
        <v>22</v>
      </c>
      <c r="R619" s="4">
        <f t="shared" si="3869"/>
        <v>23</v>
      </c>
      <c r="S619" s="4">
        <f t="shared" si="3869"/>
        <v>24</v>
      </c>
      <c r="T619" s="4">
        <f t="shared" si="3869"/>
        <v>25</v>
      </c>
      <c r="U619" s="4">
        <f t="shared" si="3869"/>
        <v>26</v>
      </c>
      <c r="V619" s="4">
        <f t="shared" si="3869"/>
        <v>27</v>
      </c>
      <c r="W619" s="4">
        <f t="shared" si="3869"/>
        <v>28</v>
      </c>
      <c r="X619" s="4">
        <f t="shared" si="3869"/>
        <v>29</v>
      </c>
      <c r="Y619" s="4">
        <f t="shared" si="3869"/>
        <v>30</v>
      </c>
      <c r="Z619" s="4">
        <f t="shared" si="3869"/>
        <v>31</v>
      </c>
      <c r="AA619" s="4">
        <f t="shared" si="3869"/>
        <v>32</v>
      </c>
      <c r="AB619" s="4">
        <f t="shared" si="3869"/>
        <v>33</v>
      </c>
      <c r="AC619" s="4">
        <f t="shared" si="3869"/>
        <v>34</v>
      </c>
      <c r="AD619" s="4">
        <f t="shared" si="3869"/>
        <v>35</v>
      </c>
      <c r="AE619" s="4">
        <f t="shared" si="3869"/>
        <v>36</v>
      </c>
      <c r="AF619" s="4">
        <f t="shared" si="3869"/>
        <v>37</v>
      </c>
      <c r="AG619" s="4">
        <f t="shared" si="3869"/>
        <v>38</v>
      </c>
      <c r="AH619" s="4">
        <f t="shared" si="3869"/>
        <v>39</v>
      </c>
      <c r="AI619" s="4">
        <f t="shared" si="3869"/>
        <v>40</v>
      </c>
      <c r="AJ619" s="4">
        <f t="shared" si="3869"/>
        <v>41</v>
      </c>
      <c r="AK619" s="4">
        <f t="shared" si="3869"/>
        <v>42</v>
      </c>
      <c r="AL619" s="4">
        <f t="shared" si="3869"/>
        <v>43</v>
      </c>
      <c r="AM619" s="4">
        <f t="shared" si="3869"/>
        <v>44</v>
      </c>
      <c r="AN619" s="4">
        <f t="shared" si="3869"/>
        <v>45</v>
      </c>
      <c r="AO619" s="4">
        <f t="shared" si="3869"/>
        <v>46</v>
      </c>
      <c r="AP619" s="4">
        <f t="shared" si="3869"/>
        <v>47</v>
      </c>
      <c r="AQ619" s="4">
        <f t="shared" si="3869"/>
        <v>48</v>
      </c>
      <c r="AR619" s="4">
        <f t="shared" si="3869"/>
        <v>49</v>
      </c>
      <c r="AS619" s="4">
        <f t="shared" si="3869"/>
        <v>50</v>
      </c>
      <c r="AT619" s="4">
        <f t="shared" si="3869"/>
        <v>51</v>
      </c>
      <c r="AU619" s="4">
        <f t="shared" si="3869"/>
        <v>52</v>
      </c>
      <c r="AV619" s="4">
        <f t="shared" si="3869"/>
        <v>53</v>
      </c>
      <c r="AW619" s="4">
        <f t="shared" si="3869"/>
        <v>54</v>
      </c>
      <c r="AX619" s="4">
        <f t="shared" si="3869"/>
        <v>55</v>
      </c>
      <c r="AY619" s="4">
        <f t="shared" si="3869"/>
        <v>56</v>
      </c>
      <c r="AZ619" s="4">
        <f t="shared" si="3869"/>
        <v>57</v>
      </c>
      <c r="BA619" s="4">
        <f t="shared" si="3869"/>
        <v>58</v>
      </c>
      <c r="BB619" s="4">
        <f t="shared" si="3869"/>
        <v>59</v>
      </c>
      <c r="BC619" s="4">
        <f t="shared" si="3869"/>
        <v>60</v>
      </c>
      <c r="BD619" s="4">
        <f t="shared" si="3869"/>
        <v>61</v>
      </c>
      <c r="BE619" s="4">
        <f t="shared" si="3869"/>
        <v>62</v>
      </c>
      <c r="BF619" s="4">
        <f t="shared" si="3869"/>
        <v>63</v>
      </c>
      <c r="BG619" s="4">
        <f t="shared" si="3869"/>
        <v>64</v>
      </c>
      <c r="BH619" s="4">
        <f t="shared" si="3869"/>
        <v>65</v>
      </c>
      <c r="BI619" s="4">
        <f t="shared" si="3869"/>
        <v>66</v>
      </c>
      <c r="BJ619" t="s">
        <v>1</v>
      </c>
    </row>
    <row r="620" spans="1:62">
      <c r="A620" s="4" t="s">
        <v>24</v>
      </c>
      <c r="B620" s="4">
        <v>6.5</v>
      </c>
      <c r="C620" s="4">
        <f>B620+0.25</f>
        <v>6.75</v>
      </c>
      <c r="D620" s="4">
        <f t="shared" ref="D620:BI620" si="3870">C620+0.25</f>
        <v>7</v>
      </c>
      <c r="E620" s="4">
        <f t="shared" si="3870"/>
        <v>7.25</v>
      </c>
      <c r="F620" s="4">
        <f t="shared" si="3870"/>
        <v>7.5</v>
      </c>
      <c r="G620" s="4">
        <f t="shared" si="3870"/>
        <v>7.75</v>
      </c>
      <c r="H620" s="4">
        <f t="shared" si="3870"/>
        <v>8</v>
      </c>
      <c r="I620" s="4">
        <f t="shared" si="3870"/>
        <v>8.25</v>
      </c>
      <c r="J620" s="4">
        <f t="shared" si="3870"/>
        <v>8.5</v>
      </c>
      <c r="K620" s="4">
        <f t="shared" si="3870"/>
        <v>8.75</v>
      </c>
      <c r="L620" s="4">
        <f t="shared" si="3870"/>
        <v>9</v>
      </c>
      <c r="M620" s="4">
        <f t="shared" si="3870"/>
        <v>9.25</v>
      </c>
      <c r="N620" s="4">
        <f t="shared" si="3870"/>
        <v>9.5</v>
      </c>
      <c r="O620" s="4">
        <f t="shared" si="3870"/>
        <v>9.75</v>
      </c>
      <c r="P620" s="4">
        <f t="shared" si="3870"/>
        <v>10</v>
      </c>
      <c r="Q620" s="4">
        <f t="shared" si="3870"/>
        <v>10.25</v>
      </c>
      <c r="R620" s="4">
        <f t="shared" si="3870"/>
        <v>10.5</v>
      </c>
      <c r="S620" s="4">
        <f t="shared" si="3870"/>
        <v>10.75</v>
      </c>
      <c r="T620" s="4">
        <f t="shared" si="3870"/>
        <v>11</v>
      </c>
      <c r="U620" s="4">
        <f t="shared" si="3870"/>
        <v>11.25</v>
      </c>
      <c r="V620" s="4">
        <f t="shared" si="3870"/>
        <v>11.5</v>
      </c>
      <c r="W620" s="4">
        <f t="shared" si="3870"/>
        <v>11.75</v>
      </c>
      <c r="X620" s="4">
        <f t="shared" si="3870"/>
        <v>12</v>
      </c>
      <c r="Y620" s="4">
        <f t="shared" si="3870"/>
        <v>12.25</v>
      </c>
      <c r="Z620" s="4">
        <f t="shared" si="3870"/>
        <v>12.5</v>
      </c>
      <c r="AA620" s="4">
        <f t="shared" si="3870"/>
        <v>12.75</v>
      </c>
      <c r="AB620" s="4">
        <f t="shared" si="3870"/>
        <v>13</v>
      </c>
      <c r="AC620" s="4">
        <f t="shared" si="3870"/>
        <v>13.25</v>
      </c>
      <c r="AD620" s="4">
        <f t="shared" si="3870"/>
        <v>13.5</v>
      </c>
      <c r="AE620" s="4">
        <f t="shared" si="3870"/>
        <v>13.75</v>
      </c>
      <c r="AF620" s="4">
        <f t="shared" si="3870"/>
        <v>14</v>
      </c>
      <c r="AG620" s="4">
        <f t="shared" si="3870"/>
        <v>14.25</v>
      </c>
      <c r="AH620" s="4">
        <f t="shared" si="3870"/>
        <v>14.5</v>
      </c>
      <c r="AI620" s="4">
        <f t="shared" si="3870"/>
        <v>14.75</v>
      </c>
      <c r="AJ620" s="4">
        <f t="shared" si="3870"/>
        <v>15</v>
      </c>
      <c r="AK620" s="4">
        <f t="shared" si="3870"/>
        <v>15.25</v>
      </c>
      <c r="AL620" s="4">
        <f t="shared" si="3870"/>
        <v>15.5</v>
      </c>
      <c r="AM620" s="4">
        <f t="shared" si="3870"/>
        <v>15.75</v>
      </c>
      <c r="AN620" s="4">
        <f t="shared" si="3870"/>
        <v>16</v>
      </c>
      <c r="AO620" s="4">
        <f t="shared" si="3870"/>
        <v>16.25</v>
      </c>
      <c r="AP620" s="4">
        <f t="shared" si="3870"/>
        <v>16.5</v>
      </c>
      <c r="AQ620" s="4">
        <f t="shared" si="3870"/>
        <v>16.75</v>
      </c>
      <c r="AR620" s="4">
        <f t="shared" si="3870"/>
        <v>17</v>
      </c>
      <c r="AS620" s="4">
        <f t="shared" si="3870"/>
        <v>17.25</v>
      </c>
      <c r="AT620" s="4">
        <f t="shared" si="3870"/>
        <v>17.5</v>
      </c>
      <c r="AU620" s="4">
        <f t="shared" si="3870"/>
        <v>17.75</v>
      </c>
      <c r="AV620" s="4">
        <f t="shared" si="3870"/>
        <v>18</v>
      </c>
      <c r="AW620" s="4">
        <f t="shared" si="3870"/>
        <v>18.25</v>
      </c>
      <c r="AX620" s="4">
        <f t="shared" si="3870"/>
        <v>18.5</v>
      </c>
      <c r="AY620" s="4">
        <f t="shared" si="3870"/>
        <v>18.75</v>
      </c>
      <c r="AZ620" s="4">
        <f t="shared" si="3870"/>
        <v>19</v>
      </c>
      <c r="BA620" s="4">
        <f t="shared" si="3870"/>
        <v>19.25</v>
      </c>
      <c r="BB620" s="4">
        <f t="shared" si="3870"/>
        <v>19.5</v>
      </c>
      <c r="BC620" s="4">
        <f t="shared" si="3870"/>
        <v>19.75</v>
      </c>
      <c r="BD620" s="4">
        <f t="shared" si="3870"/>
        <v>20</v>
      </c>
      <c r="BE620" s="4">
        <f t="shared" si="3870"/>
        <v>20.25</v>
      </c>
      <c r="BF620" s="4">
        <f t="shared" si="3870"/>
        <v>20.5</v>
      </c>
      <c r="BG620" s="4">
        <f t="shared" si="3870"/>
        <v>20.75</v>
      </c>
      <c r="BH620" s="4">
        <f t="shared" si="3870"/>
        <v>21</v>
      </c>
      <c r="BI620" s="4">
        <f t="shared" si="3870"/>
        <v>21.25</v>
      </c>
      <c r="BJ620" t="s">
        <v>1</v>
      </c>
    </row>
    <row r="621" spans="1:62">
      <c r="A621" s="4" t="s">
        <v>5</v>
      </c>
    </row>
    <row r="622" spans="1:62">
      <c r="A622" s="4" t="s">
        <v>481</v>
      </c>
    </row>
    <row r="623" spans="1:62">
      <c r="A623" s="4" t="s">
        <v>152</v>
      </c>
      <c r="B623" s="4" t="s">
        <v>1</v>
      </c>
    </row>
    <row r="624" spans="1:62">
      <c r="A624" s="4" t="s">
        <v>27</v>
      </c>
      <c r="B624" s="4">
        <v>4</v>
      </c>
      <c r="C624" s="4">
        <f>B624</f>
        <v>4</v>
      </c>
      <c r="D624" s="4">
        <f>C624+0.6</f>
        <v>4.5999999999999996</v>
      </c>
      <c r="E624" s="4">
        <f>D624</f>
        <v>4.5999999999999996</v>
      </c>
      <c r="F624" s="4">
        <f>E624</f>
        <v>4.5999999999999996</v>
      </c>
      <c r="G624" s="4">
        <f>F624+0.7</f>
        <v>5.3</v>
      </c>
      <c r="H624" s="4">
        <f>G624</f>
        <v>5.3</v>
      </c>
      <c r="I624" s="4">
        <f>H624</f>
        <v>5.3</v>
      </c>
      <c r="J624" s="4">
        <f>I624+0.7</f>
        <v>6</v>
      </c>
      <c r="K624" s="1">
        <f>J624</f>
        <v>6</v>
      </c>
      <c r="L624" s="4">
        <f t="shared" ref="L624" si="3871">K624</f>
        <v>6</v>
      </c>
      <c r="M624" s="4">
        <f t="shared" ref="M624" si="3872">L624+0.6</f>
        <v>6.6</v>
      </c>
      <c r="N624" s="4">
        <f t="shared" ref="N624:O624" si="3873">M624</f>
        <v>6.6</v>
      </c>
      <c r="O624" s="4">
        <f t="shared" si="3873"/>
        <v>6.6</v>
      </c>
      <c r="P624" s="4">
        <f t="shared" ref="P624" si="3874">O624+0.7</f>
        <v>7.3</v>
      </c>
      <c r="Q624" s="4">
        <f t="shared" ref="Q624:R624" si="3875">P624</f>
        <v>7.3</v>
      </c>
      <c r="R624" s="4">
        <f t="shared" si="3875"/>
        <v>7.3</v>
      </c>
      <c r="S624" s="4">
        <f t="shared" ref="S624" si="3876">R624+0.7</f>
        <v>8</v>
      </c>
      <c r="T624" s="4">
        <f t="shared" ref="T624:U624" si="3877">S624</f>
        <v>8</v>
      </c>
      <c r="U624">
        <f t="shared" si="3877"/>
        <v>8</v>
      </c>
      <c r="V624" s="4">
        <f t="shared" ref="V624" si="3878">U624+0.6</f>
        <v>8.6</v>
      </c>
      <c r="W624" s="4">
        <f t="shared" ref="W624:X624" si="3879">V624</f>
        <v>8.6</v>
      </c>
      <c r="X624" s="4">
        <f t="shared" si="3879"/>
        <v>8.6</v>
      </c>
      <c r="Y624" s="4">
        <f t="shared" ref="Y624" si="3880">X624+0.7</f>
        <v>9.2999999999999989</v>
      </c>
      <c r="Z624" s="4">
        <f t="shared" ref="Z624:AA624" si="3881">Y624</f>
        <v>9.2999999999999989</v>
      </c>
      <c r="AA624" s="4">
        <f t="shared" si="3881"/>
        <v>9.2999999999999989</v>
      </c>
      <c r="AB624" s="4">
        <f t="shared" ref="AB624" si="3882">AA624+0.7</f>
        <v>9.9999999999999982</v>
      </c>
      <c r="AC624" s="4">
        <f t="shared" ref="AC624:AD624" si="3883">AB624</f>
        <v>9.9999999999999982</v>
      </c>
      <c r="AD624" s="4">
        <f t="shared" si="3883"/>
        <v>9.9999999999999982</v>
      </c>
      <c r="AE624">
        <f t="shared" ref="AE624" si="3884">AD624+0.6</f>
        <v>10.599999999999998</v>
      </c>
      <c r="AF624" s="4">
        <f t="shared" ref="AF624:AG624" si="3885">AE624</f>
        <v>10.599999999999998</v>
      </c>
      <c r="AG624" s="4">
        <f t="shared" si="3885"/>
        <v>10.599999999999998</v>
      </c>
      <c r="AH624" s="4">
        <f t="shared" ref="AH624" si="3886">AG624+0.7</f>
        <v>11.299999999999997</v>
      </c>
      <c r="AI624" s="4">
        <f t="shared" ref="AI624:AJ624" si="3887">AH624</f>
        <v>11.299999999999997</v>
      </c>
      <c r="AJ624" s="4">
        <f t="shared" si="3887"/>
        <v>11.299999999999997</v>
      </c>
      <c r="AK624" s="4">
        <f t="shared" ref="AK624" si="3888">AJ624+0.7</f>
        <v>11.999999999999996</v>
      </c>
      <c r="AL624" s="4">
        <f t="shared" ref="AL624:AM624" si="3889">AK624</f>
        <v>11.999999999999996</v>
      </c>
      <c r="AM624" s="4">
        <f t="shared" si="3889"/>
        <v>11.999999999999996</v>
      </c>
      <c r="AN624" s="4">
        <f t="shared" ref="AN624" si="3890">AM624+0.6</f>
        <v>12.599999999999996</v>
      </c>
      <c r="AO624">
        <f t="shared" ref="AO624:AP624" si="3891">AN624</f>
        <v>12.599999999999996</v>
      </c>
      <c r="AP624" s="4">
        <f t="shared" si="3891"/>
        <v>12.599999999999996</v>
      </c>
      <c r="AQ624" s="4">
        <f t="shared" ref="AQ624" si="3892">AP624+0.7</f>
        <v>13.299999999999995</v>
      </c>
      <c r="AR624" s="4">
        <f t="shared" ref="AR624:AS624" si="3893">AQ624</f>
        <v>13.299999999999995</v>
      </c>
      <c r="AS624" s="4">
        <f t="shared" si="3893"/>
        <v>13.299999999999995</v>
      </c>
      <c r="AT624" s="4">
        <f t="shared" ref="AT624" si="3894">AS624+0.7</f>
        <v>13.999999999999995</v>
      </c>
      <c r="AU624" s="4">
        <f t="shared" ref="AU624:AV624" si="3895">AT624</f>
        <v>13.999999999999995</v>
      </c>
      <c r="AV624" s="4">
        <f t="shared" si="3895"/>
        <v>13.999999999999995</v>
      </c>
      <c r="AW624" s="4">
        <f t="shared" ref="AW624" si="3896">AV624+0.6</f>
        <v>14.599999999999994</v>
      </c>
      <c r="AX624" s="4">
        <f t="shared" ref="AX624:AY624" si="3897">AW624</f>
        <v>14.599999999999994</v>
      </c>
      <c r="AY624">
        <f t="shared" si="3897"/>
        <v>14.599999999999994</v>
      </c>
      <c r="AZ624" s="4">
        <f t="shared" ref="AZ624" si="3898">AY624+0.7</f>
        <v>15.299999999999994</v>
      </c>
      <c r="BA624" s="4">
        <f t="shared" ref="BA624:BB624" si="3899">AZ624</f>
        <v>15.299999999999994</v>
      </c>
      <c r="BB624" s="4">
        <f t="shared" si="3899"/>
        <v>15.299999999999994</v>
      </c>
      <c r="BC624" s="4">
        <f t="shared" ref="BC624" si="3900">BB624+0.7</f>
        <v>15.999999999999993</v>
      </c>
      <c r="BD624" s="4">
        <f t="shared" ref="BD624:BE624" si="3901">BC624</f>
        <v>15.999999999999993</v>
      </c>
      <c r="BE624" s="4">
        <f t="shared" si="3901"/>
        <v>15.999999999999993</v>
      </c>
      <c r="BF624" s="4">
        <f t="shared" ref="BF624" si="3902">BE624+0.6</f>
        <v>16.599999999999994</v>
      </c>
      <c r="BG624" s="4">
        <f t="shared" ref="BG624:BH624" si="3903">BF624</f>
        <v>16.599999999999994</v>
      </c>
      <c r="BH624" s="4">
        <f t="shared" si="3903"/>
        <v>16.599999999999994</v>
      </c>
      <c r="BI624">
        <f t="shared" ref="BI624" si="3904">BH624+0.7</f>
        <v>17.299999999999994</v>
      </c>
      <c r="BJ624" t="s">
        <v>1</v>
      </c>
    </row>
    <row r="625" spans="1:62">
      <c r="A625" s="4" t="s">
        <v>20</v>
      </c>
      <c r="B625" s="4">
        <v>7</v>
      </c>
      <c r="C625" s="4">
        <f>B625+1.4</f>
        <v>8.4</v>
      </c>
      <c r="D625" s="4">
        <f t="shared" ref="D625:BI625" si="3905">C625+1.4</f>
        <v>9.8000000000000007</v>
      </c>
      <c r="E625" s="4">
        <f t="shared" si="3905"/>
        <v>11.200000000000001</v>
      </c>
      <c r="F625" s="4">
        <f t="shared" si="3905"/>
        <v>12.600000000000001</v>
      </c>
      <c r="G625" s="4">
        <f t="shared" si="3905"/>
        <v>14.000000000000002</v>
      </c>
      <c r="H625" s="4">
        <f t="shared" si="3905"/>
        <v>15.400000000000002</v>
      </c>
      <c r="I625" s="4">
        <f t="shared" si="3905"/>
        <v>16.8</v>
      </c>
      <c r="J625" s="4">
        <f t="shared" si="3905"/>
        <v>18.2</v>
      </c>
      <c r="K625">
        <f t="shared" si="3905"/>
        <v>19.599999999999998</v>
      </c>
      <c r="L625" s="4">
        <f t="shared" si="3905"/>
        <v>20.999999999999996</v>
      </c>
      <c r="M625" s="4">
        <f t="shared" si="3905"/>
        <v>22.399999999999995</v>
      </c>
      <c r="N625" s="4">
        <f t="shared" si="3905"/>
        <v>23.799999999999994</v>
      </c>
      <c r="O625" s="4">
        <f t="shared" si="3905"/>
        <v>25.199999999999992</v>
      </c>
      <c r="P625" s="4">
        <f t="shared" si="3905"/>
        <v>26.599999999999991</v>
      </c>
      <c r="Q625" s="4">
        <f t="shared" si="3905"/>
        <v>27.999999999999989</v>
      </c>
      <c r="R625" s="4">
        <f t="shared" si="3905"/>
        <v>29.399999999999988</v>
      </c>
      <c r="S625" s="4">
        <f t="shared" si="3905"/>
        <v>30.799999999999986</v>
      </c>
      <c r="T625" s="4">
        <f t="shared" si="3905"/>
        <v>32.199999999999989</v>
      </c>
      <c r="U625">
        <f t="shared" si="3905"/>
        <v>33.599999999999987</v>
      </c>
      <c r="V625" s="4">
        <f t="shared" si="3905"/>
        <v>34.999999999999986</v>
      </c>
      <c r="W625" s="4">
        <f t="shared" si="3905"/>
        <v>36.399999999999984</v>
      </c>
      <c r="X625" s="4">
        <f t="shared" si="3905"/>
        <v>37.799999999999983</v>
      </c>
      <c r="Y625" s="4">
        <f t="shared" si="3905"/>
        <v>39.199999999999982</v>
      </c>
      <c r="Z625" s="4">
        <f t="shared" si="3905"/>
        <v>40.59999999999998</v>
      </c>
      <c r="AA625" s="4">
        <f t="shared" si="3905"/>
        <v>41.999999999999979</v>
      </c>
      <c r="AB625" s="4">
        <f t="shared" si="3905"/>
        <v>43.399999999999977</v>
      </c>
      <c r="AC625" s="4">
        <f t="shared" si="3905"/>
        <v>44.799999999999976</v>
      </c>
      <c r="AD625" s="4">
        <f t="shared" si="3905"/>
        <v>46.199999999999974</v>
      </c>
      <c r="AE625">
        <f t="shared" si="3905"/>
        <v>47.599999999999973</v>
      </c>
      <c r="AF625" s="4">
        <f t="shared" si="3905"/>
        <v>48.999999999999972</v>
      </c>
      <c r="AG625" s="4">
        <f t="shared" si="3905"/>
        <v>50.39999999999997</v>
      </c>
      <c r="AH625" s="4">
        <f t="shared" si="3905"/>
        <v>51.799999999999969</v>
      </c>
      <c r="AI625" s="4">
        <f t="shared" si="3905"/>
        <v>53.199999999999967</v>
      </c>
      <c r="AJ625" s="4">
        <f t="shared" si="3905"/>
        <v>54.599999999999966</v>
      </c>
      <c r="AK625" s="4">
        <f t="shared" si="3905"/>
        <v>55.999999999999964</v>
      </c>
      <c r="AL625" s="4">
        <f t="shared" si="3905"/>
        <v>57.399999999999963</v>
      </c>
      <c r="AM625" s="4">
        <f t="shared" si="3905"/>
        <v>58.799999999999962</v>
      </c>
      <c r="AN625" s="4">
        <f t="shared" si="3905"/>
        <v>60.19999999999996</v>
      </c>
      <c r="AO625">
        <f t="shared" si="3905"/>
        <v>61.599999999999959</v>
      </c>
      <c r="AP625" s="4">
        <f t="shared" si="3905"/>
        <v>62.999999999999957</v>
      </c>
      <c r="AQ625" s="4">
        <f t="shared" si="3905"/>
        <v>64.399999999999963</v>
      </c>
      <c r="AR625" s="4">
        <f t="shared" si="3905"/>
        <v>65.799999999999969</v>
      </c>
      <c r="AS625" s="4">
        <f t="shared" si="3905"/>
        <v>67.199999999999974</v>
      </c>
      <c r="AT625" s="4">
        <f t="shared" si="3905"/>
        <v>68.59999999999998</v>
      </c>
      <c r="AU625" s="4">
        <f t="shared" si="3905"/>
        <v>69.999999999999986</v>
      </c>
      <c r="AV625" s="4">
        <f t="shared" si="3905"/>
        <v>71.399999999999991</v>
      </c>
      <c r="AW625" s="4">
        <f t="shared" si="3905"/>
        <v>72.8</v>
      </c>
      <c r="AX625" s="4">
        <f t="shared" si="3905"/>
        <v>74.2</v>
      </c>
      <c r="AY625">
        <f t="shared" si="3905"/>
        <v>75.600000000000009</v>
      </c>
      <c r="AZ625" s="4">
        <f t="shared" si="3905"/>
        <v>77.000000000000014</v>
      </c>
      <c r="BA625" s="4">
        <f t="shared" si="3905"/>
        <v>78.40000000000002</v>
      </c>
      <c r="BB625" s="4">
        <f t="shared" si="3905"/>
        <v>79.800000000000026</v>
      </c>
      <c r="BC625" s="4">
        <f t="shared" si="3905"/>
        <v>81.200000000000031</v>
      </c>
      <c r="BD625" s="4">
        <f t="shared" si="3905"/>
        <v>82.600000000000037</v>
      </c>
      <c r="BE625" s="4">
        <f t="shared" si="3905"/>
        <v>84.000000000000043</v>
      </c>
      <c r="BF625" s="4">
        <f t="shared" si="3905"/>
        <v>85.400000000000048</v>
      </c>
      <c r="BG625" s="4">
        <f t="shared" si="3905"/>
        <v>86.800000000000054</v>
      </c>
      <c r="BH625" s="4">
        <f t="shared" si="3905"/>
        <v>88.20000000000006</v>
      </c>
      <c r="BI625">
        <f t="shared" si="3905"/>
        <v>89.600000000000065</v>
      </c>
      <c r="BJ625" t="s">
        <v>1</v>
      </c>
    </row>
    <row r="626" spans="1:62">
      <c r="A626" s="4" t="s">
        <v>24</v>
      </c>
      <c r="B626" s="4">
        <v>4</v>
      </c>
      <c r="C626" s="4">
        <f>B626+0.25</f>
        <v>4.25</v>
      </c>
      <c r="D626" s="4">
        <f t="shared" ref="D626:BI626" si="3906">C626+0.25</f>
        <v>4.5</v>
      </c>
      <c r="E626" s="4">
        <f t="shared" si="3906"/>
        <v>4.75</v>
      </c>
      <c r="F626" s="4">
        <f t="shared" si="3906"/>
        <v>5</v>
      </c>
      <c r="G626" s="4">
        <f t="shared" si="3906"/>
        <v>5.25</v>
      </c>
      <c r="H626" s="4">
        <f t="shared" si="3906"/>
        <v>5.5</v>
      </c>
      <c r="I626" s="4">
        <f t="shared" si="3906"/>
        <v>5.75</v>
      </c>
      <c r="J626" s="4">
        <f t="shared" si="3906"/>
        <v>6</v>
      </c>
      <c r="K626" s="4">
        <f t="shared" si="3906"/>
        <v>6.25</v>
      </c>
      <c r="L626" s="4">
        <f t="shared" si="3906"/>
        <v>6.5</v>
      </c>
      <c r="M626" s="4">
        <f t="shared" si="3906"/>
        <v>6.75</v>
      </c>
      <c r="N626" s="4">
        <f t="shared" si="3906"/>
        <v>7</v>
      </c>
      <c r="O626" s="4">
        <f t="shared" si="3906"/>
        <v>7.25</v>
      </c>
      <c r="P626" s="4">
        <f t="shared" si="3906"/>
        <v>7.5</v>
      </c>
      <c r="Q626" s="4">
        <f t="shared" si="3906"/>
        <v>7.75</v>
      </c>
      <c r="R626" s="4">
        <f t="shared" si="3906"/>
        <v>8</v>
      </c>
      <c r="S626" s="4">
        <f t="shared" si="3906"/>
        <v>8.25</v>
      </c>
      <c r="T626" s="4">
        <f t="shared" si="3906"/>
        <v>8.5</v>
      </c>
      <c r="U626" s="4">
        <f t="shared" si="3906"/>
        <v>8.75</v>
      </c>
      <c r="V626" s="4">
        <f t="shared" si="3906"/>
        <v>9</v>
      </c>
      <c r="W626" s="4">
        <f t="shared" si="3906"/>
        <v>9.25</v>
      </c>
      <c r="X626" s="4">
        <f t="shared" si="3906"/>
        <v>9.5</v>
      </c>
      <c r="Y626" s="4">
        <f t="shared" si="3906"/>
        <v>9.75</v>
      </c>
      <c r="Z626" s="4">
        <f t="shared" si="3906"/>
        <v>10</v>
      </c>
      <c r="AA626" s="4">
        <f t="shared" si="3906"/>
        <v>10.25</v>
      </c>
      <c r="AB626" s="4">
        <f t="shared" si="3906"/>
        <v>10.5</v>
      </c>
      <c r="AC626" s="4">
        <f t="shared" si="3906"/>
        <v>10.75</v>
      </c>
      <c r="AD626" s="4">
        <f t="shared" si="3906"/>
        <v>11</v>
      </c>
      <c r="AE626" s="4">
        <f t="shared" si="3906"/>
        <v>11.25</v>
      </c>
      <c r="AF626" s="4">
        <f t="shared" si="3906"/>
        <v>11.5</v>
      </c>
      <c r="AG626" s="4">
        <f t="shared" si="3906"/>
        <v>11.75</v>
      </c>
      <c r="AH626" s="4">
        <f t="shared" si="3906"/>
        <v>12</v>
      </c>
      <c r="AI626" s="4">
        <f t="shared" si="3906"/>
        <v>12.25</v>
      </c>
      <c r="AJ626" s="4">
        <f t="shared" si="3906"/>
        <v>12.5</v>
      </c>
      <c r="AK626" s="4">
        <f t="shared" si="3906"/>
        <v>12.75</v>
      </c>
      <c r="AL626" s="4">
        <f t="shared" si="3906"/>
        <v>13</v>
      </c>
      <c r="AM626" s="4">
        <f t="shared" si="3906"/>
        <v>13.25</v>
      </c>
      <c r="AN626" s="4">
        <f t="shared" si="3906"/>
        <v>13.5</v>
      </c>
      <c r="AO626" s="4">
        <f t="shared" si="3906"/>
        <v>13.75</v>
      </c>
      <c r="AP626" s="4">
        <f t="shared" si="3906"/>
        <v>14</v>
      </c>
      <c r="AQ626" s="4">
        <f t="shared" si="3906"/>
        <v>14.25</v>
      </c>
      <c r="AR626" s="4">
        <f t="shared" si="3906"/>
        <v>14.5</v>
      </c>
      <c r="AS626" s="4">
        <f t="shared" si="3906"/>
        <v>14.75</v>
      </c>
      <c r="AT626" s="4">
        <f t="shared" si="3906"/>
        <v>15</v>
      </c>
      <c r="AU626" s="4">
        <f t="shared" si="3906"/>
        <v>15.25</v>
      </c>
      <c r="AV626" s="4">
        <f t="shared" si="3906"/>
        <v>15.5</v>
      </c>
      <c r="AW626" s="4">
        <f t="shared" si="3906"/>
        <v>15.75</v>
      </c>
      <c r="AX626" s="4">
        <f t="shared" si="3906"/>
        <v>16</v>
      </c>
      <c r="AY626" s="4">
        <f t="shared" si="3906"/>
        <v>16.25</v>
      </c>
      <c r="AZ626" s="4">
        <f t="shared" si="3906"/>
        <v>16.5</v>
      </c>
      <c r="BA626" s="4">
        <f t="shared" si="3906"/>
        <v>16.75</v>
      </c>
      <c r="BB626" s="4">
        <f t="shared" si="3906"/>
        <v>17</v>
      </c>
      <c r="BC626" s="4">
        <f t="shared" si="3906"/>
        <v>17.25</v>
      </c>
      <c r="BD626" s="4">
        <f t="shared" si="3906"/>
        <v>17.5</v>
      </c>
      <c r="BE626" s="4">
        <f t="shared" si="3906"/>
        <v>17.75</v>
      </c>
      <c r="BF626" s="4">
        <f t="shared" si="3906"/>
        <v>18</v>
      </c>
      <c r="BG626" s="4">
        <f t="shared" si="3906"/>
        <v>18.25</v>
      </c>
      <c r="BH626" s="4">
        <f t="shared" si="3906"/>
        <v>18.5</v>
      </c>
      <c r="BI626" s="4">
        <f t="shared" si="3906"/>
        <v>18.75</v>
      </c>
      <c r="BJ626" t="s">
        <v>1</v>
      </c>
    </row>
    <row r="627" spans="1:62">
      <c r="A627" s="4" t="s">
        <v>5</v>
      </c>
    </row>
    <row r="628" spans="1:62">
      <c r="A628" s="4" t="s">
        <v>364</v>
      </c>
    </row>
    <row r="629" spans="1:62">
      <c r="A629" s="4" t="s">
        <v>153</v>
      </c>
      <c r="B629" s="4">
        <v>-120</v>
      </c>
      <c r="C629" s="4">
        <f>B629-10</f>
        <v>-130</v>
      </c>
      <c r="D629" s="4">
        <f t="shared" ref="D629:BI629" si="3907">C629-10</f>
        <v>-140</v>
      </c>
      <c r="E629" s="4">
        <f t="shared" si="3907"/>
        <v>-150</v>
      </c>
      <c r="F629" s="4">
        <f t="shared" si="3907"/>
        <v>-160</v>
      </c>
      <c r="G629" s="4">
        <f t="shared" si="3907"/>
        <v>-170</v>
      </c>
      <c r="H629" s="4">
        <f t="shared" si="3907"/>
        <v>-180</v>
      </c>
      <c r="I629" s="4">
        <f t="shared" si="3907"/>
        <v>-190</v>
      </c>
      <c r="J629" s="4">
        <f t="shared" si="3907"/>
        <v>-200</v>
      </c>
      <c r="K629">
        <f t="shared" si="3907"/>
        <v>-210</v>
      </c>
      <c r="L629" s="4">
        <f t="shared" si="3907"/>
        <v>-220</v>
      </c>
      <c r="M629" s="4">
        <f t="shared" si="3907"/>
        <v>-230</v>
      </c>
      <c r="N629" s="4">
        <f t="shared" si="3907"/>
        <v>-240</v>
      </c>
      <c r="O629" s="4">
        <f t="shared" si="3907"/>
        <v>-250</v>
      </c>
      <c r="P629" s="4">
        <f t="shared" si="3907"/>
        <v>-260</v>
      </c>
      <c r="Q629" s="4">
        <f t="shared" si="3907"/>
        <v>-270</v>
      </c>
      <c r="R629" s="4">
        <f t="shared" si="3907"/>
        <v>-280</v>
      </c>
      <c r="S629" s="4">
        <f t="shared" si="3907"/>
        <v>-290</v>
      </c>
      <c r="T629" s="4">
        <f t="shared" si="3907"/>
        <v>-300</v>
      </c>
      <c r="U629">
        <f t="shared" si="3907"/>
        <v>-310</v>
      </c>
      <c r="V629" s="4">
        <f t="shared" si="3907"/>
        <v>-320</v>
      </c>
      <c r="W629" s="4">
        <f t="shared" si="3907"/>
        <v>-330</v>
      </c>
      <c r="X629" s="4">
        <f t="shared" si="3907"/>
        <v>-340</v>
      </c>
      <c r="Y629" s="4">
        <f t="shared" si="3907"/>
        <v>-350</v>
      </c>
      <c r="Z629" s="4">
        <f t="shared" si="3907"/>
        <v>-360</v>
      </c>
      <c r="AA629" s="4">
        <f t="shared" si="3907"/>
        <v>-370</v>
      </c>
      <c r="AB629" s="4">
        <f t="shared" si="3907"/>
        <v>-380</v>
      </c>
      <c r="AC629" s="4">
        <f t="shared" si="3907"/>
        <v>-390</v>
      </c>
      <c r="AD629" s="4">
        <f t="shared" si="3907"/>
        <v>-400</v>
      </c>
      <c r="AE629">
        <f t="shared" si="3907"/>
        <v>-410</v>
      </c>
      <c r="AF629" s="4">
        <f t="shared" si="3907"/>
        <v>-420</v>
      </c>
      <c r="AG629" s="4">
        <f t="shared" si="3907"/>
        <v>-430</v>
      </c>
      <c r="AH629" s="4">
        <f t="shared" si="3907"/>
        <v>-440</v>
      </c>
      <c r="AI629" s="4">
        <f t="shared" si="3907"/>
        <v>-450</v>
      </c>
      <c r="AJ629" s="4">
        <f t="shared" si="3907"/>
        <v>-460</v>
      </c>
      <c r="AK629" s="4">
        <f t="shared" si="3907"/>
        <v>-470</v>
      </c>
      <c r="AL629" s="4">
        <f t="shared" si="3907"/>
        <v>-480</v>
      </c>
      <c r="AM629" s="4">
        <f t="shared" si="3907"/>
        <v>-490</v>
      </c>
      <c r="AN629" s="4">
        <f t="shared" si="3907"/>
        <v>-500</v>
      </c>
      <c r="AO629">
        <f t="shared" si="3907"/>
        <v>-510</v>
      </c>
      <c r="AP629" s="4">
        <f t="shared" si="3907"/>
        <v>-520</v>
      </c>
      <c r="AQ629" s="4">
        <f t="shared" si="3907"/>
        <v>-530</v>
      </c>
      <c r="AR629" s="4">
        <f t="shared" si="3907"/>
        <v>-540</v>
      </c>
      <c r="AS629" s="4">
        <f t="shared" si="3907"/>
        <v>-550</v>
      </c>
      <c r="AT629" s="4">
        <f t="shared" si="3907"/>
        <v>-560</v>
      </c>
      <c r="AU629" s="4">
        <f t="shared" si="3907"/>
        <v>-570</v>
      </c>
      <c r="AV629" s="4">
        <f t="shared" si="3907"/>
        <v>-580</v>
      </c>
      <c r="AW629" s="4">
        <f t="shared" si="3907"/>
        <v>-590</v>
      </c>
      <c r="AX629" s="4">
        <f t="shared" si="3907"/>
        <v>-600</v>
      </c>
      <c r="AY629">
        <f t="shared" si="3907"/>
        <v>-610</v>
      </c>
      <c r="AZ629" s="4">
        <f t="shared" si="3907"/>
        <v>-620</v>
      </c>
      <c r="BA629" s="4">
        <f t="shared" si="3907"/>
        <v>-630</v>
      </c>
      <c r="BB629" s="4">
        <f t="shared" si="3907"/>
        <v>-640</v>
      </c>
      <c r="BC629" s="4">
        <f t="shared" si="3907"/>
        <v>-650</v>
      </c>
      <c r="BD629" s="4">
        <f t="shared" si="3907"/>
        <v>-660</v>
      </c>
      <c r="BE629" s="4">
        <f t="shared" si="3907"/>
        <v>-670</v>
      </c>
      <c r="BF629" s="4">
        <f t="shared" si="3907"/>
        <v>-680</v>
      </c>
      <c r="BG629" s="4">
        <f t="shared" si="3907"/>
        <v>-690</v>
      </c>
      <c r="BH629" s="4">
        <f t="shared" si="3907"/>
        <v>-700</v>
      </c>
      <c r="BI629">
        <f t="shared" si="3907"/>
        <v>-710</v>
      </c>
      <c r="BJ629" t="s">
        <v>1</v>
      </c>
    </row>
    <row r="630" spans="1:62">
      <c r="A630" s="4" t="s">
        <v>27</v>
      </c>
      <c r="B630" s="4">
        <v>2.6</v>
      </c>
      <c r="C630" s="4">
        <f>B630</f>
        <v>2.6</v>
      </c>
      <c r="D630" s="4">
        <f>C630+0.7</f>
        <v>3.3</v>
      </c>
      <c r="E630" s="4">
        <f t="shared" ref="E630:BH630" si="3908">D630</f>
        <v>3.3</v>
      </c>
      <c r="F630" s="4">
        <f t="shared" si="3908"/>
        <v>3.3</v>
      </c>
      <c r="G630" s="4">
        <f>F630+0.7</f>
        <v>4</v>
      </c>
      <c r="H630" s="4">
        <f t="shared" si="3908"/>
        <v>4</v>
      </c>
      <c r="I630" s="4">
        <f t="shared" si="3908"/>
        <v>4</v>
      </c>
      <c r="J630" s="4">
        <f>I630+0.6</f>
        <v>4.5999999999999996</v>
      </c>
      <c r="K630">
        <f t="shared" si="3908"/>
        <v>4.5999999999999996</v>
      </c>
      <c r="L630" s="4">
        <f t="shared" si="3908"/>
        <v>4.5999999999999996</v>
      </c>
      <c r="M630" s="4">
        <f t="shared" ref="M630" si="3909">L630+0.7</f>
        <v>5.3</v>
      </c>
      <c r="N630" s="4">
        <f t="shared" si="3908"/>
        <v>5.3</v>
      </c>
      <c r="O630" s="4">
        <f t="shared" si="3908"/>
        <v>5.3</v>
      </c>
      <c r="P630" s="4">
        <f t="shared" ref="P630" si="3910">O630+0.7</f>
        <v>6</v>
      </c>
      <c r="Q630" s="4">
        <f t="shared" si="3908"/>
        <v>6</v>
      </c>
      <c r="R630" s="4">
        <f t="shared" si="3908"/>
        <v>6</v>
      </c>
      <c r="S630" s="4">
        <f t="shared" ref="S630" si="3911">R630+0.6</f>
        <v>6.6</v>
      </c>
      <c r="T630" s="4">
        <f t="shared" si="3908"/>
        <v>6.6</v>
      </c>
      <c r="U630">
        <f t="shared" si="3908"/>
        <v>6.6</v>
      </c>
      <c r="V630" s="4">
        <f t="shared" ref="V630" si="3912">U630+0.7</f>
        <v>7.3</v>
      </c>
      <c r="W630" s="4">
        <f t="shared" si="3908"/>
        <v>7.3</v>
      </c>
      <c r="X630" s="4">
        <f t="shared" si="3908"/>
        <v>7.3</v>
      </c>
      <c r="Y630" s="4">
        <f t="shared" ref="Y630" si="3913">X630+0.7</f>
        <v>8</v>
      </c>
      <c r="Z630" s="4">
        <f t="shared" si="3908"/>
        <v>8</v>
      </c>
      <c r="AA630" s="4">
        <f t="shared" si="3908"/>
        <v>8</v>
      </c>
      <c r="AB630" s="4">
        <f t="shared" ref="AB630" si="3914">AA630+0.6</f>
        <v>8.6</v>
      </c>
      <c r="AC630" s="4">
        <f t="shared" si="3908"/>
        <v>8.6</v>
      </c>
      <c r="AD630" s="4">
        <f t="shared" si="3908"/>
        <v>8.6</v>
      </c>
      <c r="AE630">
        <f t="shared" ref="AE630" si="3915">AD630+0.7</f>
        <v>9.2999999999999989</v>
      </c>
      <c r="AF630" s="4">
        <f t="shared" si="3908"/>
        <v>9.2999999999999989</v>
      </c>
      <c r="AG630" s="4">
        <f t="shared" si="3908"/>
        <v>9.2999999999999989</v>
      </c>
      <c r="AH630" s="4">
        <f t="shared" ref="AH630" si="3916">AG630+0.7</f>
        <v>9.9999999999999982</v>
      </c>
      <c r="AI630" s="4">
        <f t="shared" si="3908"/>
        <v>9.9999999999999982</v>
      </c>
      <c r="AJ630" s="4">
        <f t="shared" si="3908"/>
        <v>9.9999999999999982</v>
      </c>
      <c r="AK630" s="4">
        <f t="shared" ref="AK630" si="3917">AJ630+0.6</f>
        <v>10.599999999999998</v>
      </c>
      <c r="AL630" s="4">
        <f t="shared" si="3908"/>
        <v>10.599999999999998</v>
      </c>
      <c r="AM630" s="4">
        <f t="shared" si="3908"/>
        <v>10.599999999999998</v>
      </c>
      <c r="AN630" s="4">
        <f t="shared" ref="AN630" si="3918">AM630+0.7</f>
        <v>11.299999999999997</v>
      </c>
      <c r="AO630">
        <f t="shared" si="3908"/>
        <v>11.299999999999997</v>
      </c>
      <c r="AP630" s="4">
        <f t="shared" si="3908"/>
        <v>11.299999999999997</v>
      </c>
      <c r="AQ630" s="4">
        <f t="shared" ref="AQ630" si="3919">AP630+0.7</f>
        <v>11.999999999999996</v>
      </c>
      <c r="AR630" s="4">
        <f t="shared" si="3908"/>
        <v>11.999999999999996</v>
      </c>
      <c r="AS630" s="4">
        <f t="shared" si="3908"/>
        <v>11.999999999999996</v>
      </c>
      <c r="AT630" s="4">
        <f t="shared" ref="AT630" si="3920">AS630+0.6</f>
        <v>12.599999999999996</v>
      </c>
      <c r="AU630" s="4">
        <f t="shared" si="3908"/>
        <v>12.599999999999996</v>
      </c>
      <c r="AV630" s="4">
        <f t="shared" si="3908"/>
        <v>12.599999999999996</v>
      </c>
      <c r="AW630" s="4">
        <f t="shared" ref="AW630" si="3921">AV630+0.7</f>
        <v>13.299999999999995</v>
      </c>
      <c r="AX630" s="4">
        <f t="shared" si="3908"/>
        <v>13.299999999999995</v>
      </c>
      <c r="AY630">
        <f t="shared" si="3908"/>
        <v>13.299999999999995</v>
      </c>
      <c r="AZ630" s="4">
        <f t="shared" ref="AZ630" si="3922">AY630+0.7</f>
        <v>13.999999999999995</v>
      </c>
      <c r="BA630" s="4">
        <f t="shared" si="3908"/>
        <v>13.999999999999995</v>
      </c>
      <c r="BB630" s="4">
        <f t="shared" si="3908"/>
        <v>13.999999999999995</v>
      </c>
      <c r="BC630" s="4">
        <f t="shared" ref="BC630" si="3923">BB630+0.6</f>
        <v>14.599999999999994</v>
      </c>
      <c r="BD630" s="4">
        <f t="shared" si="3908"/>
        <v>14.599999999999994</v>
      </c>
      <c r="BE630" s="4">
        <f t="shared" si="3908"/>
        <v>14.599999999999994</v>
      </c>
      <c r="BF630" s="4">
        <f t="shared" ref="BF630" si="3924">BE630+0.7</f>
        <v>15.299999999999994</v>
      </c>
      <c r="BG630" s="4">
        <f t="shared" si="3908"/>
        <v>15.299999999999994</v>
      </c>
      <c r="BH630" s="4">
        <f t="shared" si="3908"/>
        <v>15.299999999999994</v>
      </c>
      <c r="BI630">
        <f t="shared" ref="BI630" si="3925">BH630+0.7</f>
        <v>15.999999999999993</v>
      </c>
      <c r="BJ630" t="s">
        <v>1</v>
      </c>
    </row>
    <row r="631" spans="1:62">
      <c r="A631" s="4" t="s">
        <v>527</v>
      </c>
      <c r="B631" s="4">
        <v>8</v>
      </c>
      <c r="C631" s="4">
        <f>B631+2.4</f>
        <v>10.4</v>
      </c>
      <c r="D631" s="4">
        <f t="shared" ref="D631:BI631" si="3926">C631+2.4</f>
        <v>12.8</v>
      </c>
      <c r="E631" s="4">
        <f t="shared" si="3926"/>
        <v>15.200000000000001</v>
      </c>
      <c r="F631" s="4">
        <f t="shared" si="3926"/>
        <v>17.600000000000001</v>
      </c>
      <c r="G631" s="4">
        <f t="shared" si="3926"/>
        <v>20</v>
      </c>
      <c r="H631" s="4">
        <f t="shared" si="3926"/>
        <v>22.4</v>
      </c>
      <c r="I631" s="4">
        <f t="shared" si="3926"/>
        <v>24.799999999999997</v>
      </c>
      <c r="J631" s="4">
        <f t="shared" si="3926"/>
        <v>27.199999999999996</v>
      </c>
      <c r="K631" s="4">
        <f t="shared" si="3926"/>
        <v>29.599999999999994</v>
      </c>
      <c r="L631" s="4">
        <f t="shared" si="3926"/>
        <v>31.999999999999993</v>
      </c>
      <c r="M631" s="4">
        <f t="shared" si="3926"/>
        <v>34.399999999999991</v>
      </c>
      <c r="N631" s="4">
        <f t="shared" si="3926"/>
        <v>36.79999999999999</v>
      </c>
      <c r="O631" s="4">
        <f t="shared" si="3926"/>
        <v>39.199999999999989</v>
      </c>
      <c r="P631" s="4">
        <f t="shared" si="3926"/>
        <v>41.599999999999987</v>
      </c>
      <c r="Q631" s="4">
        <f t="shared" si="3926"/>
        <v>43.999999999999986</v>
      </c>
      <c r="R631" s="4">
        <f t="shared" si="3926"/>
        <v>46.399999999999984</v>
      </c>
      <c r="S631" s="4">
        <f t="shared" si="3926"/>
        <v>48.799999999999983</v>
      </c>
      <c r="T631" s="4">
        <f t="shared" si="3926"/>
        <v>51.199999999999982</v>
      </c>
      <c r="U631" s="4">
        <f t="shared" si="3926"/>
        <v>53.59999999999998</v>
      </c>
      <c r="V631" s="4">
        <f t="shared" si="3926"/>
        <v>55.999999999999979</v>
      </c>
      <c r="W631" s="4">
        <f t="shared" si="3926"/>
        <v>58.399999999999977</v>
      </c>
      <c r="X631" s="4">
        <f t="shared" si="3926"/>
        <v>60.799999999999976</v>
      </c>
      <c r="Y631" s="4">
        <f t="shared" si="3926"/>
        <v>63.199999999999974</v>
      </c>
      <c r="Z631" s="4">
        <f t="shared" si="3926"/>
        <v>65.59999999999998</v>
      </c>
      <c r="AA631" s="4">
        <f t="shared" si="3926"/>
        <v>67.999999999999986</v>
      </c>
      <c r="AB631" s="4">
        <f t="shared" si="3926"/>
        <v>70.399999999999991</v>
      </c>
      <c r="AC631" s="4">
        <f t="shared" si="3926"/>
        <v>72.8</v>
      </c>
      <c r="AD631" s="4">
        <f t="shared" si="3926"/>
        <v>75.2</v>
      </c>
      <c r="AE631" s="4">
        <f t="shared" si="3926"/>
        <v>77.600000000000009</v>
      </c>
      <c r="AF631" s="4">
        <f t="shared" si="3926"/>
        <v>80.000000000000014</v>
      </c>
      <c r="AG631" s="4">
        <f t="shared" si="3926"/>
        <v>82.40000000000002</v>
      </c>
      <c r="AH631" s="4">
        <f t="shared" si="3926"/>
        <v>84.800000000000026</v>
      </c>
      <c r="AI631" s="4">
        <f t="shared" si="3926"/>
        <v>87.200000000000031</v>
      </c>
      <c r="AJ631" s="4">
        <f t="shared" si="3926"/>
        <v>89.600000000000037</v>
      </c>
      <c r="AK631" s="4">
        <f t="shared" si="3926"/>
        <v>92.000000000000043</v>
      </c>
      <c r="AL631" s="4">
        <f t="shared" si="3926"/>
        <v>94.400000000000048</v>
      </c>
      <c r="AM631" s="4">
        <f t="shared" si="3926"/>
        <v>96.800000000000054</v>
      </c>
      <c r="AN631" s="4">
        <f t="shared" si="3926"/>
        <v>99.20000000000006</v>
      </c>
      <c r="AO631" s="4">
        <f t="shared" si="3926"/>
        <v>101.60000000000007</v>
      </c>
      <c r="AP631" s="4">
        <f t="shared" si="3926"/>
        <v>104.00000000000007</v>
      </c>
      <c r="AQ631" s="4">
        <f t="shared" si="3926"/>
        <v>106.40000000000008</v>
      </c>
      <c r="AR631" s="4">
        <f t="shared" si="3926"/>
        <v>108.80000000000008</v>
      </c>
      <c r="AS631" s="4">
        <f t="shared" si="3926"/>
        <v>111.20000000000009</v>
      </c>
      <c r="AT631" s="4">
        <f t="shared" si="3926"/>
        <v>113.60000000000009</v>
      </c>
      <c r="AU631" s="4">
        <f t="shared" si="3926"/>
        <v>116.0000000000001</v>
      </c>
      <c r="AV631" s="4">
        <f t="shared" si="3926"/>
        <v>118.40000000000011</v>
      </c>
      <c r="AW631" s="4">
        <f t="shared" si="3926"/>
        <v>120.80000000000011</v>
      </c>
      <c r="AX631" s="4">
        <f t="shared" si="3926"/>
        <v>123.20000000000012</v>
      </c>
      <c r="AY631" s="4">
        <f t="shared" si="3926"/>
        <v>125.60000000000012</v>
      </c>
      <c r="AZ631" s="4">
        <f t="shared" si="3926"/>
        <v>128.00000000000011</v>
      </c>
      <c r="BA631" s="4">
        <f t="shared" si="3926"/>
        <v>130.40000000000012</v>
      </c>
      <c r="BB631" s="4">
        <f t="shared" si="3926"/>
        <v>132.80000000000013</v>
      </c>
      <c r="BC631" s="4">
        <f t="shared" si="3926"/>
        <v>135.20000000000013</v>
      </c>
      <c r="BD631" s="4">
        <f t="shared" si="3926"/>
        <v>137.60000000000014</v>
      </c>
      <c r="BE631" s="4">
        <f t="shared" si="3926"/>
        <v>140.00000000000014</v>
      </c>
      <c r="BF631" s="4">
        <f t="shared" si="3926"/>
        <v>142.40000000000015</v>
      </c>
      <c r="BG631" s="4">
        <f t="shared" si="3926"/>
        <v>144.80000000000015</v>
      </c>
      <c r="BH631" s="4">
        <f t="shared" si="3926"/>
        <v>147.20000000000016</v>
      </c>
      <c r="BI631" s="4">
        <f t="shared" si="3926"/>
        <v>149.60000000000016</v>
      </c>
      <c r="BJ631" t="s">
        <v>1</v>
      </c>
    </row>
    <row r="632" spans="1:62">
      <c r="A632" s="4" t="s">
        <v>5</v>
      </c>
    </row>
    <row r="633" spans="1:62">
      <c r="A633" s="4" t="s">
        <v>482</v>
      </c>
    </row>
    <row r="634" spans="1:62">
      <c r="A634" s="4" t="s">
        <v>529</v>
      </c>
      <c r="B634" s="4" t="s">
        <v>1</v>
      </c>
    </row>
    <row r="635" spans="1:62">
      <c r="A635" s="4" t="s">
        <v>528</v>
      </c>
      <c r="B635" s="4">
        <v>-10</v>
      </c>
      <c r="C635" s="4">
        <f>B635-1</f>
        <v>-11</v>
      </c>
      <c r="D635" s="4">
        <f t="shared" ref="D635:AZ635" si="3927">C635-1</f>
        <v>-12</v>
      </c>
      <c r="E635" s="4">
        <f t="shared" si="3927"/>
        <v>-13</v>
      </c>
      <c r="F635" s="4">
        <f t="shared" si="3927"/>
        <v>-14</v>
      </c>
      <c r="G635" s="4">
        <f t="shared" si="3927"/>
        <v>-15</v>
      </c>
      <c r="H635" s="4">
        <f t="shared" si="3927"/>
        <v>-16</v>
      </c>
      <c r="I635" s="4">
        <f t="shared" si="3927"/>
        <v>-17</v>
      </c>
      <c r="J635" s="4">
        <f t="shared" si="3927"/>
        <v>-18</v>
      </c>
      <c r="K635" s="4">
        <f t="shared" si="3927"/>
        <v>-19</v>
      </c>
      <c r="L635" s="4">
        <f t="shared" si="3927"/>
        <v>-20</v>
      </c>
      <c r="M635" s="4">
        <f t="shared" si="3927"/>
        <v>-21</v>
      </c>
      <c r="N635" s="4">
        <f t="shared" si="3927"/>
        <v>-22</v>
      </c>
      <c r="O635" s="4">
        <f t="shared" si="3927"/>
        <v>-23</v>
      </c>
      <c r="P635" s="4">
        <f t="shared" si="3927"/>
        <v>-24</v>
      </c>
      <c r="Q635" s="4">
        <f t="shared" si="3927"/>
        <v>-25</v>
      </c>
      <c r="R635" s="4">
        <f t="shared" si="3927"/>
        <v>-26</v>
      </c>
      <c r="S635" s="4">
        <f t="shared" si="3927"/>
        <v>-27</v>
      </c>
      <c r="T635" s="4">
        <f t="shared" si="3927"/>
        <v>-28</v>
      </c>
      <c r="U635" s="4">
        <f t="shared" si="3927"/>
        <v>-29</v>
      </c>
      <c r="V635" s="4">
        <f t="shared" si="3927"/>
        <v>-30</v>
      </c>
      <c r="W635" s="4">
        <f t="shared" si="3927"/>
        <v>-31</v>
      </c>
      <c r="X635" s="4">
        <f t="shared" si="3927"/>
        <v>-32</v>
      </c>
      <c r="Y635" s="4">
        <f t="shared" si="3927"/>
        <v>-33</v>
      </c>
      <c r="Z635" s="4">
        <f t="shared" si="3927"/>
        <v>-34</v>
      </c>
      <c r="AA635" s="4">
        <f t="shared" si="3927"/>
        <v>-35</v>
      </c>
      <c r="AB635" s="4">
        <f t="shared" si="3927"/>
        <v>-36</v>
      </c>
      <c r="AC635" s="4">
        <f t="shared" si="3927"/>
        <v>-37</v>
      </c>
      <c r="AD635" s="4">
        <f t="shared" si="3927"/>
        <v>-38</v>
      </c>
      <c r="AE635" s="4">
        <f t="shared" si="3927"/>
        <v>-39</v>
      </c>
      <c r="AF635" s="4">
        <f t="shared" si="3927"/>
        <v>-40</v>
      </c>
      <c r="AG635" s="4">
        <f t="shared" si="3927"/>
        <v>-41</v>
      </c>
      <c r="AH635" s="4">
        <f t="shared" si="3927"/>
        <v>-42</v>
      </c>
      <c r="AI635" s="4">
        <f t="shared" si="3927"/>
        <v>-43</v>
      </c>
      <c r="AJ635" s="4">
        <f t="shared" si="3927"/>
        <v>-44</v>
      </c>
      <c r="AK635" s="4">
        <f t="shared" si="3927"/>
        <v>-45</v>
      </c>
      <c r="AL635" s="4">
        <f t="shared" si="3927"/>
        <v>-46</v>
      </c>
      <c r="AM635" s="4">
        <f t="shared" si="3927"/>
        <v>-47</v>
      </c>
      <c r="AN635" s="4">
        <f t="shared" si="3927"/>
        <v>-48</v>
      </c>
      <c r="AO635" s="4">
        <f t="shared" si="3927"/>
        <v>-49</v>
      </c>
      <c r="AP635" s="4">
        <f t="shared" si="3927"/>
        <v>-50</v>
      </c>
      <c r="AQ635" s="4">
        <f t="shared" si="3927"/>
        <v>-51</v>
      </c>
      <c r="AR635" s="4">
        <f t="shared" si="3927"/>
        <v>-52</v>
      </c>
      <c r="AS635" s="4">
        <f t="shared" si="3927"/>
        <v>-53</v>
      </c>
      <c r="AT635" s="4">
        <f t="shared" si="3927"/>
        <v>-54</v>
      </c>
      <c r="AU635" s="4">
        <f t="shared" si="3927"/>
        <v>-55</v>
      </c>
      <c r="AV635" s="4">
        <f t="shared" si="3927"/>
        <v>-56</v>
      </c>
      <c r="AW635" s="4">
        <f t="shared" si="3927"/>
        <v>-57</v>
      </c>
      <c r="AX635" s="4">
        <f t="shared" si="3927"/>
        <v>-58</v>
      </c>
      <c r="AY635" s="4">
        <f t="shared" si="3927"/>
        <v>-59</v>
      </c>
      <c r="AZ635" s="4">
        <f t="shared" si="3927"/>
        <v>-60</v>
      </c>
      <c r="BA635" s="4">
        <f>AZ635</f>
        <v>-60</v>
      </c>
      <c r="BB635" s="4">
        <f t="shared" ref="BB635:BI635" si="3928">BA635</f>
        <v>-60</v>
      </c>
      <c r="BC635" s="4">
        <f t="shared" si="3928"/>
        <v>-60</v>
      </c>
      <c r="BD635" s="4">
        <f t="shared" si="3928"/>
        <v>-60</v>
      </c>
      <c r="BE635" s="4">
        <f t="shared" si="3928"/>
        <v>-60</v>
      </c>
      <c r="BF635" s="4">
        <f t="shared" si="3928"/>
        <v>-60</v>
      </c>
      <c r="BG635" s="4">
        <f t="shared" si="3928"/>
        <v>-60</v>
      </c>
      <c r="BH635" s="4">
        <f t="shared" si="3928"/>
        <v>-60</v>
      </c>
      <c r="BI635" s="4">
        <f t="shared" si="3928"/>
        <v>-60</v>
      </c>
      <c r="BJ635" t="s">
        <v>1</v>
      </c>
    </row>
    <row r="636" spans="1:62">
      <c r="A636" s="4" t="s">
        <v>46</v>
      </c>
      <c r="B636" s="4">
        <v>4</v>
      </c>
      <c r="C636" s="4">
        <f>B636</f>
        <v>4</v>
      </c>
      <c r="D636" s="4">
        <f>C636+0.6</f>
        <v>4.5999999999999996</v>
      </c>
      <c r="E636" s="4">
        <f>D636</f>
        <v>4.5999999999999996</v>
      </c>
      <c r="F636" s="4">
        <f>E636</f>
        <v>4.5999999999999996</v>
      </c>
      <c r="G636" s="4">
        <f>F636+0.7</f>
        <v>5.3</v>
      </c>
      <c r="H636" s="4">
        <f>G636</f>
        <v>5.3</v>
      </c>
      <c r="I636" s="4">
        <f>H636</f>
        <v>5.3</v>
      </c>
      <c r="J636" s="4">
        <f>I636+0.7</f>
        <v>6</v>
      </c>
      <c r="K636" s="1">
        <f>J636</f>
        <v>6</v>
      </c>
      <c r="L636" s="4">
        <f t="shared" ref="L636" si="3929">K636</f>
        <v>6</v>
      </c>
      <c r="M636" s="4">
        <f t="shared" ref="M636" si="3930">L636+0.6</f>
        <v>6.6</v>
      </c>
      <c r="N636" s="4">
        <f t="shared" ref="N636:O636" si="3931">M636</f>
        <v>6.6</v>
      </c>
      <c r="O636" s="4">
        <f t="shared" si="3931"/>
        <v>6.6</v>
      </c>
      <c r="P636" s="4">
        <f t="shared" ref="P636" si="3932">O636+0.7</f>
        <v>7.3</v>
      </c>
      <c r="Q636" s="4">
        <f t="shared" ref="Q636:R636" si="3933">P636</f>
        <v>7.3</v>
      </c>
      <c r="R636" s="4">
        <f t="shared" si="3933"/>
        <v>7.3</v>
      </c>
      <c r="S636" s="4">
        <f t="shared" ref="S636" si="3934">R636+0.7</f>
        <v>8</v>
      </c>
      <c r="T636" s="4">
        <f t="shared" ref="T636:U636" si="3935">S636</f>
        <v>8</v>
      </c>
      <c r="U636">
        <f t="shared" si="3935"/>
        <v>8</v>
      </c>
      <c r="V636" s="4">
        <f t="shared" ref="V636" si="3936">U636+0.6</f>
        <v>8.6</v>
      </c>
      <c r="W636" s="4">
        <f t="shared" ref="W636:X636" si="3937">V636</f>
        <v>8.6</v>
      </c>
      <c r="X636" s="4">
        <f t="shared" si="3937"/>
        <v>8.6</v>
      </c>
      <c r="Y636" s="4">
        <f t="shared" ref="Y636" si="3938">X636+0.7</f>
        <v>9.2999999999999989</v>
      </c>
      <c r="Z636" s="4">
        <f t="shared" ref="Z636:AA636" si="3939">Y636</f>
        <v>9.2999999999999989</v>
      </c>
      <c r="AA636" s="4">
        <f t="shared" si="3939"/>
        <v>9.2999999999999989</v>
      </c>
      <c r="AB636" s="4">
        <f t="shared" ref="AB636" si="3940">AA636+0.7</f>
        <v>9.9999999999999982</v>
      </c>
      <c r="AC636" s="4">
        <f t="shared" ref="AC636:AD636" si="3941">AB636</f>
        <v>9.9999999999999982</v>
      </c>
      <c r="AD636" s="4">
        <f t="shared" si="3941"/>
        <v>9.9999999999999982</v>
      </c>
      <c r="AE636">
        <f t="shared" ref="AE636" si="3942">AD636+0.6</f>
        <v>10.599999999999998</v>
      </c>
      <c r="AF636" s="4">
        <f t="shared" ref="AF636:AG636" si="3943">AE636</f>
        <v>10.599999999999998</v>
      </c>
      <c r="AG636" s="4">
        <f t="shared" si="3943"/>
        <v>10.599999999999998</v>
      </c>
      <c r="AH636" s="4">
        <f t="shared" ref="AH636" si="3944">AG636+0.7</f>
        <v>11.299999999999997</v>
      </c>
      <c r="AI636" s="4">
        <f t="shared" ref="AI636:AJ636" si="3945">AH636</f>
        <v>11.299999999999997</v>
      </c>
      <c r="AJ636" s="4">
        <f t="shared" si="3945"/>
        <v>11.299999999999997</v>
      </c>
      <c r="AK636" s="4">
        <f t="shared" ref="AK636" si="3946">AJ636+0.7</f>
        <v>11.999999999999996</v>
      </c>
      <c r="AL636" s="4">
        <f t="shared" ref="AL636:AM636" si="3947">AK636</f>
        <v>11.999999999999996</v>
      </c>
      <c r="AM636" s="4">
        <f t="shared" si="3947"/>
        <v>11.999999999999996</v>
      </c>
      <c r="AN636" s="4">
        <f t="shared" ref="AN636" si="3948">AM636+0.6</f>
        <v>12.599999999999996</v>
      </c>
      <c r="AO636">
        <f t="shared" ref="AO636:AP636" si="3949">AN636</f>
        <v>12.599999999999996</v>
      </c>
      <c r="AP636" s="4">
        <f t="shared" si="3949"/>
        <v>12.599999999999996</v>
      </c>
      <c r="AQ636" s="4">
        <f t="shared" ref="AQ636" si="3950">AP636+0.7</f>
        <v>13.299999999999995</v>
      </c>
      <c r="AR636" s="4">
        <f t="shared" ref="AR636:AS636" si="3951">AQ636</f>
        <v>13.299999999999995</v>
      </c>
      <c r="AS636" s="4">
        <f t="shared" si="3951"/>
        <v>13.299999999999995</v>
      </c>
      <c r="AT636" s="4">
        <f t="shared" ref="AT636" si="3952">AS636+0.7</f>
        <v>13.999999999999995</v>
      </c>
      <c r="AU636" s="4">
        <f t="shared" ref="AU636:AV636" si="3953">AT636</f>
        <v>13.999999999999995</v>
      </c>
      <c r="AV636" s="4">
        <f t="shared" si="3953"/>
        <v>13.999999999999995</v>
      </c>
      <c r="AW636" s="4">
        <f t="shared" ref="AW636" si="3954">AV636+0.6</f>
        <v>14.599999999999994</v>
      </c>
      <c r="AX636" s="4">
        <f t="shared" ref="AX636:AY636" si="3955">AW636</f>
        <v>14.599999999999994</v>
      </c>
      <c r="AY636">
        <f t="shared" si="3955"/>
        <v>14.599999999999994</v>
      </c>
      <c r="AZ636" s="4">
        <f t="shared" ref="AZ636" si="3956">AY636+0.7</f>
        <v>15.299999999999994</v>
      </c>
      <c r="BA636" s="4">
        <f t="shared" ref="BA636:BB636" si="3957">AZ636</f>
        <v>15.299999999999994</v>
      </c>
      <c r="BB636" s="4">
        <f t="shared" si="3957"/>
        <v>15.299999999999994</v>
      </c>
      <c r="BC636" s="4">
        <f t="shared" ref="BC636" si="3958">BB636+0.7</f>
        <v>15.999999999999993</v>
      </c>
      <c r="BD636" s="4">
        <f t="shared" ref="BD636:BE636" si="3959">BC636</f>
        <v>15.999999999999993</v>
      </c>
      <c r="BE636" s="4">
        <f t="shared" si="3959"/>
        <v>15.999999999999993</v>
      </c>
      <c r="BF636" s="4">
        <f t="shared" ref="BF636" si="3960">BE636+0.6</f>
        <v>16.599999999999994</v>
      </c>
      <c r="BG636" s="4">
        <f t="shared" ref="BG636:BH636" si="3961">BF636</f>
        <v>16.599999999999994</v>
      </c>
      <c r="BH636" s="4">
        <f t="shared" si="3961"/>
        <v>16.599999999999994</v>
      </c>
      <c r="BI636">
        <f t="shared" ref="BI636" si="3962">BH636+0.7</f>
        <v>17.299999999999994</v>
      </c>
      <c r="BJ636" t="s">
        <v>1</v>
      </c>
    </row>
    <row r="637" spans="1:62">
      <c r="A637" s="4" t="s">
        <v>140</v>
      </c>
      <c r="B637" s="4">
        <v>4</v>
      </c>
      <c r="C637" s="4">
        <f>B637+0.4</f>
        <v>4.4000000000000004</v>
      </c>
      <c r="D637" s="4">
        <f t="shared" ref="D637:BI637" si="3963">C637+0.4</f>
        <v>4.8000000000000007</v>
      </c>
      <c r="E637" s="4">
        <f t="shared" si="3963"/>
        <v>5.2000000000000011</v>
      </c>
      <c r="F637" s="4">
        <f t="shared" si="3963"/>
        <v>5.6000000000000014</v>
      </c>
      <c r="G637" s="4">
        <f t="shared" si="3963"/>
        <v>6.0000000000000018</v>
      </c>
      <c r="H637" s="4">
        <f t="shared" si="3963"/>
        <v>6.4000000000000021</v>
      </c>
      <c r="I637" s="4">
        <f t="shared" si="3963"/>
        <v>6.8000000000000025</v>
      </c>
      <c r="J637" s="4">
        <f t="shared" si="3963"/>
        <v>7.2000000000000028</v>
      </c>
      <c r="K637">
        <f t="shared" si="3963"/>
        <v>7.6000000000000032</v>
      </c>
      <c r="L637" s="4">
        <f t="shared" si="3963"/>
        <v>8.0000000000000036</v>
      </c>
      <c r="M637" s="4">
        <f t="shared" si="3963"/>
        <v>8.4000000000000039</v>
      </c>
      <c r="N637" s="4">
        <f t="shared" si="3963"/>
        <v>8.8000000000000043</v>
      </c>
      <c r="O637" s="4">
        <f t="shared" si="3963"/>
        <v>9.2000000000000046</v>
      </c>
      <c r="P637" s="4">
        <f t="shared" si="3963"/>
        <v>9.600000000000005</v>
      </c>
      <c r="Q637" s="4">
        <f t="shared" si="3963"/>
        <v>10.000000000000005</v>
      </c>
      <c r="R637" s="4">
        <f t="shared" si="3963"/>
        <v>10.400000000000006</v>
      </c>
      <c r="S637" s="4">
        <f t="shared" si="3963"/>
        <v>10.800000000000006</v>
      </c>
      <c r="T637" s="4">
        <f t="shared" si="3963"/>
        <v>11.200000000000006</v>
      </c>
      <c r="U637">
        <f t="shared" si="3963"/>
        <v>11.600000000000007</v>
      </c>
      <c r="V637" s="4">
        <f t="shared" si="3963"/>
        <v>12.000000000000007</v>
      </c>
      <c r="W637" s="4">
        <f t="shared" si="3963"/>
        <v>12.400000000000007</v>
      </c>
      <c r="X637" s="4">
        <f t="shared" si="3963"/>
        <v>12.800000000000008</v>
      </c>
      <c r="Y637" s="4">
        <f t="shared" si="3963"/>
        <v>13.200000000000008</v>
      </c>
      <c r="Z637" s="4">
        <f t="shared" si="3963"/>
        <v>13.600000000000009</v>
      </c>
      <c r="AA637" s="4">
        <f t="shared" si="3963"/>
        <v>14.000000000000009</v>
      </c>
      <c r="AB637" s="4">
        <f t="shared" si="3963"/>
        <v>14.400000000000009</v>
      </c>
      <c r="AC637" s="4">
        <f t="shared" si="3963"/>
        <v>14.80000000000001</v>
      </c>
      <c r="AD637" s="4">
        <f t="shared" si="3963"/>
        <v>15.20000000000001</v>
      </c>
      <c r="AE637">
        <f t="shared" si="3963"/>
        <v>15.60000000000001</v>
      </c>
      <c r="AF637" s="4">
        <f t="shared" si="3963"/>
        <v>16.000000000000011</v>
      </c>
      <c r="AG637" s="4">
        <f t="shared" si="3963"/>
        <v>16.400000000000009</v>
      </c>
      <c r="AH637" s="4">
        <f t="shared" si="3963"/>
        <v>16.800000000000008</v>
      </c>
      <c r="AI637" s="4">
        <f t="shared" si="3963"/>
        <v>17.200000000000006</v>
      </c>
      <c r="AJ637" s="4">
        <f t="shared" si="3963"/>
        <v>17.600000000000005</v>
      </c>
      <c r="AK637" s="4">
        <f t="shared" si="3963"/>
        <v>18.000000000000004</v>
      </c>
      <c r="AL637" s="4">
        <f t="shared" si="3963"/>
        <v>18.400000000000002</v>
      </c>
      <c r="AM637" s="4">
        <f t="shared" si="3963"/>
        <v>18.8</v>
      </c>
      <c r="AN637" s="4">
        <f t="shared" si="3963"/>
        <v>19.2</v>
      </c>
      <c r="AO637">
        <f t="shared" si="3963"/>
        <v>19.599999999999998</v>
      </c>
      <c r="AP637" s="4">
        <f t="shared" si="3963"/>
        <v>19.999999999999996</v>
      </c>
      <c r="AQ637" s="4">
        <f t="shared" si="3963"/>
        <v>20.399999999999995</v>
      </c>
      <c r="AR637" s="4">
        <f t="shared" si="3963"/>
        <v>20.799999999999994</v>
      </c>
      <c r="AS637" s="4">
        <f t="shared" si="3963"/>
        <v>21.199999999999992</v>
      </c>
      <c r="AT637" s="4">
        <f t="shared" si="3963"/>
        <v>21.599999999999991</v>
      </c>
      <c r="AU637" s="4">
        <f t="shared" si="3963"/>
        <v>21.999999999999989</v>
      </c>
      <c r="AV637" s="4">
        <f t="shared" si="3963"/>
        <v>22.399999999999988</v>
      </c>
      <c r="AW637" s="4">
        <f t="shared" si="3963"/>
        <v>22.799999999999986</v>
      </c>
      <c r="AX637" s="4">
        <f t="shared" si="3963"/>
        <v>23.199999999999985</v>
      </c>
      <c r="AY637">
        <f t="shared" si="3963"/>
        <v>23.599999999999984</v>
      </c>
      <c r="AZ637" s="4">
        <f t="shared" si="3963"/>
        <v>23.999999999999982</v>
      </c>
      <c r="BA637" s="4">
        <f t="shared" si="3963"/>
        <v>24.399999999999981</v>
      </c>
      <c r="BB637" s="4">
        <f t="shared" si="3963"/>
        <v>24.799999999999979</v>
      </c>
      <c r="BC637" s="4">
        <f t="shared" si="3963"/>
        <v>25.199999999999978</v>
      </c>
      <c r="BD637" s="4">
        <f t="shared" si="3963"/>
        <v>25.599999999999977</v>
      </c>
      <c r="BE637" s="4">
        <f t="shared" si="3963"/>
        <v>25.999999999999975</v>
      </c>
      <c r="BF637" s="4">
        <f t="shared" si="3963"/>
        <v>26.399999999999974</v>
      </c>
      <c r="BG637" s="4">
        <f t="shared" si="3963"/>
        <v>26.799999999999972</v>
      </c>
      <c r="BH637" s="4">
        <f t="shared" si="3963"/>
        <v>27.199999999999971</v>
      </c>
      <c r="BI637">
        <f t="shared" si="3963"/>
        <v>27.599999999999969</v>
      </c>
      <c r="BJ637" t="s">
        <v>1</v>
      </c>
    </row>
    <row r="638" spans="1:62">
      <c r="A638" s="4" t="s">
        <v>4</v>
      </c>
      <c r="B638" s="4">
        <v>11</v>
      </c>
      <c r="C638" s="4">
        <f>B638+0.25</f>
        <v>11.25</v>
      </c>
      <c r="D638" s="4">
        <f t="shared" ref="D638:BF638" si="3964">C638+0.25</f>
        <v>11.5</v>
      </c>
      <c r="E638" s="4">
        <f t="shared" si="3964"/>
        <v>11.75</v>
      </c>
      <c r="F638" s="4">
        <f t="shared" si="3964"/>
        <v>12</v>
      </c>
      <c r="G638" s="4">
        <f t="shared" si="3964"/>
        <v>12.25</v>
      </c>
      <c r="H638" s="4">
        <f t="shared" si="3964"/>
        <v>12.5</v>
      </c>
      <c r="I638" s="4">
        <f t="shared" si="3964"/>
        <v>12.75</v>
      </c>
      <c r="J638" s="4">
        <f t="shared" si="3964"/>
        <v>13</v>
      </c>
      <c r="K638" s="4">
        <f t="shared" si="3964"/>
        <v>13.25</v>
      </c>
      <c r="L638" s="4">
        <f t="shared" si="3964"/>
        <v>13.5</v>
      </c>
      <c r="M638" s="4">
        <f t="shared" si="3964"/>
        <v>13.75</v>
      </c>
      <c r="N638" s="4">
        <f t="shared" si="3964"/>
        <v>14</v>
      </c>
      <c r="O638" s="4">
        <f t="shared" si="3964"/>
        <v>14.25</v>
      </c>
      <c r="P638" s="4">
        <f t="shared" si="3964"/>
        <v>14.5</v>
      </c>
      <c r="Q638" s="4">
        <f t="shared" si="3964"/>
        <v>14.75</v>
      </c>
      <c r="R638" s="4">
        <f t="shared" si="3964"/>
        <v>15</v>
      </c>
      <c r="S638" s="4">
        <f t="shared" si="3964"/>
        <v>15.25</v>
      </c>
      <c r="T638" s="4">
        <f t="shared" si="3964"/>
        <v>15.5</v>
      </c>
      <c r="U638" s="4">
        <f t="shared" si="3964"/>
        <v>15.75</v>
      </c>
      <c r="V638" s="4">
        <f t="shared" si="3964"/>
        <v>16</v>
      </c>
      <c r="W638" s="4">
        <f t="shared" si="3964"/>
        <v>16.25</v>
      </c>
      <c r="X638" s="4">
        <f t="shared" si="3964"/>
        <v>16.5</v>
      </c>
      <c r="Y638" s="4">
        <f t="shared" si="3964"/>
        <v>16.75</v>
      </c>
      <c r="Z638" s="4">
        <f t="shared" si="3964"/>
        <v>17</v>
      </c>
      <c r="AA638" s="4">
        <f t="shared" si="3964"/>
        <v>17.25</v>
      </c>
      <c r="AB638" s="4">
        <f t="shared" si="3964"/>
        <v>17.5</v>
      </c>
      <c r="AC638" s="4">
        <f t="shared" si="3964"/>
        <v>17.75</v>
      </c>
      <c r="AD638" s="4">
        <f t="shared" si="3964"/>
        <v>18</v>
      </c>
      <c r="AE638" s="4">
        <f t="shared" si="3964"/>
        <v>18.25</v>
      </c>
      <c r="AF638" s="4">
        <f t="shared" si="3964"/>
        <v>18.5</v>
      </c>
      <c r="AG638" s="4">
        <f t="shared" si="3964"/>
        <v>18.75</v>
      </c>
      <c r="AH638" s="4">
        <f t="shared" si="3964"/>
        <v>19</v>
      </c>
      <c r="AI638" s="4">
        <f t="shared" si="3964"/>
        <v>19.25</v>
      </c>
      <c r="AJ638" s="4">
        <f t="shared" si="3964"/>
        <v>19.5</v>
      </c>
      <c r="AK638" s="4">
        <f t="shared" si="3964"/>
        <v>19.75</v>
      </c>
      <c r="AL638" s="4">
        <f t="shared" si="3964"/>
        <v>20</v>
      </c>
      <c r="AM638" s="4">
        <f t="shared" si="3964"/>
        <v>20.25</v>
      </c>
      <c r="AN638" s="4">
        <f t="shared" si="3964"/>
        <v>20.5</v>
      </c>
      <c r="AO638" s="4">
        <f t="shared" si="3964"/>
        <v>20.75</v>
      </c>
      <c r="AP638" s="4">
        <f t="shared" si="3964"/>
        <v>21</v>
      </c>
      <c r="AQ638" s="4">
        <f t="shared" si="3964"/>
        <v>21.25</v>
      </c>
      <c r="AR638" s="4">
        <f t="shared" si="3964"/>
        <v>21.5</v>
      </c>
      <c r="AS638" s="4">
        <f t="shared" si="3964"/>
        <v>21.75</v>
      </c>
      <c r="AT638" s="4">
        <f t="shared" si="3964"/>
        <v>22</v>
      </c>
      <c r="AU638" s="4">
        <f t="shared" si="3964"/>
        <v>22.25</v>
      </c>
      <c r="AV638" s="4">
        <f t="shared" si="3964"/>
        <v>22.5</v>
      </c>
      <c r="AW638" s="4">
        <f t="shared" si="3964"/>
        <v>22.75</v>
      </c>
      <c r="AX638" s="4">
        <f t="shared" si="3964"/>
        <v>23</v>
      </c>
      <c r="AY638" s="4">
        <f t="shared" si="3964"/>
        <v>23.25</v>
      </c>
      <c r="AZ638" s="4">
        <f t="shared" si="3964"/>
        <v>23.5</v>
      </c>
      <c r="BA638" s="4">
        <f t="shared" si="3964"/>
        <v>23.75</v>
      </c>
      <c r="BB638" s="4">
        <f t="shared" si="3964"/>
        <v>24</v>
      </c>
      <c r="BC638" s="4">
        <f t="shared" si="3964"/>
        <v>24.25</v>
      </c>
      <c r="BD638" s="4">
        <f t="shared" si="3964"/>
        <v>24.5</v>
      </c>
      <c r="BE638" s="4">
        <f t="shared" si="3964"/>
        <v>24.75</v>
      </c>
      <c r="BF638" s="4">
        <f t="shared" si="3964"/>
        <v>25</v>
      </c>
      <c r="BG638" s="4">
        <f>BF638</f>
        <v>25</v>
      </c>
      <c r="BH638" s="4">
        <f t="shared" ref="BH638:BI638" si="3965">BG638</f>
        <v>25</v>
      </c>
      <c r="BI638" s="4">
        <f t="shared" si="3965"/>
        <v>25</v>
      </c>
      <c r="BJ638" t="s">
        <v>1</v>
      </c>
    </row>
    <row r="639" spans="1:62">
      <c r="A639" s="4" t="s">
        <v>5</v>
      </c>
    </row>
    <row r="640" spans="1:62">
      <c r="A640" s="4" t="s">
        <v>483</v>
      </c>
    </row>
    <row r="641" spans="1:62">
      <c r="A641" s="4" t="s">
        <v>154</v>
      </c>
      <c r="B641" s="4">
        <v>-10</v>
      </c>
      <c r="C641" s="4">
        <f>B641-1</f>
        <v>-11</v>
      </c>
      <c r="D641" s="4">
        <f t="shared" ref="D641:BE641" si="3966">C641-1</f>
        <v>-12</v>
      </c>
      <c r="E641" s="4">
        <f t="shared" si="3966"/>
        <v>-13</v>
      </c>
      <c r="F641" s="4">
        <f t="shared" si="3966"/>
        <v>-14</v>
      </c>
      <c r="G641" s="4">
        <f t="shared" si="3966"/>
        <v>-15</v>
      </c>
      <c r="H641" s="4">
        <f t="shared" si="3966"/>
        <v>-16</v>
      </c>
      <c r="I641" s="4">
        <f t="shared" si="3966"/>
        <v>-17</v>
      </c>
      <c r="J641" s="4">
        <f t="shared" si="3966"/>
        <v>-18</v>
      </c>
      <c r="K641" s="4">
        <f t="shared" si="3966"/>
        <v>-19</v>
      </c>
      <c r="L641" s="4">
        <f t="shared" si="3966"/>
        <v>-20</v>
      </c>
      <c r="M641" s="4">
        <f t="shared" si="3966"/>
        <v>-21</v>
      </c>
      <c r="N641" s="4">
        <f t="shared" si="3966"/>
        <v>-22</v>
      </c>
      <c r="O641" s="4">
        <f t="shared" si="3966"/>
        <v>-23</v>
      </c>
      <c r="P641" s="4">
        <f t="shared" si="3966"/>
        <v>-24</v>
      </c>
      <c r="Q641" s="4">
        <f t="shared" si="3966"/>
        <v>-25</v>
      </c>
      <c r="R641" s="4">
        <f t="shared" si="3966"/>
        <v>-26</v>
      </c>
      <c r="S641" s="4">
        <f t="shared" si="3966"/>
        <v>-27</v>
      </c>
      <c r="T641" s="4">
        <f t="shared" si="3966"/>
        <v>-28</v>
      </c>
      <c r="U641" s="4">
        <f t="shared" si="3966"/>
        <v>-29</v>
      </c>
      <c r="V641" s="4">
        <f t="shared" si="3966"/>
        <v>-30</v>
      </c>
      <c r="W641" s="4">
        <f t="shared" si="3966"/>
        <v>-31</v>
      </c>
      <c r="X641" s="4">
        <f t="shared" si="3966"/>
        <v>-32</v>
      </c>
      <c r="Y641" s="4">
        <f t="shared" si="3966"/>
        <v>-33</v>
      </c>
      <c r="Z641" s="4">
        <f t="shared" si="3966"/>
        <v>-34</v>
      </c>
      <c r="AA641" s="4">
        <f t="shared" si="3966"/>
        <v>-35</v>
      </c>
      <c r="AB641" s="4">
        <f t="shared" si="3966"/>
        <v>-36</v>
      </c>
      <c r="AC641" s="4">
        <f t="shared" si="3966"/>
        <v>-37</v>
      </c>
      <c r="AD641" s="4">
        <f t="shared" si="3966"/>
        <v>-38</v>
      </c>
      <c r="AE641" s="4">
        <f t="shared" si="3966"/>
        <v>-39</v>
      </c>
      <c r="AF641" s="4">
        <f t="shared" si="3966"/>
        <v>-40</v>
      </c>
      <c r="AG641" s="4">
        <f t="shared" si="3966"/>
        <v>-41</v>
      </c>
      <c r="AH641" s="4">
        <f t="shared" si="3966"/>
        <v>-42</v>
      </c>
      <c r="AI641" s="4">
        <f t="shared" si="3966"/>
        <v>-43</v>
      </c>
      <c r="AJ641" s="4">
        <f t="shared" si="3966"/>
        <v>-44</v>
      </c>
      <c r="AK641" s="4">
        <f t="shared" si="3966"/>
        <v>-45</v>
      </c>
      <c r="AL641" s="4">
        <f t="shared" si="3966"/>
        <v>-46</v>
      </c>
      <c r="AM641" s="4">
        <f t="shared" si="3966"/>
        <v>-47</v>
      </c>
      <c r="AN641" s="4">
        <f t="shared" si="3966"/>
        <v>-48</v>
      </c>
      <c r="AO641" s="4">
        <f t="shared" si="3966"/>
        <v>-49</v>
      </c>
      <c r="AP641" s="4">
        <f t="shared" si="3966"/>
        <v>-50</v>
      </c>
      <c r="AQ641" s="4">
        <f t="shared" si="3966"/>
        <v>-51</v>
      </c>
      <c r="AR641" s="4">
        <f t="shared" si="3966"/>
        <v>-52</v>
      </c>
      <c r="AS641" s="4">
        <f t="shared" si="3966"/>
        <v>-53</v>
      </c>
      <c r="AT641" s="4">
        <f t="shared" si="3966"/>
        <v>-54</v>
      </c>
      <c r="AU641" s="4">
        <f t="shared" si="3966"/>
        <v>-55</v>
      </c>
      <c r="AV641" s="4">
        <f t="shared" si="3966"/>
        <v>-56</v>
      </c>
      <c r="AW641" s="4">
        <f t="shared" si="3966"/>
        <v>-57</v>
      </c>
      <c r="AX641" s="4">
        <f t="shared" si="3966"/>
        <v>-58</v>
      </c>
      <c r="AY641" s="4">
        <f t="shared" si="3966"/>
        <v>-59</v>
      </c>
      <c r="AZ641" s="4">
        <f t="shared" si="3966"/>
        <v>-60</v>
      </c>
      <c r="BA641" s="4">
        <f t="shared" si="3966"/>
        <v>-61</v>
      </c>
      <c r="BB641" s="4">
        <f t="shared" si="3966"/>
        <v>-62</v>
      </c>
      <c r="BC641" s="4">
        <f t="shared" si="3966"/>
        <v>-63</v>
      </c>
      <c r="BD641" s="4">
        <f t="shared" si="3966"/>
        <v>-64</v>
      </c>
      <c r="BE641" s="4">
        <f t="shared" si="3966"/>
        <v>-65</v>
      </c>
      <c r="BF641" s="4">
        <f>BE641</f>
        <v>-65</v>
      </c>
      <c r="BG641" s="4">
        <f t="shared" ref="BG641:BI641" si="3967">BF641</f>
        <v>-65</v>
      </c>
      <c r="BH641" s="4">
        <f t="shared" si="3967"/>
        <v>-65</v>
      </c>
      <c r="BI641" s="4">
        <f t="shared" si="3967"/>
        <v>-65</v>
      </c>
      <c r="BJ641" t="s">
        <v>1</v>
      </c>
    </row>
    <row r="642" spans="1:62">
      <c r="A642" s="4" t="s">
        <v>46</v>
      </c>
      <c r="B642" s="4">
        <v>6.6</v>
      </c>
      <c r="C642" s="4">
        <f t="shared" ref="C642" si="3968">B642</f>
        <v>6.6</v>
      </c>
      <c r="D642" s="4">
        <f t="shared" ref="D642" si="3969">C642+0.7</f>
        <v>7.3</v>
      </c>
      <c r="E642" s="4">
        <f t="shared" ref="E642:F642" si="3970">D642</f>
        <v>7.3</v>
      </c>
      <c r="F642" s="4">
        <f t="shared" si="3970"/>
        <v>7.3</v>
      </c>
      <c r="G642" s="4">
        <f t="shared" ref="G642" si="3971">F642+0.7</f>
        <v>8</v>
      </c>
      <c r="H642" s="4">
        <f t="shared" ref="H642:I642" si="3972">G642</f>
        <v>8</v>
      </c>
      <c r="I642" s="4">
        <f t="shared" si="3972"/>
        <v>8</v>
      </c>
      <c r="J642" s="4">
        <f t="shared" ref="J642:BC642" si="3973">I642+0.6</f>
        <v>8.6</v>
      </c>
      <c r="K642">
        <f t="shared" ref="K642:BE642" si="3974">J642</f>
        <v>8.6</v>
      </c>
      <c r="L642" s="4">
        <f t="shared" si="3974"/>
        <v>8.6</v>
      </c>
      <c r="M642" s="4">
        <f t="shared" ref="M642:BF642" si="3975">L642+0.7</f>
        <v>9.2999999999999989</v>
      </c>
      <c r="N642" s="4">
        <f t="shared" ref="N642:BH642" si="3976">M642</f>
        <v>9.2999999999999989</v>
      </c>
      <c r="O642" s="4">
        <f t="shared" si="3976"/>
        <v>9.2999999999999989</v>
      </c>
      <c r="P642" s="4">
        <f t="shared" ref="P642:BI642" si="3977">O642+0.7</f>
        <v>9.9999999999999982</v>
      </c>
      <c r="Q642" s="4">
        <f t="shared" ref="Q642:BB642" si="3978">P642</f>
        <v>9.9999999999999982</v>
      </c>
      <c r="R642" s="4">
        <f t="shared" si="3978"/>
        <v>9.9999999999999982</v>
      </c>
      <c r="S642" s="4">
        <f t="shared" si="3973"/>
        <v>10.599999999999998</v>
      </c>
      <c r="T642" s="4">
        <f t="shared" si="3974"/>
        <v>10.599999999999998</v>
      </c>
      <c r="U642">
        <f t="shared" si="3974"/>
        <v>10.599999999999998</v>
      </c>
      <c r="V642" s="4">
        <f t="shared" si="3975"/>
        <v>11.299999999999997</v>
      </c>
      <c r="W642" s="4">
        <f t="shared" si="3976"/>
        <v>11.299999999999997</v>
      </c>
      <c r="X642" s="4">
        <f t="shared" si="3976"/>
        <v>11.299999999999997</v>
      </c>
      <c r="Y642" s="4">
        <f t="shared" si="3977"/>
        <v>11.999999999999996</v>
      </c>
      <c r="Z642" s="4">
        <f t="shared" si="3978"/>
        <v>11.999999999999996</v>
      </c>
      <c r="AA642" s="4">
        <f t="shared" si="3978"/>
        <v>11.999999999999996</v>
      </c>
      <c r="AB642" s="4">
        <f t="shared" si="3973"/>
        <v>12.599999999999996</v>
      </c>
      <c r="AC642" s="4">
        <f t="shared" si="3974"/>
        <v>12.599999999999996</v>
      </c>
      <c r="AD642" s="4">
        <f t="shared" si="3974"/>
        <v>12.599999999999996</v>
      </c>
      <c r="AE642">
        <f t="shared" si="3975"/>
        <v>13.299999999999995</v>
      </c>
      <c r="AF642" s="4">
        <f t="shared" si="3976"/>
        <v>13.299999999999995</v>
      </c>
      <c r="AG642" s="4">
        <f t="shared" si="3976"/>
        <v>13.299999999999995</v>
      </c>
      <c r="AH642" s="4">
        <f t="shared" si="3977"/>
        <v>13.999999999999995</v>
      </c>
      <c r="AI642" s="4">
        <f t="shared" si="3978"/>
        <v>13.999999999999995</v>
      </c>
      <c r="AJ642" s="4">
        <f t="shared" si="3978"/>
        <v>13.999999999999995</v>
      </c>
      <c r="AK642" s="4">
        <f t="shared" si="3973"/>
        <v>14.599999999999994</v>
      </c>
      <c r="AL642" s="4">
        <f t="shared" si="3974"/>
        <v>14.599999999999994</v>
      </c>
      <c r="AM642" s="4">
        <f t="shared" si="3974"/>
        <v>14.599999999999994</v>
      </c>
      <c r="AN642" s="4">
        <f t="shared" si="3975"/>
        <v>15.299999999999994</v>
      </c>
      <c r="AO642">
        <f t="shared" si="3976"/>
        <v>15.299999999999994</v>
      </c>
      <c r="AP642" s="4">
        <f t="shared" si="3976"/>
        <v>15.299999999999994</v>
      </c>
      <c r="AQ642" s="4">
        <f t="shared" si="3977"/>
        <v>15.999999999999993</v>
      </c>
      <c r="AR642" s="4">
        <f t="shared" si="3978"/>
        <v>15.999999999999993</v>
      </c>
      <c r="AS642" s="4">
        <f t="shared" si="3978"/>
        <v>15.999999999999993</v>
      </c>
      <c r="AT642" s="4">
        <f t="shared" si="3973"/>
        <v>16.599999999999994</v>
      </c>
      <c r="AU642" s="4">
        <f t="shared" si="3974"/>
        <v>16.599999999999994</v>
      </c>
      <c r="AV642" s="4">
        <f t="shared" si="3974"/>
        <v>16.599999999999994</v>
      </c>
      <c r="AW642" s="4">
        <f t="shared" si="3975"/>
        <v>17.299999999999994</v>
      </c>
      <c r="AX642" s="4">
        <f t="shared" si="3976"/>
        <v>17.299999999999994</v>
      </c>
      <c r="AY642">
        <f t="shared" si="3976"/>
        <v>17.299999999999994</v>
      </c>
      <c r="AZ642" s="4">
        <f t="shared" si="3977"/>
        <v>17.999999999999993</v>
      </c>
      <c r="BA642" s="4">
        <f t="shared" si="3978"/>
        <v>17.999999999999993</v>
      </c>
      <c r="BB642" s="4">
        <f t="shared" si="3978"/>
        <v>17.999999999999993</v>
      </c>
      <c r="BC642" s="4">
        <f t="shared" si="3973"/>
        <v>18.599999999999994</v>
      </c>
      <c r="BD642" s="4">
        <f t="shared" si="3974"/>
        <v>18.599999999999994</v>
      </c>
      <c r="BE642" s="4">
        <f t="shared" si="3974"/>
        <v>18.599999999999994</v>
      </c>
      <c r="BF642" s="4">
        <f t="shared" si="3975"/>
        <v>19.299999999999994</v>
      </c>
      <c r="BG642" s="4">
        <f t="shared" si="3976"/>
        <v>19.299999999999994</v>
      </c>
      <c r="BH642" s="4">
        <f t="shared" si="3976"/>
        <v>19.299999999999994</v>
      </c>
      <c r="BI642">
        <f t="shared" si="3977"/>
        <v>19.999999999999993</v>
      </c>
      <c r="BJ642" t="s">
        <v>1</v>
      </c>
    </row>
    <row r="643" spans="1:62">
      <c r="A643" s="4" t="s">
        <v>6</v>
      </c>
      <c r="B643" s="4">
        <v>8</v>
      </c>
      <c r="C643" s="4">
        <f>B643+1</f>
        <v>9</v>
      </c>
      <c r="D643" s="4">
        <f t="shared" ref="D643:BI643" si="3979">C643+1</f>
        <v>10</v>
      </c>
      <c r="E643" s="4">
        <f t="shared" si="3979"/>
        <v>11</v>
      </c>
      <c r="F643" s="4">
        <f t="shared" si="3979"/>
        <v>12</v>
      </c>
      <c r="G643" s="4">
        <f t="shared" si="3979"/>
        <v>13</v>
      </c>
      <c r="H643" s="4">
        <f t="shared" si="3979"/>
        <v>14</v>
      </c>
      <c r="I643" s="4">
        <f t="shared" si="3979"/>
        <v>15</v>
      </c>
      <c r="J643" s="4">
        <f t="shared" si="3979"/>
        <v>16</v>
      </c>
      <c r="K643">
        <f t="shared" si="3979"/>
        <v>17</v>
      </c>
      <c r="L643" s="4">
        <f t="shared" si="3979"/>
        <v>18</v>
      </c>
      <c r="M643" s="4">
        <f t="shared" si="3979"/>
        <v>19</v>
      </c>
      <c r="N643" s="4">
        <f t="shared" si="3979"/>
        <v>20</v>
      </c>
      <c r="O643" s="4">
        <f t="shared" si="3979"/>
        <v>21</v>
      </c>
      <c r="P643" s="4">
        <f t="shared" si="3979"/>
        <v>22</v>
      </c>
      <c r="Q643" s="4">
        <f t="shared" si="3979"/>
        <v>23</v>
      </c>
      <c r="R643" s="4">
        <f t="shared" si="3979"/>
        <v>24</v>
      </c>
      <c r="S643" s="4">
        <f t="shared" si="3979"/>
        <v>25</v>
      </c>
      <c r="T643" s="4">
        <f t="shared" si="3979"/>
        <v>26</v>
      </c>
      <c r="U643">
        <f t="shared" si="3979"/>
        <v>27</v>
      </c>
      <c r="V643" s="4">
        <f t="shared" si="3979"/>
        <v>28</v>
      </c>
      <c r="W643" s="4">
        <f t="shared" si="3979"/>
        <v>29</v>
      </c>
      <c r="X643" s="4">
        <f t="shared" si="3979"/>
        <v>30</v>
      </c>
      <c r="Y643" s="4">
        <f t="shared" si="3979"/>
        <v>31</v>
      </c>
      <c r="Z643" s="4">
        <f t="shared" si="3979"/>
        <v>32</v>
      </c>
      <c r="AA643" s="4">
        <f t="shared" si="3979"/>
        <v>33</v>
      </c>
      <c r="AB643" s="4">
        <f t="shared" si="3979"/>
        <v>34</v>
      </c>
      <c r="AC643" s="4">
        <f t="shared" si="3979"/>
        <v>35</v>
      </c>
      <c r="AD643" s="4">
        <f t="shared" si="3979"/>
        <v>36</v>
      </c>
      <c r="AE643">
        <f t="shared" si="3979"/>
        <v>37</v>
      </c>
      <c r="AF643" s="4">
        <f t="shared" si="3979"/>
        <v>38</v>
      </c>
      <c r="AG643" s="4">
        <f t="shared" si="3979"/>
        <v>39</v>
      </c>
      <c r="AH643" s="4">
        <f t="shared" si="3979"/>
        <v>40</v>
      </c>
      <c r="AI643" s="4">
        <f t="shared" si="3979"/>
        <v>41</v>
      </c>
      <c r="AJ643" s="4">
        <f t="shared" si="3979"/>
        <v>42</v>
      </c>
      <c r="AK643" s="4">
        <f t="shared" si="3979"/>
        <v>43</v>
      </c>
      <c r="AL643" s="4">
        <f t="shared" si="3979"/>
        <v>44</v>
      </c>
      <c r="AM643" s="4">
        <f t="shared" si="3979"/>
        <v>45</v>
      </c>
      <c r="AN643" s="4">
        <f t="shared" si="3979"/>
        <v>46</v>
      </c>
      <c r="AO643">
        <f t="shared" si="3979"/>
        <v>47</v>
      </c>
      <c r="AP643" s="4">
        <f t="shared" si="3979"/>
        <v>48</v>
      </c>
      <c r="AQ643" s="4">
        <f t="shared" si="3979"/>
        <v>49</v>
      </c>
      <c r="AR643" s="4">
        <f t="shared" si="3979"/>
        <v>50</v>
      </c>
      <c r="AS643" s="4">
        <f t="shared" si="3979"/>
        <v>51</v>
      </c>
      <c r="AT643" s="4">
        <f t="shared" si="3979"/>
        <v>52</v>
      </c>
      <c r="AU643" s="4">
        <f t="shared" si="3979"/>
        <v>53</v>
      </c>
      <c r="AV643" s="4">
        <f t="shared" si="3979"/>
        <v>54</v>
      </c>
      <c r="AW643" s="4">
        <f t="shared" si="3979"/>
        <v>55</v>
      </c>
      <c r="AX643" s="4">
        <f t="shared" si="3979"/>
        <v>56</v>
      </c>
      <c r="AY643">
        <f t="shared" si="3979"/>
        <v>57</v>
      </c>
      <c r="AZ643" s="4">
        <f t="shared" si="3979"/>
        <v>58</v>
      </c>
      <c r="BA643" s="4">
        <f t="shared" si="3979"/>
        <v>59</v>
      </c>
      <c r="BB643" s="4">
        <f t="shared" si="3979"/>
        <v>60</v>
      </c>
      <c r="BC643" s="4">
        <f t="shared" si="3979"/>
        <v>61</v>
      </c>
      <c r="BD643" s="4">
        <f t="shared" si="3979"/>
        <v>62</v>
      </c>
      <c r="BE643" s="4">
        <f t="shared" si="3979"/>
        <v>63</v>
      </c>
      <c r="BF643" s="4">
        <f t="shared" si="3979"/>
        <v>64</v>
      </c>
      <c r="BG643" s="4">
        <f t="shared" si="3979"/>
        <v>65</v>
      </c>
      <c r="BH643" s="4">
        <f t="shared" si="3979"/>
        <v>66</v>
      </c>
      <c r="BI643">
        <f t="shared" si="3979"/>
        <v>67</v>
      </c>
      <c r="BJ643" t="s">
        <v>1</v>
      </c>
    </row>
    <row r="644" spans="1:62">
      <c r="A644" s="4" t="s">
        <v>4</v>
      </c>
      <c r="B644" s="4">
        <v>10</v>
      </c>
      <c r="C644" s="4">
        <f>B644+0.25</f>
        <v>10.25</v>
      </c>
      <c r="D644" s="4">
        <f t="shared" ref="D644:BI644" si="3980">C644+0.25</f>
        <v>10.5</v>
      </c>
      <c r="E644" s="4">
        <f t="shared" si="3980"/>
        <v>10.75</v>
      </c>
      <c r="F644" s="4">
        <f t="shared" si="3980"/>
        <v>11</v>
      </c>
      <c r="G644" s="4">
        <f t="shared" si="3980"/>
        <v>11.25</v>
      </c>
      <c r="H644" s="4">
        <f t="shared" si="3980"/>
        <v>11.5</v>
      </c>
      <c r="I644" s="4">
        <f t="shared" si="3980"/>
        <v>11.75</v>
      </c>
      <c r="J644" s="4">
        <f t="shared" si="3980"/>
        <v>12</v>
      </c>
      <c r="K644" s="4">
        <f t="shared" si="3980"/>
        <v>12.25</v>
      </c>
      <c r="L644" s="4">
        <f t="shared" si="3980"/>
        <v>12.5</v>
      </c>
      <c r="M644" s="4">
        <f t="shared" si="3980"/>
        <v>12.75</v>
      </c>
      <c r="N644" s="4">
        <f t="shared" si="3980"/>
        <v>13</v>
      </c>
      <c r="O644" s="4">
        <f t="shared" si="3980"/>
        <v>13.25</v>
      </c>
      <c r="P644" s="4">
        <f t="shared" si="3980"/>
        <v>13.5</v>
      </c>
      <c r="Q644" s="4">
        <f t="shared" si="3980"/>
        <v>13.75</v>
      </c>
      <c r="R644" s="4">
        <f t="shared" si="3980"/>
        <v>14</v>
      </c>
      <c r="S644" s="4">
        <f t="shared" si="3980"/>
        <v>14.25</v>
      </c>
      <c r="T644" s="4">
        <f t="shared" si="3980"/>
        <v>14.5</v>
      </c>
      <c r="U644" s="4">
        <f t="shared" si="3980"/>
        <v>14.75</v>
      </c>
      <c r="V644" s="4">
        <f t="shared" si="3980"/>
        <v>15</v>
      </c>
      <c r="W644" s="4">
        <f t="shared" si="3980"/>
        <v>15.25</v>
      </c>
      <c r="X644" s="4">
        <f t="shared" si="3980"/>
        <v>15.5</v>
      </c>
      <c r="Y644" s="4">
        <f t="shared" si="3980"/>
        <v>15.75</v>
      </c>
      <c r="Z644" s="4">
        <f t="shared" si="3980"/>
        <v>16</v>
      </c>
      <c r="AA644" s="4">
        <f t="shared" si="3980"/>
        <v>16.25</v>
      </c>
      <c r="AB644" s="4">
        <f t="shared" si="3980"/>
        <v>16.5</v>
      </c>
      <c r="AC644" s="4">
        <f t="shared" si="3980"/>
        <v>16.75</v>
      </c>
      <c r="AD644" s="4">
        <f t="shared" si="3980"/>
        <v>17</v>
      </c>
      <c r="AE644" s="4">
        <f t="shared" si="3980"/>
        <v>17.25</v>
      </c>
      <c r="AF644" s="4">
        <f t="shared" si="3980"/>
        <v>17.5</v>
      </c>
      <c r="AG644" s="4">
        <f t="shared" si="3980"/>
        <v>17.75</v>
      </c>
      <c r="AH644" s="4">
        <f t="shared" si="3980"/>
        <v>18</v>
      </c>
      <c r="AI644" s="4">
        <f t="shared" si="3980"/>
        <v>18.25</v>
      </c>
      <c r="AJ644" s="4">
        <f t="shared" si="3980"/>
        <v>18.5</v>
      </c>
      <c r="AK644" s="4">
        <f t="shared" si="3980"/>
        <v>18.75</v>
      </c>
      <c r="AL644" s="4">
        <f t="shared" si="3980"/>
        <v>19</v>
      </c>
      <c r="AM644" s="4">
        <f t="shared" si="3980"/>
        <v>19.25</v>
      </c>
      <c r="AN644" s="4">
        <f t="shared" si="3980"/>
        <v>19.5</v>
      </c>
      <c r="AO644" s="4">
        <f t="shared" si="3980"/>
        <v>19.75</v>
      </c>
      <c r="AP644" s="4">
        <f t="shared" si="3980"/>
        <v>20</v>
      </c>
      <c r="AQ644" s="4">
        <f t="shared" si="3980"/>
        <v>20.25</v>
      </c>
      <c r="AR644" s="4">
        <f t="shared" si="3980"/>
        <v>20.5</v>
      </c>
      <c r="AS644" s="4">
        <f t="shared" si="3980"/>
        <v>20.75</v>
      </c>
      <c r="AT644" s="4">
        <f t="shared" si="3980"/>
        <v>21</v>
      </c>
      <c r="AU644" s="4">
        <f t="shared" si="3980"/>
        <v>21.25</v>
      </c>
      <c r="AV644" s="4">
        <f t="shared" si="3980"/>
        <v>21.5</v>
      </c>
      <c r="AW644" s="4">
        <f t="shared" si="3980"/>
        <v>21.75</v>
      </c>
      <c r="AX644" s="4">
        <f t="shared" si="3980"/>
        <v>22</v>
      </c>
      <c r="AY644" s="4">
        <f t="shared" si="3980"/>
        <v>22.25</v>
      </c>
      <c r="AZ644" s="4">
        <f t="shared" si="3980"/>
        <v>22.5</v>
      </c>
      <c r="BA644" s="4">
        <f t="shared" si="3980"/>
        <v>22.75</v>
      </c>
      <c r="BB644" s="4">
        <f t="shared" si="3980"/>
        <v>23</v>
      </c>
      <c r="BC644" s="4">
        <f t="shared" si="3980"/>
        <v>23.25</v>
      </c>
      <c r="BD644" s="4">
        <f t="shared" si="3980"/>
        <v>23.5</v>
      </c>
      <c r="BE644" s="4">
        <f t="shared" si="3980"/>
        <v>23.75</v>
      </c>
      <c r="BF644" s="4">
        <f t="shared" si="3980"/>
        <v>24</v>
      </c>
      <c r="BG644" s="4">
        <f t="shared" si="3980"/>
        <v>24.25</v>
      </c>
      <c r="BH644" s="4">
        <f t="shared" si="3980"/>
        <v>24.5</v>
      </c>
      <c r="BI644" s="4">
        <f t="shared" si="3980"/>
        <v>24.75</v>
      </c>
      <c r="BJ644" t="s">
        <v>1</v>
      </c>
    </row>
    <row r="645" spans="1:62">
      <c r="A645" s="4" t="s">
        <v>5</v>
      </c>
    </row>
    <row r="646" spans="1:62">
      <c r="A646" s="4" t="s">
        <v>365</v>
      </c>
    </row>
    <row r="647" spans="1:62">
      <c r="A647" s="4" t="s">
        <v>155</v>
      </c>
      <c r="B647" s="4" t="s">
        <v>1</v>
      </c>
    </row>
    <row r="648" spans="1:62">
      <c r="A648" s="4" t="s">
        <v>5</v>
      </c>
    </row>
    <row r="654" spans="1:62">
      <c r="A654" s="4" t="s">
        <v>366</v>
      </c>
    </row>
    <row r="655" spans="1:62">
      <c r="A655" s="4" t="s">
        <v>38</v>
      </c>
      <c r="B655" s="4">
        <v>3</v>
      </c>
      <c r="C655" s="4">
        <v>4</v>
      </c>
      <c r="D655" s="4">
        <v>5</v>
      </c>
      <c r="E655" s="4">
        <v>7</v>
      </c>
      <c r="F655" s="4">
        <v>8</v>
      </c>
      <c r="G655" s="4">
        <v>9</v>
      </c>
      <c r="H655" s="4">
        <v>10</v>
      </c>
      <c r="I655" s="4">
        <v>11</v>
      </c>
      <c r="J655" s="4">
        <v>12</v>
      </c>
      <c r="K655" s="1">
        <v>14</v>
      </c>
      <c r="L655" s="4">
        <v>15</v>
      </c>
      <c r="M655" s="4">
        <v>16</v>
      </c>
      <c r="N655" s="4">
        <v>17</v>
      </c>
      <c r="O655" s="4">
        <v>18</v>
      </c>
      <c r="P655" s="4">
        <v>19</v>
      </c>
      <c r="Q655" s="4">
        <v>21</v>
      </c>
      <c r="R655" s="4">
        <v>23</v>
      </c>
      <c r="S655" s="4">
        <v>25</v>
      </c>
      <c r="T655" s="4">
        <v>28</v>
      </c>
      <c r="U655" s="2">
        <v>30</v>
      </c>
      <c r="V655" s="4">
        <f>U655+2</f>
        <v>32</v>
      </c>
      <c r="W655" s="4">
        <f>V655+3</f>
        <v>35</v>
      </c>
      <c r="X655" s="4">
        <f>W655+4</f>
        <v>39</v>
      </c>
      <c r="Y655" s="4">
        <f>X655+5</f>
        <v>44</v>
      </c>
      <c r="Z655" s="4">
        <f>Y655+5</f>
        <v>49</v>
      </c>
      <c r="AA655" s="4">
        <f t="shared" ref="AA655" si="3981">Z655+4</f>
        <v>53</v>
      </c>
      <c r="AB655" s="4">
        <f>AA655+5</f>
        <v>58</v>
      </c>
      <c r="AC655" s="4">
        <f>AB655+5</f>
        <v>63</v>
      </c>
      <c r="AD655" s="4">
        <f>AC655+7</f>
        <v>70</v>
      </c>
      <c r="AE655">
        <f t="shared" ref="AE655:BI655" si="3982">AD655+7</f>
        <v>77</v>
      </c>
      <c r="AF655" s="4">
        <f t="shared" si="3982"/>
        <v>84</v>
      </c>
      <c r="AG655" s="4">
        <f t="shared" si="3982"/>
        <v>91</v>
      </c>
      <c r="AH655" s="4">
        <f t="shared" si="3982"/>
        <v>98</v>
      </c>
      <c r="AI655" s="4">
        <f t="shared" si="3982"/>
        <v>105</v>
      </c>
      <c r="AJ655" s="4">
        <f t="shared" si="3982"/>
        <v>112</v>
      </c>
      <c r="AK655" s="4">
        <f t="shared" si="3982"/>
        <v>119</v>
      </c>
      <c r="AL655" s="4">
        <f t="shared" si="3982"/>
        <v>126</v>
      </c>
      <c r="AM655" s="4">
        <f t="shared" si="3982"/>
        <v>133</v>
      </c>
      <c r="AN655" s="4">
        <f t="shared" si="3982"/>
        <v>140</v>
      </c>
      <c r="AO655">
        <f t="shared" si="3982"/>
        <v>147</v>
      </c>
      <c r="AP655" s="4">
        <f t="shared" si="3982"/>
        <v>154</v>
      </c>
      <c r="AQ655" s="4">
        <f t="shared" si="3982"/>
        <v>161</v>
      </c>
      <c r="AR655" s="4">
        <f t="shared" si="3982"/>
        <v>168</v>
      </c>
      <c r="AS655" s="4">
        <f t="shared" si="3982"/>
        <v>175</v>
      </c>
      <c r="AT655" s="4">
        <f t="shared" si="3982"/>
        <v>182</v>
      </c>
      <c r="AU655" s="4">
        <f t="shared" si="3982"/>
        <v>189</v>
      </c>
      <c r="AV655" s="4">
        <f t="shared" si="3982"/>
        <v>196</v>
      </c>
      <c r="AW655" s="4">
        <f t="shared" si="3982"/>
        <v>203</v>
      </c>
      <c r="AX655" s="4">
        <f t="shared" si="3982"/>
        <v>210</v>
      </c>
      <c r="AY655">
        <f t="shared" si="3982"/>
        <v>217</v>
      </c>
      <c r="AZ655" s="4">
        <f>AY655+8</f>
        <v>225</v>
      </c>
      <c r="BA655" s="4">
        <f t="shared" si="3982"/>
        <v>232</v>
      </c>
      <c r="BB655" s="4">
        <f t="shared" si="3982"/>
        <v>239</v>
      </c>
      <c r="BC655" s="4">
        <f t="shared" si="3982"/>
        <v>246</v>
      </c>
      <c r="BD655" s="4">
        <f t="shared" si="3982"/>
        <v>253</v>
      </c>
      <c r="BE655" s="4">
        <f t="shared" si="3982"/>
        <v>260</v>
      </c>
      <c r="BF655" s="4">
        <f t="shared" si="3982"/>
        <v>267</v>
      </c>
      <c r="BG655" s="4">
        <f t="shared" si="3982"/>
        <v>274</v>
      </c>
      <c r="BH655" s="4">
        <f t="shared" si="3982"/>
        <v>281</v>
      </c>
      <c r="BI655">
        <f t="shared" si="3982"/>
        <v>288</v>
      </c>
      <c r="BJ655" t="s">
        <v>1</v>
      </c>
    </row>
    <row r="656" spans="1:62">
      <c r="A656" s="4" t="s">
        <v>39</v>
      </c>
      <c r="B656" s="4">
        <v>7</v>
      </c>
      <c r="C656" s="4">
        <v>9</v>
      </c>
      <c r="D656" s="4">
        <v>11</v>
      </c>
      <c r="E656" s="4">
        <v>14</v>
      </c>
      <c r="F656" s="4">
        <v>16</v>
      </c>
      <c r="G656" s="4">
        <v>18</v>
      </c>
      <c r="H656" s="4">
        <v>21</v>
      </c>
      <c r="I656" s="4">
        <v>23</v>
      </c>
      <c r="J656" s="4">
        <v>25</v>
      </c>
      <c r="K656" s="1">
        <v>28</v>
      </c>
      <c r="L656" s="4">
        <v>30</v>
      </c>
      <c r="M656" s="4">
        <v>32</v>
      </c>
      <c r="N656" s="4">
        <v>35</v>
      </c>
      <c r="O656" s="4">
        <v>37</v>
      </c>
      <c r="P656" s="4">
        <v>39</v>
      </c>
      <c r="Q656" s="4">
        <v>42</v>
      </c>
      <c r="R656" s="4">
        <v>45</v>
      </c>
      <c r="S656" s="4">
        <v>49</v>
      </c>
      <c r="T656" s="4">
        <v>52</v>
      </c>
      <c r="U656" s="2">
        <v>56</v>
      </c>
      <c r="V656" s="4">
        <f>U656+3</f>
        <v>59</v>
      </c>
      <c r="W656" s="4">
        <f>V656+4</f>
        <v>63</v>
      </c>
      <c r="X656" s="4">
        <f>W656+6</f>
        <v>69</v>
      </c>
      <c r="Y656" s="4">
        <f t="shared" ref="Y656:AC656" si="3983">X656+6</f>
        <v>75</v>
      </c>
      <c r="Z656" s="4">
        <f>Y656+5</f>
        <v>80</v>
      </c>
      <c r="AA656" s="4">
        <f t="shared" si="3983"/>
        <v>86</v>
      </c>
      <c r="AB656" s="4">
        <f t="shared" si="3983"/>
        <v>92</v>
      </c>
      <c r="AC656" s="4">
        <f t="shared" si="3983"/>
        <v>98</v>
      </c>
      <c r="AD656" s="4">
        <f>AC656+9</f>
        <v>107</v>
      </c>
      <c r="AE656">
        <f>AD656+10</f>
        <v>117</v>
      </c>
      <c r="AF656" s="4">
        <f t="shared" ref="AF656:BI656" si="3984">AE656+9</f>
        <v>126</v>
      </c>
      <c r="AG656" s="4">
        <f t="shared" si="3984"/>
        <v>135</v>
      </c>
      <c r="AH656" s="4">
        <f>AG656+10</f>
        <v>145</v>
      </c>
      <c r="AI656" s="4">
        <f t="shared" si="3984"/>
        <v>154</v>
      </c>
      <c r="AJ656" s="4">
        <f>AI656+10</f>
        <v>164</v>
      </c>
      <c r="AK656" s="4">
        <f t="shared" si="3984"/>
        <v>173</v>
      </c>
      <c r="AL656" s="4">
        <f>AK656+9</f>
        <v>182</v>
      </c>
      <c r="AM656" s="4">
        <f>AL656+10</f>
        <v>192</v>
      </c>
      <c r="AN656" s="4">
        <f t="shared" si="3984"/>
        <v>201</v>
      </c>
      <c r="AO656">
        <f>AN656+9</f>
        <v>210</v>
      </c>
      <c r="AP656" s="4">
        <f>AO656+10</f>
        <v>220</v>
      </c>
      <c r="AQ656" s="4">
        <f t="shared" si="3984"/>
        <v>229</v>
      </c>
      <c r="AR656" s="4">
        <f t="shared" ref="AR656" si="3985">AQ656+10</f>
        <v>239</v>
      </c>
      <c r="AS656" s="4">
        <f t="shared" si="3984"/>
        <v>248</v>
      </c>
      <c r="AT656" s="4">
        <f>AS656+9</f>
        <v>257</v>
      </c>
      <c r="AU656" s="4">
        <f>AT656+10</f>
        <v>267</v>
      </c>
      <c r="AV656" s="4">
        <f t="shared" si="3984"/>
        <v>276</v>
      </c>
      <c r="AW656" s="4">
        <f t="shared" si="3984"/>
        <v>285</v>
      </c>
      <c r="AX656" s="4">
        <f t="shared" ref="AX656" si="3986">AW656+10</f>
        <v>295</v>
      </c>
      <c r="AY656">
        <f t="shared" si="3984"/>
        <v>304</v>
      </c>
      <c r="AZ656" s="4">
        <f>AY656+10</f>
        <v>314</v>
      </c>
      <c r="BA656" s="4">
        <f>AZ656+9</f>
        <v>323</v>
      </c>
      <c r="BB656" s="4">
        <f t="shared" si="3984"/>
        <v>332</v>
      </c>
      <c r="BC656" s="4">
        <f>BB656+10</f>
        <v>342</v>
      </c>
      <c r="BD656" s="4">
        <f>BC656+9</f>
        <v>351</v>
      </c>
      <c r="BE656" s="4">
        <f t="shared" si="3984"/>
        <v>360</v>
      </c>
      <c r="BF656" s="4">
        <f>BE656+10</f>
        <v>370</v>
      </c>
      <c r="BG656" s="4">
        <f>BF656+9</f>
        <v>379</v>
      </c>
      <c r="BH656" s="4">
        <f>BG656+10</f>
        <v>389</v>
      </c>
      <c r="BI656">
        <f t="shared" si="3984"/>
        <v>398</v>
      </c>
      <c r="BJ656" t="s">
        <v>1</v>
      </c>
    </row>
    <row r="657" spans="1:62">
      <c r="A657" s="4" t="s">
        <v>5</v>
      </c>
    </row>
    <row r="658" spans="1:62">
      <c r="A658" s="4" t="s">
        <v>367</v>
      </c>
    </row>
    <row r="659" spans="1:62">
      <c r="A659" s="4" t="s">
        <v>36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29</v>
      </c>
      <c r="S659" s="4">
        <v>34</v>
      </c>
      <c r="T659" s="4">
        <v>39</v>
      </c>
      <c r="U659" s="2">
        <v>44</v>
      </c>
      <c r="V659" s="4">
        <f>U659+5</f>
        <v>49</v>
      </c>
      <c r="W659" s="4">
        <f t="shared" ref="W659" si="3987">V659+5</f>
        <v>54</v>
      </c>
      <c r="X659" s="4">
        <f>W659+9</f>
        <v>63</v>
      </c>
      <c r="Y659" s="4">
        <f t="shared" ref="Y659:AC659" si="3988">X659+9</f>
        <v>72</v>
      </c>
      <c r="Z659" s="4">
        <f t="shared" si="3988"/>
        <v>81</v>
      </c>
      <c r="AA659" s="4">
        <f t="shared" si="3988"/>
        <v>90</v>
      </c>
      <c r="AB659" s="4">
        <f t="shared" si="3988"/>
        <v>99</v>
      </c>
      <c r="AC659" s="4">
        <f t="shared" si="3988"/>
        <v>108</v>
      </c>
      <c r="AD659" s="4">
        <f>AC659+13</f>
        <v>121</v>
      </c>
      <c r="AE659">
        <f t="shared" ref="AE659:AO659" si="3989">AD659+13</f>
        <v>134</v>
      </c>
      <c r="AF659" s="4">
        <f t="shared" si="3989"/>
        <v>147</v>
      </c>
      <c r="AG659" s="4">
        <f t="shared" si="3989"/>
        <v>160</v>
      </c>
      <c r="AH659" s="4">
        <f t="shared" si="3989"/>
        <v>173</v>
      </c>
      <c r="AI659" s="4">
        <f t="shared" si="3989"/>
        <v>186</v>
      </c>
      <c r="AJ659" s="4">
        <f t="shared" si="3989"/>
        <v>199</v>
      </c>
      <c r="AK659" s="4">
        <f t="shared" si="3989"/>
        <v>212</v>
      </c>
      <c r="AL659" s="4">
        <f t="shared" si="3989"/>
        <v>225</v>
      </c>
      <c r="AM659" s="4">
        <f t="shared" si="3989"/>
        <v>238</v>
      </c>
      <c r="AN659" s="4">
        <f t="shared" si="3989"/>
        <v>251</v>
      </c>
      <c r="AO659">
        <f t="shared" si="3989"/>
        <v>264</v>
      </c>
      <c r="AP659" s="4">
        <f t="shared" ref="AP659:BI659" si="3990">AO659+13</f>
        <v>277</v>
      </c>
      <c r="AQ659" s="4">
        <f t="shared" si="3990"/>
        <v>290</v>
      </c>
      <c r="AR659" s="4">
        <f t="shared" si="3990"/>
        <v>303</v>
      </c>
      <c r="AS659" s="4">
        <f t="shared" si="3990"/>
        <v>316</v>
      </c>
      <c r="AT659" s="4">
        <f t="shared" si="3990"/>
        <v>329</v>
      </c>
      <c r="AU659" s="4">
        <f t="shared" si="3990"/>
        <v>342</v>
      </c>
      <c r="AV659" s="4">
        <f t="shared" si="3990"/>
        <v>355</v>
      </c>
      <c r="AW659" s="4">
        <f t="shared" si="3990"/>
        <v>368</v>
      </c>
      <c r="AX659" s="4">
        <f t="shared" si="3990"/>
        <v>381</v>
      </c>
      <c r="AY659">
        <f t="shared" si="3990"/>
        <v>394</v>
      </c>
      <c r="AZ659" s="4">
        <f t="shared" si="3990"/>
        <v>407</v>
      </c>
      <c r="BA659" s="4">
        <f t="shared" si="3990"/>
        <v>420</v>
      </c>
      <c r="BB659" s="4">
        <f t="shared" si="3990"/>
        <v>433</v>
      </c>
      <c r="BC659" s="4">
        <f t="shared" si="3990"/>
        <v>446</v>
      </c>
      <c r="BD659" s="4">
        <f t="shared" si="3990"/>
        <v>459</v>
      </c>
      <c r="BE659" s="4">
        <f t="shared" si="3990"/>
        <v>472</v>
      </c>
      <c r="BF659" s="4">
        <f t="shared" si="3990"/>
        <v>485</v>
      </c>
      <c r="BG659" s="4">
        <f t="shared" si="3990"/>
        <v>498</v>
      </c>
      <c r="BH659" s="4">
        <f t="shared" si="3990"/>
        <v>511</v>
      </c>
      <c r="BI659">
        <f t="shared" si="3990"/>
        <v>524</v>
      </c>
      <c r="BJ659" t="s">
        <v>1</v>
      </c>
    </row>
    <row r="660" spans="1:62">
      <c r="A660" s="4" t="s">
        <v>37</v>
      </c>
      <c r="B660" s="4">
        <v>2</v>
      </c>
      <c r="C660" s="4">
        <v>3</v>
      </c>
      <c r="D660" s="4">
        <v>4</v>
      </c>
      <c r="E660" s="4">
        <v>5</v>
      </c>
      <c r="F660" s="4">
        <v>6</v>
      </c>
      <c r="G660" s="4">
        <v>7</v>
      </c>
      <c r="H660" s="4">
        <v>8</v>
      </c>
      <c r="I660" s="4">
        <v>9</v>
      </c>
      <c r="J660" s="4">
        <v>11</v>
      </c>
      <c r="K660" s="1">
        <v>13</v>
      </c>
      <c r="L660" s="4">
        <v>15</v>
      </c>
      <c r="M660" s="4">
        <v>17</v>
      </c>
      <c r="N660" s="4">
        <v>19</v>
      </c>
      <c r="O660" s="4">
        <v>21</v>
      </c>
      <c r="P660" s="4">
        <v>23</v>
      </c>
      <c r="Q660" s="4">
        <v>25</v>
      </c>
      <c r="R660" s="4">
        <v>31</v>
      </c>
      <c r="S660" s="4">
        <v>37</v>
      </c>
      <c r="T660" s="4">
        <v>43</v>
      </c>
      <c r="U660" s="2">
        <v>49</v>
      </c>
      <c r="V660" s="4">
        <f>U660+6</f>
        <v>55</v>
      </c>
      <c r="W660" s="4">
        <f t="shared" ref="W660" si="3991">V660+6</f>
        <v>61</v>
      </c>
      <c r="X660" s="4">
        <f>W660+12</f>
        <v>73</v>
      </c>
      <c r="Y660" s="4">
        <f t="shared" ref="Y660:AC660" si="3992">X660+12</f>
        <v>85</v>
      </c>
      <c r="Z660" s="4">
        <f t="shared" si="3992"/>
        <v>97</v>
      </c>
      <c r="AA660" s="4">
        <f t="shared" si="3992"/>
        <v>109</v>
      </c>
      <c r="AB660" s="4">
        <f t="shared" si="3992"/>
        <v>121</v>
      </c>
      <c r="AC660" s="4">
        <f t="shared" si="3992"/>
        <v>133</v>
      </c>
      <c r="AD660" s="4">
        <f>AC660+18</f>
        <v>151</v>
      </c>
      <c r="AE660">
        <f t="shared" ref="AE660:AO660" si="3993">AD660+18</f>
        <v>169</v>
      </c>
      <c r="AF660" s="4">
        <f t="shared" si="3993"/>
        <v>187</v>
      </c>
      <c r="AG660" s="4">
        <f t="shared" si="3993"/>
        <v>205</v>
      </c>
      <c r="AH660" s="4">
        <f t="shared" si="3993"/>
        <v>223</v>
      </c>
      <c r="AI660" s="4">
        <f t="shared" si="3993"/>
        <v>241</v>
      </c>
      <c r="AJ660" s="4">
        <f t="shared" si="3993"/>
        <v>259</v>
      </c>
      <c r="AK660" s="4">
        <f t="shared" si="3993"/>
        <v>277</v>
      </c>
      <c r="AL660" s="4">
        <f t="shared" si="3993"/>
        <v>295</v>
      </c>
      <c r="AM660" s="4">
        <f t="shared" si="3993"/>
        <v>313</v>
      </c>
      <c r="AN660" s="4">
        <f t="shared" si="3993"/>
        <v>331</v>
      </c>
      <c r="AO660">
        <f t="shared" si="3993"/>
        <v>349</v>
      </c>
      <c r="AP660" s="4">
        <f t="shared" ref="AP660:BI660" si="3994">AO660+18</f>
        <v>367</v>
      </c>
      <c r="AQ660" s="4">
        <f t="shared" si="3994"/>
        <v>385</v>
      </c>
      <c r="AR660" s="4">
        <f t="shared" si="3994"/>
        <v>403</v>
      </c>
      <c r="AS660" s="4">
        <f t="shared" si="3994"/>
        <v>421</v>
      </c>
      <c r="AT660" s="4">
        <f t="shared" si="3994"/>
        <v>439</v>
      </c>
      <c r="AU660" s="4">
        <f t="shared" si="3994"/>
        <v>457</v>
      </c>
      <c r="AV660" s="4">
        <f t="shared" si="3994"/>
        <v>475</v>
      </c>
      <c r="AW660" s="4">
        <f t="shared" si="3994"/>
        <v>493</v>
      </c>
      <c r="AX660" s="4">
        <f t="shared" si="3994"/>
        <v>511</v>
      </c>
      <c r="AY660">
        <f t="shared" si="3994"/>
        <v>529</v>
      </c>
      <c r="AZ660" s="4">
        <f t="shared" si="3994"/>
        <v>547</v>
      </c>
      <c r="BA660" s="4">
        <f t="shared" si="3994"/>
        <v>565</v>
      </c>
      <c r="BB660" s="4">
        <f t="shared" si="3994"/>
        <v>583</v>
      </c>
      <c r="BC660" s="4">
        <f t="shared" si="3994"/>
        <v>601</v>
      </c>
      <c r="BD660" s="4">
        <f t="shared" si="3994"/>
        <v>619</v>
      </c>
      <c r="BE660" s="4">
        <f t="shared" si="3994"/>
        <v>637</v>
      </c>
      <c r="BF660" s="4">
        <f t="shared" si="3994"/>
        <v>655</v>
      </c>
      <c r="BG660" s="4">
        <f t="shared" si="3994"/>
        <v>673</v>
      </c>
      <c r="BH660" s="4">
        <f t="shared" si="3994"/>
        <v>691</v>
      </c>
      <c r="BI660">
        <f t="shared" si="3994"/>
        <v>709</v>
      </c>
      <c r="BJ660" t="s">
        <v>1</v>
      </c>
    </row>
    <row r="661" spans="1:62">
      <c r="A661" s="4" t="s">
        <v>30</v>
      </c>
      <c r="B661" s="4">
        <v>1</v>
      </c>
      <c r="C661" s="4">
        <v>2</v>
      </c>
      <c r="D661" s="4">
        <v>3</v>
      </c>
      <c r="E661" s="4">
        <v>4</v>
      </c>
      <c r="F661" s="4">
        <v>5</v>
      </c>
      <c r="G661" s="4">
        <v>6</v>
      </c>
      <c r="H661" s="4">
        <v>7</v>
      </c>
      <c r="I661" s="4">
        <v>8</v>
      </c>
      <c r="J661" s="4">
        <v>10</v>
      </c>
      <c r="K661" s="1">
        <v>12</v>
      </c>
      <c r="L661" s="4">
        <v>14</v>
      </c>
      <c r="M661" s="4">
        <v>16</v>
      </c>
      <c r="N661" s="4">
        <v>18</v>
      </c>
      <c r="O661" s="4">
        <v>20</v>
      </c>
      <c r="P661" s="4">
        <v>22</v>
      </c>
      <c r="Q661" s="4">
        <v>24</v>
      </c>
      <c r="R661" s="4">
        <v>30</v>
      </c>
      <c r="S661" s="4">
        <v>36</v>
      </c>
      <c r="T661" s="4">
        <v>42</v>
      </c>
      <c r="U661" s="2">
        <f>T661+6</f>
        <v>48</v>
      </c>
      <c r="V661" s="4">
        <f t="shared" ref="V661:W661" si="3995">U661+6</f>
        <v>54</v>
      </c>
      <c r="W661" s="4">
        <f t="shared" si="3995"/>
        <v>60</v>
      </c>
      <c r="X661" s="4">
        <f>W661+10</f>
        <v>70</v>
      </c>
      <c r="Y661" s="4">
        <f t="shared" ref="Y661:AC661" si="3996">X661+10</f>
        <v>80</v>
      </c>
      <c r="Z661" s="4">
        <f t="shared" si="3996"/>
        <v>90</v>
      </c>
      <c r="AA661" s="4">
        <f t="shared" si="3996"/>
        <v>100</v>
      </c>
      <c r="AB661" s="4">
        <f t="shared" si="3996"/>
        <v>110</v>
      </c>
      <c r="AC661" s="4">
        <f t="shared" si="3996"/>
        <v>120</v>
      </c>
      <c r="AD661" s="4">
        <f>AC661+14</f>
        <v>134</v>
      </c>
      <c r="AE661" s="4">
        <f t="shared" ref="AE661:AO661" si="3997">AD661+14</f>
        <v>148</v>
      </c>
      <c r="AF661" s="4">
        <f t="shared" si="3997"/>
        <v>162</v>
      </c>
      <c r="AG661" s="4">
        <f t="shared" si="3997"/>
        <v>176</v>
      </c>
      <c r="AH661" s="4">
        <f t="shared" si="3997"/>
        <v>190</v>
      </c>
      <c r="AI661" s="4">
        <f t="shared" si="3997"/>
        <v>204</v>
      </c>
      <c r="AJ661" s="4">
        <f t="shared" si="3997"/>
        <v>218</v>
      </c>
      <c r="AK661" s="4">
        <f t="shared" si="3997"/>
        <v>232</v>
      </c>
      <c r="AL661" s="4">
        <f t="shared" si="3997"/>
        <v>246</v>
      </c>
      <c r="AM661" s="4">
        <f t="shared" si="3997"/>
        <v>260</v>
      </c>
      <c r="AN661" s="4">
        <f t="shared" si="3997"/>
        <v>274</v>
      </c>
      <c r="AO661" s="4">
        <f t="shared" si="3997"/>
        <v>288</v>
      </c>
      <c r="AP661" s="4">
        <f t="shared" ref="AP661:BI661" si="3998">AO661+14</f>
        <v>302</v>
      </c>
      <c r="AQ661" s="4">
        <f t="shared" si="3998"/>
        <v>316</v>
      </c>
      <c r="AR661" s="4">
        <f t="shared" si="3998"/>
        <v>330</v>
      </c>
      <c r="AS661" s="4">
        <f t="shared" si="3998"/>
        <v>344</v>
      </c>
      <c r="AT661" s="4">
        <f t="shared" si="3998"/>
        <v>358</v>
      </c>
      <c r="AU661" s="4">
        <f t="shared" si="3998"/>
        <v>372</v>
      </c>
      <c r="AV661" s="4">
        <f t="shared" si="3998"/>
        <v>386</v>
      </c>
      <c r="AW661" s="4">
        <f t="shared" si="3998"/>
        <v>400</v>
      </c>
      <c r="AX661" s="4">
        <f t="shared" si="3998"/>
        <v>414</v>
      </c>
      <c r="AY661" s="4">
        <f t="shared" si="3998"/>
        <v>428</v>
      </c>
      <c r="AZ661" s="4">
        <f t="shared" si="3998"/>
        <v>442</v>
      </c>
      <c r="BA661" s="4">
        <f t="shared" si="3998"/>
        <v>456</v>
      </c>
      <c r="BB661" s="4">
        <f t="shared" si="3998"/>
        <v>470</v>
      </c>
      <c r="BC661" s="4">
        <f t="shared" si="3998"/>
        <v>484</v>
      </c>
      <c r="BD661" s="4">
        <f t="shared" si="3998"/>
        <v>498</v>
      </c>
      <c r="BE661" s="4">
        <f t="shared" si="3998"/>
        <v>512</v>
      </c>
      <c r="BF661" s="4">
        <f t="shared" si="3998"/>
        <v>526</v>
      </c>
      <c r="BG661" s="4">
        <f t="shared" si="3998"/>
        <v>540</v>
      </c>
      <c r="BH661" s="4">
        <f t="shared" si="3998"/>
        <v>554</v>
      </c>
      <c r="BI661" s="4">
        <f t="shared" si="3998"/>
        <v>568</v>
      </c>
      <c r="BJ661" t="s">
        <v>1</v>
      </c>
    </row>
    <row r="662" spans="1:62">
      <c r="A662" s="4" t="s">
        <v>31</v>
      </c>
      <c r="B662" s="4">
        <v>1</v>
      </c>
      <c r="C662" s="4">
        <v>2</v>
      </c>
      <c r="D662" s="4">
        <v>3</v>
      </c>
      <c r="E662" s="4">
        <v>4</v>
      </c>
      <c r="F662" s="4">
        <v>5</v>
      </c>
      <c r="G662" s="4">
        <v>6</v>
      </c>
      <c r="H662" s="4">
        <v>7</v>
      </c>
      <c r="I662" s="4">
        <v>8</v>
      </c>
      <c r="J662" s="4">
        <v>10</v>
      </c>
      <c r="K662" s="1">
        <v>12</v>
      </c>
      <c r="L662" s="4">
        <v>14</v>
      </c>
      <c r="M662" s="4">
        <v>16</v>
      </c>
      <c r="N662" s="4">
        <v>18</v>
      </c>
      <c r="O662" s="4">
        <v>20</v>
      </c>
      <c r="P662" s="4">
        <v>22</v>
      </c>
      <c r="Q662" s="4">
        <v>24</v>
      </c>
      <c r="R662" s="4">
        <v>31</v>
      </c>
      <c r="S662" s="4">
        <v>38</v>
      </c>
      <c r="T662" s="4">
        <v>45</v>
      </c>
      <c r="U662" s="2">
        <f>T662+7</f>
        <v>52</v>
      </c>
      <c r="V662" s="4">
        <f t="shared" ref="V662:W662" si="3999">U662+7</f>
        <v>59</v>
      </c>
      <c r="W662" s="4">
        <f t="shared" si="3999"/>
        <v>66</v>
      </c>
      <c r="X662" s="4">
        <f>W662+13</f>
        <v>79</v>
      </c>
      <c r="Y662" s="4">
        <f t="shared" ref="Y662:AC662" si="4000">X662+13</f>
        <v>92</v>
      </c>
      <c r="Z662" s="4">
        <f t="shared" si="4000"/>
        <v>105</v>
      </c>
      <c r="AA662" s="4">
        <f t="shared" si="4000"/>
        <v>118</v>
      </c>
      <c r="AB662" s="4">
        <f t="shared" si="4000"/>
        <v>131</v>
      </c>
      <c r="AC662" s="4">
        <f t="shared" si="4000"/>
        <v>144</v>
      </c>
      <c r="AD662" s="4">
        <f>AC662+19</f>
        <v>163</v>
      </c>
      <c r="AE662" s="4">
        <f t="shared" ref="AE662:AO662" si="4001">AD662+19</f>
        <v>182</v>
      </c>
      <c r="AF662" s="4">
        <f t="shared" si="4001"/>
        <v>201</v>
      </c>
      <c r="AG662" s="4">
        <f t="shared" si="4001"/>
        <v>220</v>
      </c>
      <c r="AH662" s="4">
        <f t="shared" si="4001"/>
        <v>239</v>
      </c>
      <c r="AI662" s="4">
        <f t="shared" si="4001"/>
        <v>258</v>
      </c>
      <c r="AJ662" s="4">
        <f t="shared" si="4001"/>
        <v>277</v>
      </c>
      <c r="AK662" s="4">
        <f t="shared" si="4001"/>
        <v>296</v>
      </c>
      <c r="AL662" s="4">
        <f t="shared" si="4001"/>
        <v>315</v>
      </c>
      <c r="AM662" s="4">
        <f t="shared" si="4001"/>
        <v>334</v>
      </c>
      <c r="AN662" s="4">
        <f t="shared" si="4001"/>
        <v>353</v>
      </c>
      <c r="AO662" s="4">
        <f t="shared" si="4001"/>
        <v>372</v>
      </c>
      <c r="AP662" s="4">
        <f t="shared" ref="AP662:BI662" si="4002">AO662+19</f>
        <v>391</v>
      </c>
      <c r="AQ662" s="4">
        <f t="shared" si="4002"/>
        <v>410</v>
      </c>
      <c r="AR662" s="4">
        <f t="shared" si="4002"/>
        <v>429</v>
      </c>
      <c r="AS662" s="4">
        <f t="shared" si="4002"/>
        <v>448</v>
      </c>
      <c r="AT662" s="4">
        <f t="shared" si="4002"/>
        <v>467</v>
      </c>
      <c r="AU662" s="4">
        <f t="shared" si="4002"/>
        <v>486</v>
      </c>
      <c r="AV662" s="4">
        <f t="shared" si="4002"/>
        <v>505</v>
      </c>
      <c r="AW662" s="4">
        <f t="shared" si="4002"/>
        <v>524</v>
      </c>
      <c r="AX662" s="4">
        <f t="shared" si="4002"/>
        <v>543</v>
      </c>
      <c r="AY662" s="4">
        <f t="shared" si="4002"/>
        <v>562</v>
      </c>
      <c r="AZ662" s="4">
        <f t="shared" si="4002"/>
        <v>581</v>
      </c>
      <c r="BA662" s="4">
        <f t="shared" si="4002"/>
        <v>600</v>
      </c>
      <c r="BB662" s="4">
        <f t="shared" si="4002"/>
        <v>619</v>
      </c>
      <c r="BC662" s="4">
        <f t="shared" si="4002"/>
        <v>638</v>
      </c>
      <c r="BD662" s="4">
        <f t="shared" si="4002"/>
        <v>657</v>
      </c>
      <c r="BE662" s="4">
        <f t="shared" si="4002"/>
        <v>676</v>
      </c>
      <c r="BF662" s="4">
        <f t="shared" si="4002"/>
        <v>695</v>
      </c>
      <c r="BG662" s="4">
        <f t="shared" si="4002"/>
        <v>714</v>
      </c>
      <c r="BH662" s="4">
        <f t="shared" si="4002"/>
        <v>733</v>
      </c>
      <c r="BI662" s="4">
        <f t="shared" si="4002"/>
        <v>752</v>
      </c>
      <c r="BJ662" t="s">
        <v>1</v>
      </c>
    </row>
    <row r="663" spans="1:62">
      <c r="A663" s="4" t="s">
        <v>38</v>
      </c>
      <c r="B663" s="4">
        <v>2</v>
      </c>
      <c r="C663" s="4">
        <v>3</v>
      </c>
      <c r="D663" s="4">
        <v>4</v>
      </c>
      <c r="E663" s="4">
        <v>5</v>
      </c>
      <c r="F663" s="4">
        <v>7</v>
      </c>
      <c r="G663" s="4">
        <v>8</v>
      </c>
      <c r="H663" s="4">
        <v>9</v>
      </c>
      <c r="I663" s="4">
        <v>10</v>
      </c>
      <c r="J663" s="4">
        <v>12</v>
      </c>
      <c r="K663" s="1">
        <v>15</v>
      </c>
      <c r="L663" s="4">
        <v>17</v>
      </c>
      <c r="M663" s="4">
        <v>19</v>
      </c>
      <c r="N663" s="4">
        <v>22</v>
      </c>
      <c r="O663" s="4">
        <v>24</v>
      </c>
      <c r="P663" s="4">
        <v>26</v>
      </c>
      <c r="Q663" s="4">
        <v>29</v>
      </c>
      <c r="R663" s="4">
        <v>36</v>
      </c>
      <c r="S663" s="4">
        <v>43</v>
      </c>
      <c r="T663" s="4">
        <v>50</v>
      </c>
      <c r="U663" s="2">
        <v>57</v>
      </c>
      <c r="V663" s="4">
        <f>U663+7</f>
        <v>64</v>
      </c>
      <c r="W663" s="4">
        <f t="shared" ref="W663" si="4003">V663+7</f>
        <v>71</v>
      </c>
      <c r="X663" s="4">
        <f>W663+12</f>
        <v>83</v>
      </c>
      <c r="Y663" s="4">
        <f>X663+11</f>
        <v>94</v>
      </c>
      <c r="Z663" s="4">
        <f t="shared" ref="Z663:AB663" si="4004">Y663+12</f>
        <v>106</v>
      </c>
      <c r="AA663" s="4">
        <f t="shared" si="4004"/>
        <v>118</v>
      </c>
      <c r="AB663" s="4">
        <f t="shared" si="4004"/>
        <v>130</v>
      </c>
      <c r="AC663" s="4">
        <f>AB663+11</f>
        <v>141</v>
      </c>
      <c r="AD663" s="4">
        <f>AC663+14</f>
        <v>155</v>
      </c>
      <c r="AE663">
        <f t="shared" ref="AE663:AO663" si="4005">AD663+14</f>
        <v>169</v>
      </c>
      <c r="AF663" s="4">
        <f t="shared" si="4005"/>
        <v>183</v>
      </c>
      <c r="AG663" s="4">
        <f>AF663+15</f>
        <v>198</v>
      </c>
      <c r="AH663" s="4">
        <f t="shared" si="4005"/>
        <v>212</v>
      </c>
      <c r="AI663" s="4">
        <f t="shared" si="4005"/>
        <v>226</v>
      </c>
      <c r="AJ663" s="4">
        <f t="shared" si="4005"/>
        <v>240</v>
      </c>
      <c r="AK663" s="4">
        <f t="shared" si="4005"/>
        <v>254</v>
      </c>
      <c r="AL663" s="4">
        <f t="shared" si="4005"/>
        <v>268</v>
      </c>
      <c r="AM663" s="4">
        <f t="shared" si="4005"/>
        <v>282</v>
      </c>
      <c r="AN663" s="4">
        <f t="shared" si="4005"/>
        <v>296</v>
      </c>
      <c r="AO663">
        <f t="shared" si="4005"/>
        <v>310</v>
      </c>
      <c r="AP663" s="4">
        <f t="shared" ref="AP663:BI663" si="4006">AO663+14</f>
        <v>324</v>
      </c>
      <c r="AQ663" s="4">
        <f t="shared" si="4006"/>
        <v>338</v>
      </c>
      <c r="AR663" s="4">
        <f t="shared" si="4006"/>
        <v>352</v>
      </c>
      <c r="AS663" s="4">
        <f t="shared" si="4006"/>
        <v>366</v>
      </c>
      <c r="AT663" s="4">
        <f t="shared" si="4006"/>
        <v>380</v>
      </c>
      <c r="AU663" s="4">
        <f t="shared" si="4006"/>
        <v>394</v>
      </c>
      <c r="AV663" s="4">
        <f t="shared" si="4006"/>
        <v>408</v>
      </c>
      <c r="AW663" s="4">
        <f>AV663+15</f>
        <v>423</v>
      </c>
      <c r="AX663" s="4">
        <f t="shared" si="4006"/>
        <v>437</v>
      </c>
      <c r="AY663">
        <f t="shared" si="4006"/>
        <v>451</v>
      </c>
      <c r="AZ663" s="4">
        <f t="shared" si="4006"/>
        <v>465</v>
      </c>
      <c r="BA663" s="4">
        <f t="shared" si="4006"/>
        <v>479</v>
      </c>
      <c r="BB663" s="4">
        <f t="shared" si="4006"/>
        <v>493</v>
      </c>
      <c r="BC663" s="4">
        <f t="shared" si="4006"/>
        <v>507</v>
      </c>
      <c r="BD663" s="4">
        <f t="shared" si="4006"/>
        <v>521</v>
      </c>
      <c r="BE663" s="4">
        <f t="shared" si="4006"/>
        <v>535</v>
      </c>
      <c r="BF663" s="4">
        <f t="shared" si="4006"/>
        <v>549</v>
      </c>
      <c r="BG663" s="4">
        <f t="shared" si="4006"/>
        <v>563</v>
      </c>
      <c r="BH663" s="4">
        <f t="shared" si="4006"/>
        <v>577</v>
      </c>
      <c r="BI663">
        <f t="shared" si="4006"/>
        <v>591</v>
      </c>
      <c r="BJ663" t="s">
        <v>1</v>
      </c>
    </row>
    <row r="664" spans="1:62">
      <c r="A664" s="4" t="s">
        <v>39</v>
      </c>
      <c r="B664" s="4">
        <v>4</v>
      </c>
      <c r="C664" s="4">
        <v>5</v>
      </c>
      <c r="D664" s="4">
        <v>7</v>
      </c>
      <c r="E664" s="4">
        <v>8</v>
      </c>
      <c r="F664" s="4">
        <v>9</v>
      </c>
      <c r="G664" s="4">
        <v>10</v>
      </c>
      <c r="H664" s="4">
        <v>11</v>
      </c>
      <c r="I664" s="4">
        <v>12</v>
      </c>
      <c r="J664" s="4">
        <v>15</v>
      </c>
      <c r="K664" s="1">
        <v>17</v>
      </c>
      <c r="L664" s="4">
        <v>19</v>
      </c>
      <c r="M664" s="4">
        <v>22</v>
      </c>
      <c r="N664" s="4">
        <v>24</v>
      </c>
      <c r="O664" s="4">
        <v>26</v>
      </c>
      <c r="P664" s="4">
        <v>29</v>
      </c>
      <c r="Q664" s="4">
        <v>31</v>
      </c>
      <c r="R664" s="4">
        <v>38</v>
      </c>
      <c r="S664" s="4">
        <v>45</v>
      </c>
      <c r="T664" s="4">
        <v>52</v>
      </c>
      <c r="U664" s="2">
        <v>59</v>
      </c>
      <c r="V664" s="4">
        <f>U664+7</f>
        <v>66</v>
      </c>
      <c r="W664" s="4">
        <f t="shared" ref="W664" si="4007">V664+7</f>
        <v>73</v>
      </c>
      <c r="X664" s="4">
        <f>W664+12</f>
        <v>85</v>
      </c>
      <c r="Y664" s="4">
        <f t="shared" ref="Y664:AC664" si="4008">X664+12</f>
        <v>97</v>
      </c>
      <c r="Z664" s="4">
        <f>Y664+11</f>
        <v>108</v>
      </c>
      <c r="AA664" s="4">
        <f t="shared" si="4008"/>
        <v>120</v>
      </c>
      <c r="AB664" s="4">
        <f t="shared" si="4008"/>
        <v>132</v>
      </c>
      <c r="AC664" s="4">
        <f t="shared" si="4008"/>
        <v>144</v>
      </c>
      <c r="AD664" s="4">
        <f>AC664+14</f>
        <v>158</v>
      </c>
      <c r="AE664">
        <f t="shared" ref="AE664:AO664" si="4009">AD664+14</f>
        <v>172</v>
      </c>
      <c r="AF664" s="4">
        <f t="shared" si="4009"/>
        <v>186</v>
      </c>
      <c r="AG664" s="4">
        <f t="shared" si="4009"/>
        <v>200</v>
      </c>
      <c r="AH664" s="4">
        <f t="shared" si="4009"/>
        <v>214</v>
      </c>
      <c r="AI664" s="4">
        <f t="shared" si="4009"/>
        <v>228</v>
      </c>
      <c r="AJ664" s="4">
        <f t="shared" si="4009"/>
        <v>242</v>
      </c>
      <c r="AK664" s="4">
        <f t="shared" si="4009"/>
        <v>256</v>
      </c>
      <c r="AL664" s="4">
        <f t="shared" si="4009"/>
        <v>270</v>
      </c>
      <c r="AM664" s="4">
        <f t="shared" si="4009"/>
        <v>284</v>
      </c>
      <c r="AN664" s="4">
        <f t="shared" si="4009"/>
        <v>298</v>
      </c>
      <c r="AO664">
        <f t="shared" si="4009"/>
        <v>312</v>
      </c>
      <c r="AP664" s="4">
        <f t="shared" ref="AP664:BI664" si="4010">AO664+14</f>
        <v>326</v>
      </c>
      <c r="AQ664" s="4">
        <f>AP664+15</f>
        <v>341</v>
      </c>
      <c r="AR664" s="4">
        <f t="shared" si="4010"/>
        <v>355</v>
      </c>
      <c r="AS664" s="4">
        <f t="shared" si="4010"/>
        <v>369</v>
      </c>
      <c r="AT664" s="4">
        <f t="shared" si="4010"/>
        <v>383</v>
      </c>
      <c r="AU664" s="4">
        <f t="shared" si="4010"/>
        <v>397</v>
      </c>
      <c r="AV664" s="4">
        <f t="shared" si="4010"/>
        <v>411</v>
      </c>
      <c r="AW664" s="4">
        <f t="shared" si="4010"/>
        <v>425</v>
      </c>
      <c r="AX664" s="4">
        <f t="shared" si="4010"/>
        <v>439</v>
      </c>
      <c r="AY664">
        <f t="shared" si="4010"/>
        <v>453</v>
      </c>
      <c r="AZ664" s="4">
        <f t="shared" si="4010"/>
        <v>467</v>
      </c>
      <c r="BA664" s="4">
        <f t="shared" si="4010"/>
        <v>481</v>
      </c>
      <c r="BB664" s="4">
        <f t="shared" si="4010"/>
        <v>495</v>
      </c>
      <c r="BC664" s="4">
        <f t="shared" si="4010"/>
        <v>509</v>
      </c>
      <c r="BD664" s="4">
        <f t="shared" si="4010"/>
        <v>523</v>
      </c>
      <c r="BE664" s="4">
        <f t="shared" si="4010"/>
        <v>537</v>
      </c>
      <c r="BF664" s="4">
        <f t="shared" si="4010"/>
        <v>551</v>
      </c>
      <c r="BG664" s="4">
        <f>BF664+15</f>
        <v>566</v>
      </c>
      <c r="BH664" s="4">
        <f t="shared" si="4010"/>
        <v>580</v>
      </c>
      <c r="BI664">
        <f t="shared" si="4010"/>
        <v>594</v>
      </c>
      <c r="BJ664" t="s">
        <v>1</v>
      </c>
    </row>
    <row r="665" spans="1:62">
      <c r="A665" s="4" t="s">
        <v>4</v>
      </c>
      <c r="B665" s="4">
        <v>5</v>
      </c>
      <c r="C665" s="4">
        <f>B665+0.1</f>
        <v>5.0999999999999996</v>
      </c>
      <c r="D665" s="4">
        <f t="shared" ref="D665:E665" si="4011">C665+0.1</f>
        <v>5.1999999999999993</v>
      </c>
      <c r="E665" s="4">
        <f t="shared" si="4011"/>
        <v>5.2999999999999989</v>
      </c>
      <c r="F665" s="4">
        <f>E665+0.2</f>
        <v>5.4999999999999991</v>
      </c>
      <c r="G665" s="4">
        <f>F665+0.1</f>
        <v>5.5999999999999988</v>
      </c>
      <c r="H665" s="4">
        <f t="shared" ref="H665:I665" si="4012">G665+0.1</f>
        <v>5.6999999999999984</v>
      </c>
      <c r="I665" s="4">
        <f t="shared" si="4012"/>
        <v>5.799999999999998</v>
      </c>
      <c r="J665" s="4">
        <f t="shared" ref="J665" si="4013">I665+0.2</f>
        <v>5.9999999999999982</v>
      </c>
      <c r="K665">
        <f t="shared" ref="K665:BI665" si="4014">J665+0.1</f>
        <v>6.0999999999999979</v>
      </c>
      <c r="L665" s="4">
        <f t="shared" si="4014"/>
        <v>6.1999999999999975</v>
      </c>
      <c r="M665" s="4">
        <f t="shared" si="4014"/>
        <v>6.2999999999999972</v>
      </c>
      <c r="N665" s="4">
        <f t="shared" ref="N665" si="4015">M665+0.2</f>
        <v>6.4999999999999973</v>
      </c>
      <c r="O665" s="4">
        <f t="shared" ref="O665" si="4016">N665+0.1</f>
        <v>6.599999999999997</v>
      </c>
      <c r="P665" s="4">
        <f t="shared" si="4014"/>
        <v>6.6999999999999966</v>
      </c>
      <c r="Q665" s="4">
        <f t="shared" si="4014"/>
        <v>6.7999999999999963</v>
      </c>
      <c r="R665" s="4">
        <f t="shared" ref="R665" si="4017">Q665+0.2</f>
        <v>6.9999999999999964</v>
      </c>
      <c r="S665" s="4">
        <f t="shared" ref="S665" si="4018">R665+0.1</f>
        <v>7.0999999999999961</v>
      </c>
      <c r="T665" s="4">
        <f t="shared" si="4014"/>
        <v>7.1999999999999957</v>
      </c>
      <c r="U665">
        <f t="shared" si="4014"/>
        <v>7.2999999999999954</v>
      </c>
      <c r="V665" s="4">
        <f t="shared" ref="V665" si="4019">U665+0.2</f>
        <v>7.4999999999999956</v>
      </c>
      <c r="W665" s="4">
        <f t="shared" ref="W665:BG665" si="4020">V665+0.1</f>
        <v>7.5999999999999952</v>
      </c>
      <c r="X665" s="4">
        <f t="shared" si="4014"/>
        <v>7.6999999999999948</v>
      </c>
      <c r="Y665" s="4">
        <f t="shared" si="4014"/>
        <v>7.7999999999999945</v>
      </c>
      <c r="Z665" s="4">
        <f t="shared" ref="Z665" si="4021">Y665+0.2</f>
        <v>7.9999999999999947</v>
      </c>
      <c r="AA665" s="4">
        <f t="shared" si="4020"/>
        <v>8.0999999999999943</v>
      </c>
      <c r="AB665" s="4">
        <f t="shared" si="4014"/>
        <v>8.199999999999994</v>
      </c>
      <c r="AC665" s="4">
        <f t="shared" si="4014"/>
        <v>8.2999999999999936</v>
      </c>
      <c r="AD665" s="4">
        <f t="shared" ref="AD665:BF665" si="4022">AC665+0.2</f>
        <v>8.4999999999999929</v>
      </c>
      <c r="AE665">
        <f t="shared" si="4020"/>
        <v>8.5999999999999925</v>
      </c>
      <c r="AF665" s="4">
        <f t="shared" si="4014"/>
        <v>8.6999999999999922</v>
      </c>
      <c r="AG665" s="4">
        <f t="shared" si="4014"/>
        <v>8.7999999999999918</v>
      </c>
      <c r="AH665" s="4">
        <f t="shared" si="4022"/>
        <v>8.9999999999999911</v>
      </c>
      <c r="AI665" s="4">
        <f t="shared" si="4020"/>
        <v>9.0999999999999908</v>
      </c>
      <c r="AJ665" s="4">
        <f t="shared" si="4014"/>
        <v>9.1999999999999904</v>
      </c>
      <c r="AK665" s="4">
        <f t="shared" si="4014"/>
        <v>9.2999999999999901</v>
      </c>
      <c r="AL665" s="4">
        <f t="shared" si="4022"/>
        <v>9.4999999999999893</v>
      </c>
      <c r="AM665" s="4">
        <f t="shared" si="4020"/>
        <v>9.599999999999989</v>
      </c>
      <c r="AN665" s="4">
        <f t="shared" si="4014"/>
        <v>9.6999999999999886</v>
      </c>
      <c r="AO665">
        <f t="shared" si="4014"/>
        <v>9.7999999999999883</v>
      </c>
      <c r="AP665" s="4">
        <f t="shared" si="4022"/>
        <v>9.9999999999999876</v>
      </c>
      <c r="AQ665" s="4">
        <f t="shared" si="4020"/>
        <v>10.099999999999987</v>
      </c>
      <c r="AR665" s="4">
        <f t="shared" si="4014"/>
        <v>10.199999999999987</v>
      </c>
      <c r="AS665" s="4">
        <f t="shared" si="4014"/>
        <v>10.299999999999986</v>
      </c>
      <c r="AT665" s="4">
        <f t="shared" si="4022"/>
        <v>10.499999999999986</v>
      </c>
      <c r="AU665" s="4">
        <f t="shared" si="4020"/>
        <v>10.599999999999985</v>
      </c>
      <c r="AV665" s="4">
        <f t="shared" si="4014"/>
        <v>10.699999999999985</v>
      </c>
      <c r="AW665" s="4">
        <f t="shared" si="4014"/>
        <v>10.799999999999985</v>
      </c>
      <c r="AX665" s="4">
        <f t="shared" si="4022"/>
        <v>10.999999999999984</v>
      </c>
      <c r="AY665">
        <f t="shared" si="4020"/>
        <v>11.099999999999984</v>
      </c>
      <c r="AZ665" s="4">
        <f t="shared" si="4014"/>
        <v>11.199999999999983</v>
      </c>
      <c r="BA665" s="4">
        <f t="shared" si="4014"/>
        <v>11.299999999999983</v>
      </c>
      <c r="BB665" s="4">
        <f t="shared" si="4022"/>
        <v>11.499999999999982</v>
      </c>
      <c r="BC665" s="4">
        <f t="shared" si="4020"/>
        <v>11.599999999999982</v>
      </c>
      <c r="BD665" s="4">
        <f t="shared" si="4014"/>
        <v>11.699999999999982</v>
      </c>
      <c r="BE665" s="4">
        <f t="shared" si="4014"/>
        <v>11.799999999999981</v>
      </c>
      <c r="BF665" s="4">
        <f t="shared" si="4022"/>
        <v>11.99999999999998</v>
      </c>
      <c r="BG665" s="4">
        <f t="shared" si="4020"/>
        <v>12.09999999999998</v>
      </c>
      <c r="BH665" s="4">
        <f t="shared" si="4014"/>
        <v>12.19999999999998</v>
      </c>
      <c r="BI665">
        <f t="shared" si="4014"/>
        <v>12.299999999999979</v>
      </c>
      <c r="BJ665" t="s">
        <v>1</v>
      </c>
    </row>
    <row r="666" spans="1:62">
      <c r="A666" s="4" t="s">
        <v>5</v>
      </c>
    </row>
    <row r="667" spans="1:62">
      <c r="A667" s="4" t="s">
        <v>368</v>
      </c>
    </row>
    <row r="668" spans="1:62">
      <c r="A668" s="4" t="s">
        <v>156</v>
      </c>
      <c r="B668" s="4">
        <v>6.3</v>
      </c>
      <c r="C668" s="4">
        <f>B668-0.2</f>
        <v>6.1</v>
      </c>
      <c r="D668" s="4">
        <f t="shared" ref="D668:AE668" si="4023">C668-0.2</f>
        <v>5.8999999999999995</v>
      </c>
      <c r="E668" s="4">
        <f t="shared" si="4023"/>
        <v>5.6999999999999993</v>
      </c>
      <c r="F668" s="4">
        <f t="shared" si="4023"/>
        <v>5.4999999999999991</v>
      </c>
      <c r="G668" s="4">
        <f t="shared" si="4023"/>
        <v>5.2999999999999989</v>
      </c>
      <c r="H668" s="4">
        <f t="shared" si="4023"/>
        <v>5.0999999999999988</v>
      </c>
      <c r="I668" s="4">
        <f t="shared" si="4023"/>
        <v>4.8999999999999986</v>
      </c>
      <c r="J668" s="4">
        <f t="shared" si="4023"/>
        <v>4.6999999999999984</v>
      </c>
      <c r="K668">
        <f t="shared" si="4023"/>
        <v>4.4999999999999982</v>
      </c>
      <c r="L668" s="4">
        <f t="shared" si="4023"/>
        <v>4.299999999999998</v>
      </c>
      <c r="M668" s="4">
        <f t="shared" si="4023"/>
        <v>4.0999999999999979</v>
      </c>
      <c r="N668" s="4">
        <f t="shared" si="4023"/>
        <v>3.8999999999999977</v>
      </c>
      <c r="O668" s="4">
        <f t="shared" si="4023"/>
        <v>3.6999999999999975</v>
      </c>
      <c r="P668" s="4">
        <f t="shared" si="4023"/>
        <v>3.4999999999999973</v>
      </c>
      <c r="Q668" s="4">
        <f t="shared" si="4023"/>
        <v>3.2999999999999972</v>
      </c>
      <c r="R668" s="4">
        <f t="shared" si="4023"/>
        <v>3.099999999999997</v>
      </c>
      <c r="S668" s="4">
        <f t="shared" si="4023"/>
        <v>2.8999999999999968</v>
      </c>
      <c r="T668" s="4">
        <f t="shared" si="4023"/>
        <v>2.6999999999999966</v>
      </c>
      <c r="U668">
        <f t="shared" si="4023"/>
        <v>2.4999999999999964</v>
      </c>
      <c r="V668" s="4">
        <f t="shared" si="4023"/>
        <v>2.2999999999999963</v>
      </c>
      <c r="W668" s="4">
        <f t="shared" si="4023"/>
        <v>2.0999999999999961</v>
      </c>
      <c r="X668" s="4">
        <f t="shared" si="4023"/>
        <v>1.8999999999999961</v>
      </c>
      <c r="Y668" s="4">
        <f t="shared" si="4023"/>
        <v>1.6999999999999962</v>
      </c>
      <c r="Z668" s="4">
        <f t="shared" si="4023"/>
        <v>1.4999999999999962</v>
      </c>
      <c r="AA668" s="4">
        <f t="shared" si="4023"/>
        <v>1.2999999999999963</v>
      </c>
      <c r="AB668" s="4">
        <f t="shared" si="4023"/>
        <v>1.0999999999999963</v>
      </c>
      <c r="AC668" s="4">
        <f t="shared" si="4023"/>
        <v>0.89999999999999636</v>
      </c>
      <c r="AD668" s="4">
        <f t="shared" si="4023"/>
        <v>0.6999999999999964</v>
      </c>
      <c r="AE668">
        <f t="shared" si="4023"/>
        <v>0.49999999999999639</v>
      </c>
      <c r="AF668" s="4">
        <f>AE668</f>
        <v>0.49999999999999639</v>
      </c>
      <c r="AG668" s="4">
        <f t="shared" ref="AG668:BI668" si="4024">AF668</f>
        <v>0.49999999999999639</v>
      </c>
      <c r="AH668" s="4">
        <f t="shared" si="4024"/>
        <v>0.49999999999999639</v>
      </c>
      <c r="AI668" s="4">
        <f t="shared" si="4024"/>
        <v>0.49999999999999639</v>
      </c>
      <c r="AJ668" s="4">
        <f t="shared" si="4024"/>
        <v>0.49999999999999639</v>
      </c>
      <c r="AK668" s="4">
        <f t="shared" si="4024"/>
        <v>0.49999999999999639</v>
      </c>
      <c r="AL668" s="4">
        <f t="shared" si="4024"/>
        <v>0.49999999999999639</v>
      </c>
      <c r="AM668" s="4">
        <f t="shared" si="4024"/>
        <v>0.49999999999999639</v>
      </c>
      <c r="AN668" s="4">
        <f t="shared" si="4024"/>
        <v>0.49999999999999639</v>
      </c>
      <c r="AO668">
        <f t="shared" si="4024"/>
        <v>0.49999999999999639</v>
      </c>
      <c r="AP668" s="4">
        <f t="shared" si="4024"/>
        <v>0.49999999999999639</v>
      </c>
      <c r="AQ668" s="4">
        <f t="shared" si="4024"/>
        <v>0.49999999999999639</v>
      </c>
      <c r="AR668" s="4">
        <f t="shared" si="4024"/>
        <v>0.49999999999999639</v>
      </c>
      <c r="AS668" s="4">
        <f t="shared" si="4024"/>
        <v>0.49999999999999639</v>
      </c>
      <c r="AT668" s="4">
        <f t="shared" si="4024"/>
        <v>0.49999999999999639</v>
      </c>
      <c r="AU668" s="4">
        <f t="shared" si="4024"/>
        <v>0.49999999999999639</v>
      </c>
      <c r="AV668" s="4">
        <f t="shared" si="4024"/>
        <v>0.49999999999999639</v>
      </c>
      <c r="AW668" s="4">
        <f t="shared" si="4024"/>
        <v>0.49999999999999639</v>
      </c>
      <c r="AX668" s="4">
        <f t="shared" si="4024"/>
        <v>0.49999999999999639</v>
      </c>
      <c r="AY668">
        <f t="shared" si="4024"/>
        <v>0.49999999999999639</v>
      </c>
      <c r="AZ668" s="4">
        <f t="shared" si="4024"/>
        <v>0.49999999999999639</v>
      </c>
      <c r="BA668" s="4">
        <f t="shared" si="4024"/>
        <v>0.49999999999999639</v>
      </c>
      <c r="BB668" s="4">
        <f t="shared" si="4024"/>
        <v>0.49999999999999639</v>
      </c>
      <c r="BC668" s="4">
        <f t="shared" si="4024"/>
        <v>0.49999999999999639</v>
      </c>
      <c r="BD668" s="4">
        <f t="shared" si="4024"/>
        <v>0.49999999999999639</v>
      </c>
      <c r="BE668" s="4">
        <f t="shared" si="4024"/>
        <v>0.49999999999999639</v>
      </c>
      <c r="BF668" s="4">
        <f t="shared" si="4024"/>
        <v>0.49999999999999639</v>
      </c>
      <c r="BG668" s="4">
        <f t="shared" si="4024"/>
        <v>0.49999999999999639</v>
      </c>
      <c r="BH668" s="4">
        <f t="shared" si="4024"/>
        <v>0.49999999999999639</v>
      </c>
      <c r="BI668">
        <f t="shared" si="4024"/>
        <v>0.49999999999999639</v>
      </c>
      <c r="BJ668" t="s">
        <v>1</v>
      </c>
    </row>
    <row r="669" spans="1:62">
      <c r="A669" s="4" t="s">
        <v>5</v>
      </c>
    </row>
    <row r="670" spans="1:62">
      <c r="A670" s="4" t="s">
        <v>369</v>
      </c>
    </row>
    <row r="671" spans="1:62">
      <c r="A671" s="4" t="s">
        <v>0</v>
      </c>
      <c r="B671" s="4">
        <v>6</v>
      </c>
      <c r="C671" s="4">
        <v>11</v>
      </c>
      <c r="D671" s="4">
        <v>16</v>
      </c>
      <c r="E671" s="4">
        <v>21</v>
      </c>
      <c r="F671" s="4">
        <v>26</v>
      </c>
      <c r="G671" s="4">
        <v>31</v>
      </c>
      <c r="H671" s="4">
        <v>36</v>
      </c>
      <c r="I671" s="4">
        <v>41</v>
      </c>
      <c r="J671" s="4">
        <v>48</v>
      </c>
      <c r="K671" s="1">
        <v>55</v>
      </c>
      <c r="L671" s="4">
        <v>62</v>
      </c>
      <c r="M671" s="4">
        <v>69</v>
      </c>
      <c r="N671" s="4">
        <v>76</v>
      </c>
      <c r="O671" s="4">
        <v>83</v>
      </c>
      <c r="P671" s="4">
        <v>91</v>
      </c>
      <c r="Q671" s="4">
        <v>98</v>
      </c>
      <c r="R671" s="4">
        <v>110</v>
      </c>
      <c r="S671" s="4">
        <v>123</v>
      </c>
      <c r="T671" s="4">
        <v>136</v>
      </c>
      <c r="U671" s="2">
        <v>149</v>
      </c>
      <c r="V671" s="4">
        <f>U671+13</f>
        <v>162</v>
      </c>
      <c r="W671" s="4">
        <f t="shared" ref="W671" si="4025">V671+13</f>
        <v>175</v>
      </c>
      <c r="X671" s="4">
        <f>W671+26</f>
        <v>201</v>
      </c>
      <c r="Y671" s="4">
        <f>X671+25</f>
        <v>226</v>
      </c>
      <c r="Z671" s="4">
        <f t="shared" ref="Z671:AC671" si="4026">Y671+26</f>
        <v>252</v>
      </c>
      <c r="AA671" s="4">
        <f t="shared" si="4026"/>
        <v>278</v>
      </c>
      <c r="AB671" s="4">
        <f t="shared" si="4026"/>
        <v>304</v>
      </c>
      <c r="AC671" s="4">
        <f t="shared" si="4026"/>
        <v>330</v>
      </c>
      <c r="AD671" s="4">
        <f>AC671+39</f>
        <v>369</v>
      </c>
      <c r="AE671">
        <f t="shared" ref="AE671:AX671" si="4027">AD671+39</f>
        <v>408</v>
      </c>
      <c r="AF671" s="4">
        <f t="shared" si="4027"/>
        <v>447</v>
      </c>
      <c r="AG671" s="4">
        <f t="shared" si="4027"/>
        <v>486</v>
      </c>
      <c r="AH671" s="4">
        <f t="shared" si="4027"/>
        <v>525</v>
      </c>
      <c r="AI671" s="4">
        <f t="shared" si="4027"/>
        <v>564</v>
      </c>
      <c r="AJ671" s="4">
        <f t="shared" si="4027"/>
        <v>603</v>
      </c>
      <c r="AK671" s="4">
        <f t="shared" si="4027"/>
        <v>642</v>
      </c>
      <c r="AL671" s="4">
        <f t="shared" si="4027"/>
        <v>681</v>
      </c>
      <c r="AM671" s="4">
        <f t="shared" si="4027"/>
        <v>720</v>
      </c>
      <c r="AN671" s="4">
        <f t="shared" si="4027"/>
        <v>759</v>
      </c>
      <c r="AO671">
        <f t="shared" si="4027"/>
        <v>798</v>
      </c>
      <c r="AP671" s="4">
        <f t="shared" si="4027"/>
        <v>837</v>
      </c>
      <c r="AQ671" s="4">
        <f t="shared" si="4027"/>
        <v>876</v>
      </c>
      <c r="AR671" s="4">
        <f>AQ671+40</f>
        <v>916</v>
      </c>
      <c r="AS671" s="4">
        <f t="shared" si="4027"/>
        <v>955</v>
      </c>
      <c r="AT671" s="4">
        <f t="shared" si="4027"/>
        <v>994</v>
      </c>
      <c r="AU671" s="4">
        <f t="shared" si="4027"/>
        <v>1033</v>
      </c>
      <c r="AV671" s="4">
        <f t="shared" si="4027"/>
        <v>1072</v>
      </c>
      <c r="AW671" s="4">
        <f t="shared" si="4027"/>
        <v>1111</v>
      </c>
      <c r="AX671" s="4">
        <f t="shared" si="4027"/>
        <v>1150</v>
      </c>
      <c r="AY671">
        <f t="shared" ref="AY671:BI671" si="4028">AX671+39</f>
        <v>1189</v>
      </c>
      <c r="AZ671" s="4">
        <f t="shared" si="4028"/>
        <v>1228</v>
      </c>
      <c r="BA671" s="4">
        <f t="shared" si="4028"/>
        <v>1267</v>
      </c>
      <c r="BB671" s="4">
        <f t="shared" si="4028"/>
        <v>1306</v>
      </c>
      <c r="BC671" s="4">
        <f t="shared" si="4028"/>
        <v>1345</v>
      </c>
      <c r="BD671" s="4">
        <f t="shared" si="4028"/>
        <v>1384</v>
      </c>
      <c r="BE671" s="4">
        <f t="shared" si="4028"/>
        <v>1423</v>
      </c>
      <c r="BF671" s="4">
        <f t="shared" si="4028"/>
        <v>1462</v>
      </c>
      <c r="BG671" s="4">
        <f t="shared" si="4028"/>
        <v>1501</v>
      </c>
      <c r="BH671" s="4">
        <f t="shared" si="4028"/>
        <v>1540</v>
      </c>
      <c r="BI671">
        <f t="shared" si="4028"/>
        <v>1579</v>
      </c>
      <c r="BJ671" t="s">
        <v>1</v>
      </c>
    </row>
    <row r="672" spans="1:62">
      <c r="A672" s="4" t="s">
        <v>2</v>
      </c>
      <c r="B672" s="4">
        <v>11</v>
      </c>
      <c r="C672" s="4">
        <v>16</v>
      </c>
      <c r="D672" s="4">
        <v>21</v>
      </c>
      <c r="E672" s="4">
        <v>26</v>
      </c>
      <c r="F672" s="4">
        <v>32</v>
      </c>
      <c r="G672" s="4">
        <v>37</v>
      </c>
      <c r="H672" s="4">
        <v>42</v>
      </c>
      <c r="I672" s="4">
        <v>47</v>
      </c>
      <c r="J672" s="4">
        <v>54</v>
      </c>
      <c r="K672" s="1">
        <v>62</v>
      </c>
      <c r="L672" s="4">
        <v>69</v>
      </c>
      <c r="M672" s="4">
        <v>76</v>
      </c>
      <c r="N672" s="4">
        <v>84</v>
      </c>
      <c r="O672" s="4">
        <v>91</v>
      </c>
      <c r="P672" s="4">
        <v>99</v>
      </c>
      <c r="Q672" s="4">
        <v>106</v>
      </c>
      <c r="R672" s="4">
        <v>119</v>
      </c>
      <c r="S672" s="4">
        <v>133</v>
      </c>
      <c r="T672" s="4">
        <v>146</v>
      </c>
      <c r="U672" s="2">
        <v>159</v>
      </c>
      <c r="V672" s="4">
        <f>U672+14</f>
        <v>173</v>
      </c>
      <c r="W672" s="4">
        <f>V672+13</f>
        <v>186</v>
      </c>
      <c r="X672" s="4">
        <f>W672+30</f>
        <v>216</v>
      </c>
      <c r="Y672" s="4">
        <f>X672+29</f>
        <v>245</v>
      </c>
      <c r="Z672" s="4">
        <f t="shared" ref="Z672:AC672" si="4029">Y672+30</f>
        <v>275</v>
      </c>
      <c r="AA672" s="4">
        <f t="shared" si="4029"/>
        <v>305</v>
      </c>
      <c r="AB672" s="4">
        <f>AA672+29</f>
        <v>334</v>
      </c>
      <c r="AC672" s="4">
        <f t="shared" si="4029"/>
        <v>364</v>
      </c>
      <c r="AD672" s="4">
        <f>AC672+43</f>
        <v>407</v>
      </c>
      <c r="AE672">
        <f t="shared" ref="AE672:AX672" si="4030">AD672+43</f>
        <v>450</v>
      </c>
      <c r="AF672" s="4">
        <f t="shared" si="4030"/>
        <v>493</v>
      </c>
      <c r="AG672" s="4">
        <f t="shared" si="4030"/>
        <v>536</v>
      </c>
      <c r="AH672" s="4">
        <f t="shared" si="4030"/>
        <v>579</v>
      </c>
      <c r="AI672" s="4">
        <f t="shared" si="4030"/>
        <v>622</v>
      </c>
      <c r="AJ672" s="4">
        <f t="shared" si="4030"/>
        <v>665</v>
      </c>
      <c r="AK672" s="4">
        <f t="shared" si="4030"/>
        <v>708</v>
      </c>
      <c r="AL672" s="4">
        <f t="shared" si="4030"/>
        <v>751</v>
      </c>
      <c r="AM672" s="4">
        <f t="shared" si="4030"/>
        <v>794</v>
      </c>
      <c r="AN672" s="4">
        <f t="shared" si="4030"/>
        <v>837</v>
      </c>
      <c r="AO672">
        <f t="shared" si="4030"/>
        <v>880</v>
      </c>
      <c r="AP672" s="4">
        <f t="shared" si="4030"/>
        <v>923</v>
      </c>
      <c r="AQ672" s="4">
        <f t="shared" si="4030"/>
        <v>966</v>
      </c>
      <c r="AR672" s="4">
        <f>AQ672+42</f>
        <v>1008</v>
      </c>
      <c r="AS672" s="4">
        <f t="shared" si="4030"/>
        <v>1051</v>
      </c>
      <c r="AT672" s="4">
        <f t="shared" si="4030"/>
        <v>1094</v>
      </c>
      <c r="AU672" s="4">
        <f t="shared" si="4030"/>
        <v>1137</v>
      </c>
      <c r="AV672" s="4">
        <f t="shared" si="4030"/>
        <v>1180</v>
      </c>
      <c r="AW672" s="4">
        <f t="shared" si="4030"/>
        <v>1223</v>
      </c>
      <c r="AX672" s="4">
        <f t="shared" si="4030"/>
        <v>1266</v>
      </c>
      <c r="AY672">
        <f t="shared" ref="AY672:BI672" si="4031">AX672+43</f>
        <v>1309</v>
      </c>
      <c r="AZ672" s="4">
        <f t="shared" si="4031"/>
        <v>1352</v>
      </c>
      <c r="BA672" s="4">
        <f t="shared" si="4031"/>
        <v>1395</v>
      </c>
      <c r="BB672" s="4">
        <f t="shared" si="4031"/>
        <v>1438</v>
      </c>
      <c r="BC672" s="4">
        <f t="shared" si="4031"/>
        <v>1481</v>
      </c>
      <c r="BD672" s="4">
        <f t="shared" si="4031"/>
        <v>1524</v>
      </c>
      <c r="BE672" s="4">
        <f t="shared" si="4031"/>
        <v>1567</v>
      </c>
      <c r="BF672" s="4">
        <f t="shared" si="4031"/>
        <v>1610</v>
      </c>
      <c r="BG672" s="4">
        <f t="shared" si="4031"/>
        <v>1653</v>
      </c>
      <c r="BH672" s="4">
        <f t="shared" si="4031"/>
        <v>1696</v>
      </c>
      <c r="BI672">
        <f t="shared" si="4031"/>
        <v>1739</v>
      </c>
      <c r="BJ672" t="s">
        <v>1</v>
      </c>
    </row>
    <row r="673" spans="1:62">
      <c r="A673" s="4" t="s">
        <v>157</v>
      </c>
      <c r="B673" s="4">
        <v>4</v>
      </c>
      <c r="C673" s="4">
        <f>B673+0.6</f>
        <v>4.5999999999999996</v>
      </c>
      <c r="D673" s="4">
        <f t="shared" ref="D673:BI673" si="4032">C673+0.6</f>
        <v>5.1999999999999993</v>
      </c>
      <c r="E673" s="4">
        <f t="shared" si="4032"/>
        <v>5.7999999999999989</v>
      </c>
      <c r="F673" s="4">
        <f t="shared" si="4032"/>
        <v>6.3999999999999986</v>
      </c>
      <c r="G673" s="4">
        <f t="shared" si="4032"/>
        <v>6.9999999999999982</v>
      </c>
      <c r="H673" s="4">
        <f t="shared" si="4032"/>
        <v>7.5999999999999979</v>
      </c>
      <c r="I673" s="4">
        <f t="shared" si="4032"/>
        <v>8.1999999999999975</v>
      </c>
      <c r="J673" s="4">
        <f t="shared" si="4032"/>
        <v>8.7999999999999972</v>
      </c>
      <c r="K673">
        <f t="shared" si="4032"/>
        <v>9.3999999999999968</v>
      </c>
      <c r="L673" s="4">
        <f t="shared" si="4032"/>
        <v>9.9999999999999964</v>
      </c>
      <c r="M673" s="4">
        <f t="shared" si="4032"/>
        <v>10.599999999999996</v>
      </c>
      <c r="N673" s="4">
        <f t="shared" si="4032"/>
        <v>11.199999999999996</v>
      </c>
      <c r="O673" s="4">
        <f t="shared" si="4032"/>
        <v>11.799999999999995</v>
      </c>
      <c r="P673" s="4">
        <f t="shared" si="4032"/>
        <v>12.399999999999995</v>
      </c>
      <c r="Q673" s="4">
        <f t="shared" si="4032"/>
        <v>12.999999999999995</v>
      </c>
      <c r="R673" s="4">
        <f t="shared" si="4032"/>
        <v>13.599999999999994</v>
      </c>
      <c r="S673" s="4">
        <f t="shared" si="4032"/>
        <v>14.199999999999994</v>
      </c>
      <c r="T673" s="4">
        <f t="shared" si="4032"/>
        <v>14.799999999999994</v>
      </c>
      <c r="U673">
        <f t="shared" si="4032"/>
        <v>15.399999999999993</v>
      </c>
      <c r="V673" s="4">
        <f t="shared" si="4032"/>
        <v>15.999999999999993</v>
      </c>
      <c r="W673" s="4">
        <f t="shared" si="4032"/>
        <v>16.599999999999994</v>
      </c>
      <c r="X673" s="4">
        <f t="shared" si="4032"/>
        <v>17.199999999999996</v>
      </c>
      <c r="Y673" s="4">
        <f t="shared" si="4032"/>
        <v>17.799999999999997</v>
      </c>
      <c r="Z673" s="4">
        <f t="shared" si="4032"/>
        <v>18.399999999999999</v>
      </c>
      <c r="AA673" s="4">
        <f t="shared" si="4032"/>
        <v>19</v>
      </c>
      <c r="AB673" s="4">
        <f t="shared" si="4032"/>
        <v>19.600000000000001</v>
      </c>
      <c r="AC673" s="4">
        <f t="shared" si="4032"/>
        <v>20.200000000000003</v>
      </c>
      <c r="AD673" s="4">
        <f t="shared" si="4032"/>
        <v>20.800000000000004</v>
      </c>
      <c r="AE673">
        <f t="shared" si="4032"/>
        <v>21.400000000000006</v>
      </c>
      <c r="AF673" s="4">
        <f t="shared" si="4032"/>
        <v>22.000000000000007</v>
      </c>
      <c r="AG673" s="4">
        <f t="shared" si="4032"/>
        <v>22.600000000000009</v>
      </c>
      <c r="AH673" s="4">
        <f t="shared" si="4032"/>
        <v>23.20000000000001</v>
      </c>
      <c r="AI673" s="4">
        <f t="shared" si="4032"/>
        <v>23.800000000000011</v>
      </c>
      <c r="AJ673" s="4">
        <f t="shared" si="4032"/>
        <v>24.400000000000013</v>
      </c>
      <c r="AK673" s="4">
        <f t="shared" si="4032"/>
        <v>25.000000000000014</v>
      </c>
      <c r="AL673" s="4">
        <f t="shared" si="4032"/>
        <v>25.600000000000016</v>
      </c>
      <c r="AM673" s="4">
        <f t="shared" si="4032"/>
        <v>26.200000000000017</v>
      </c>
      <c r="AN673" s="4">
        <f t="shared" si="4032"/>
        <v>26.800000000000018</v>
      </c>
      <c r="AO673">
        <f t="shared" si="4032"/>
        <v>27.40000000000002</v>
      </c>
      <c r="AP673" s="4">
        <f t="shared" si="4032"/>
        <v>28.000000000000021</v>
      </c>
      <c r="AQ673" s="4">
        <f t="shared" si="4032"/>
        <v>28.600000000000023</v>
      </c>
      <c r="AR673" s="4">
        <f t="shared" si="4032"/>
        <v>29.200000000000024</v>
      </c>
      <c r="AS673" s="4">
        <f t="shared" si="4032"/>
        <v>29.800000000000026</v>
      </c>
      <c r="AT673" s="4">
        <f t="shared" si="4032"/>
        <v>30.400000000000027</v>
      </c>
      <c r="AU673" s="4">
        <f t="shared" si="4032"/>
        <v>31.000000000000028</v>
      </c>
      <c r="AV673" s="4">
        <f t="shared" si="4032"/>
        <v>31.60000000000003</v>
      </c>
      <c r="AW673" s="4">
        <f t="shared" si="4032"/>
        <v>32.200000000000031</v>
      </c>
      <c r="AX673" s="4">
        <f t="shared" si="4032"/>
        <v>32.800000000000033</v>
      </c>
      <c r="AY673">
        <f t="shared" si="4032"/>
        <v>33.400000000000034</v>
      </c>
      <c r="AZ673" s="4">
        <f t="shared" si="4032"/>
        <v>34.000000000000036</v>
      </c>
      <c r="BA673" s="4">
        <f t="shared" si="4032"/>
        <v>34.600000000000037</v>
      </c>
      <c r="BB673" s="4">
        <f t="shared" si="4032"/>
        <v>35.200000000000038</v>
      </c>
      <c r="BC673" s="4">
        <f t="shared" si="4032"/>
        <v>35.80000000000004</v>
      </c>
      <c r="BD673" s="4">
        <f t="shared" si="4032"/>
        <v>36.400000000000041</v>
      </c>
      <c r="BE673" s="4">
        <f t="shared" si="4032"/>
        <v>37.000000000000043</v>
      </c>
      <c r="BF673" s="4">
        <f t="shared" si="4032"/>
        <v>37.600000000000044</v>
      </c>
      <c r="BG673" s="4">
        <f t="shared" si="4032"/>
        <v>38.200000000000045</v>
      </c>
      <c r="BH673" s="4">
        <f t="shared" si="4032"/>
        <v>38.800000000000047</v>
      </c>
      <c r="BI673">
        <f t="shared" si="4032"/>
        <v>39.400000000000048</v>
      </c>
      <c r="BJ673" t="s">
        <v>1</v>
      </c>
    </row>
    <row r="674" spans="1:62">
      <c r="A674" s="4" t="s">
        <v>158</v>
      </c>
      <c r="B674" s="4">
        <v>3.3</v>
      </c>
      <c r="C674" s="4">
        <f>B674</f>
        <v>3.3</v>
      </c>
      <c r="D674" s="4">
        <f t="shared" ref="D674:E674" si="4033">C674</f>
        <v>3.3</v>
      </c>
      <c r="E674" s="4">
        <f t="shared" si="4033"/>
        <v>3.3</v>
      </c>
      <c r="F674" s="4">
        <f>E674+0.7</f>
        <v>4</v>
      </c>
      <c r="G674" s="4">
        <f>F674</f>
        <v>4</v>
      </c>
      <c r="H674" s="4">
        <f t="shared" ref="H674:I674" si="4034">G674</f>
        <v>4</v>
      </c>
      <c r="I674" s="4">
        <f t="shared" si="4034"/>
        <v>4</v>
      </c>
      <c r="J674" s="4">
        <f>I674+0.6</f>
        <v>4.5999999999999996</v>
      </c>
      <c r="K674" s="1">
        <f>J674</f>
        <v>4.5999999999999996</v>
      </c>
      <c r="L674" s="4">
        <f t="shared" ref="L674:Q674" si="4035">K674</f>
        <v>4.5999999999999996</v>
      </c>
      <c r="M674" s="4">
        <f t="shared" si="4035"/>
        <v>4.5999999999999996</v>
      </c>
      <c r="N674" s="4">
        <f>M674+0.7</f>
        <v>5.3</v>
      </c>
      <c r="O674" s="4">
        <f t="shared" si="4035"/>
        <v>5.3</v>
      </c>
      <c r="P674" s="4">
        <f t="shared" si="4035"/>
        <v>5.3</v>
      </c>
      <c r="Q674" s="4">
        <f t="shared" si="4035"/>
        <v>5.3</v>
      </c>
      <c r="R674" s="4">
        <f t="shared" ref="R674" si="4036">Q674+0.7</f>
        <v>6</v>
      </c>
      <c r="S674" s="4">
        <f t="shared" ref="S674:BE674" si="4037">R674</f>
        <v>6</v>
      </c>
      <c r="T674" s="4">
        <f t="shared" si="4037"/>
        <v>6</v>
      </c>
      <c r="U674">
        <f t="shared" si="4037"/>
        <v>6</v>
      </c>
      <c r="V674" s="4">
        <f t="shared" ref="V674" si="4038">U674+0.6</f>
        <v>6.6</v>
      </c>
      <c r="W674" s="4">
        <f t="shared" ref="W674:BI674" si="4039">V674</f>
        <v>6.6</v>
      </c>
      <c r="X674" s="4">
        <f t="shared" si="4039"/>
        <v>6.6</v>
      </c>
      <c r="Y674" s="4">
        <f t="shared" si="4039"/>
        <v>6.6</v>
      </c>
      <c r="Z674" s="4">
        <f t="shared" ref="Z674" si="4040">Y674+0.7</f>
        <v>7.3</v>
      </c>
      <c r="AA674" s="4">
        <f t="shared" si="4039"/>
        <v>7.3</v>
      </c>
      <c r="AB674" s="4">
        <f t="shared" si="4039"/>
        <v>7.3</v>
      </c>
      <c r="AC674" s="4">
        <f t="shared" si="4039"/>
        <v>7.3</v>
      </c>
      <c r="AD674" s="4">
        <f t="shared" ref="AD674" si="4041">AC674+0.7</f>
        <v>8</v>
      </c>
      <c r="AE674">
        <f t="shared" ref="AE674" si="4042">AD674</f>
        <v>8</v>
      </c>
      <c r="AF674" s="4">
        <f t="shared" si="4037"/>
        <v>8</v>
      </c>
      <c r="AG674" s="4">
        <f t="shared" si="4037"/>
        <v>8</v>
      </c>
      <c r="AH674" s="4">
        <f t="shared" ref="AH674" si="4043">AG674+0.6</f>
        <v>8.6</v>
      </c>
      <c r="AI674" s="4">
        <f t="shared" ref="AI674" si="4044">AH674</f>
        <v>8.6</v>
      </c>
      <c r="AJ674" s="4">
        <f t="shared" si="4039"/>
        <v>8.6</v>
      </c>
      <c r="AK674" s="4">
        <f t="shared" si="4039"/>
        <v>8.6</v>
      </c>
      <c r="AL674" s="4">
        <f t="shared" ref="AL674" si="4045">AK674+0.7</f>
        <v>9.2999999999999989</v>
      </c>
      <c r="AM674" s="4">
        <f t="shared" si="4039"/>
        <v>9.2999999999999989</v>
      </c>
      <c r="AN674" s="4">
        <f t="shared" si="4039"/>
        <v>9.2999999999999989</v>
      </c>
      <c r="AO674" s="4">
        <f t="shared" si="4039"/>
        <v>9.2999999999999989</v>
      </c>
      <c r="AP674" s="4">
        <f t="shared" ref="AP674" si="4046">AO674+0.7</f>
        <v>9.9999999999999982</v>
      </c>
      <c r="AQ674" s="4">
        <f t="shared" ref="AQ674" si="4047">AP674</f>
        <v>9.9999999999999982</v>
      </c>
      <c r="AR674" s="4">
        <f t="shared" si="4037"/>
        <v>9.9999999999999982</v>
      </c>
      <c r="AS674" s="4">
        <f t="shared" si="4037"/>
        <v>9.9999999999999982</v>
      </c>
      <c r="AT674" s="4">
        <f t="shared" ref="AT674" si="4048">AS674+0.6</f>
        <v>10.599999999999998</v>
      </c>
      <c r="AU674" s="4">
        <f t="shared" ref="AU674" si="4049">AT674</f>
        <v>10.599999999999998</v>
      </c>
      <c r="AV674" s="4">
        <f t="shared" si="4039"/>
        <v>10.599999999999998</v>
      </c>
      <c r="AW674" s="4">
        <f t="shared" si="4039"/>
        <v>10.599999999999998</v>
      </c>
      <c r="AX674" s="4">
        <f t="shared" ref="AX674" si="4050">AW674+0.7</f>
        <v>11.299999999999997</v>
      </c>
      <c r="AY674" s="4">
        <f t="shared" si="4039"/>
        <v>11.299999999999997</v>
      </c>
      <c r="AZ674" s="4">
        <f t="shared" si="4039"/>
        <v>11.299999999999997</v>
      </c>
      <c r="BA674" s="4">
        <f t="shared" si="4039"/>
        <v>11.299999999999997</v>
      </c>
      <c r="BB674" s="4">
        <f t="shared" ref="BB674" si="4051">BA674+0.7</f>
        <v>11.999999999999996</v>
      </c>
      <c r="BC674" s="4">
        <f t="shared" ref="BC674" si="4052">BB674</f>
        <v>11.999999999999996</v>
      </c>
      <c r="BD674" s="4">
        <f t="shared" si="4037"/>
        <v>11.999999999999996</v>
      </c>
      <c r="BE674" s="4">
        <f t="shared" si="4037"/>
        <v>11.999999999999996</v>
      </c>
      <c r="BF674" s="4">
        <f t="shared" ref="BF674" si="4053">BE674+0.6</f>
        <v>12.599999999999996</v>
      </c>
      <c r="BG674" s="4">
        <f t="shared" ref="BG674" si="4054">BF674</f>
        <v>12.599999999999996</v>
      </c>
      <c r="BH674" s="4">
        <f t="shared" si="4039"/>
        <v>12.599999999999996</v>
      </c>
      <c r="BI674" s="4">
        <f t="shared" si="4039"/>
        <v>12.599999999999996</v>
      </c>
      <c r="BJ674" t="s">
        <v>1</v>
      </c>
    </row>
    <row r="675" spans="1:62">
      <c r="A675" s="4" t="s">
        <v>4</v>
      </c>
      <c r="B675" s="4">
        <v>1</v>
      </c>
      <c r="C675" s="4">
        <f>B675</f>
        <v>1</v>
      </c>
      <c r="D675" s="4">
        <f>C675+1</f>
        <v>2</v>
      </c>
      <c r="E675" s="4">
        <f>D675</f>
        <v>2</v>
      </c>
      <c r="F675" s="4">
        <f>E675+1</f>
        <v>3</v>
      </c>
      <c r="G675" s="4">
        <f>F675</f>
        <v>3</v>
      </c>
      <c r="H675" s="4">
        <f>G675</f>
        <v>3</v>
      </c>
      <c r="I675" s="4">
        <v>4</v>
      </c>
      <c r="J675" s="4">
        <v>4</v>
      </c>
      <c r="K675" s="1">
        <v>5</v>
      </c>
      <c r="L675" s="4">
        <v>5</v>
      </c>
      <c r="M675" s="4">
        <v>5</v>
      </c>
      <c r="N675" s="4">
        <v>6</v>
      </c>
      <c r="O675" s="4">
        <v>6</v>
      </c>
      <c r="P675" s="4">
        <v>7</v>
      </c>
      <c r="Q675" s="4">
        <v>7</v>
      </c>
      <c r="R675" s="4">
        <v>7</v>
      </c>
      <c r="S675" s="4">
        <v>8</v>
      </c>
      <c r="T675" s="4">
        <v>8</v>
      </c>
      <c r="U675" s="2">
        <v>8</v>
      </c>
      <c r="V675" s="4">
        <f>U675+1</f>
        <v>9</v>
      </c>
      <c r="W675" s="4">
        <f>V675</f>
        <v>9</v>
      </c>
      <c r="X675" s="4">
        <f>W675+1</f>
        <v>10</v>
      </c>
      <c r="Y675" s="4">
        <f>X675</f>
        <v>10</v>
      </c>
      <c r="Z675" s="4">
        <f>Y675</f>
        <v>10</v>
      </c>
      <c r="AA675" s="4">
        <f>Z675+1</f>
        <v>11</v>
      </c>
      <c r="AB675" s="4">
        <f t="shared" ref="AB675:BI675" si="4055">AA675</f>
        <v>11</v>
      </c>
      <c r="AC675" s="4">
        <f>AB675+1</f>
        <v>12</v>
      </c>
      <c r="AD675" s="4">
        <f t="shared" si="4055"/>
        <v>12</v>
      </c>
      <c r="AE675">
        <f t="shared" si="4055"/>
        <v>12</v>
      </c>
      <c r="AF675" s="4">
        <f t="shared" ref="AF675" si="4056">AE675+1</f>
        <v>13</v>
      </c>
      <c r="AG675" s="4">
        <f t="shared" ref="AG675" si="4057">AF675</f>
        <v>13</v>
      </c>
      <c r="AH675" s="4">
        <f t="shared" ref="AH675" si="4058">AG675+1</f>
        <v>14</v>
      </c>
      <c r="AI675" s="4">
        <f t="shared" ref="AI675:AJ675" si="4059">AH675</f>
        <v>14</v>
      </c>
      <c r="AJ675" s="4">
        <f t="shared" si="4059"/>
        <v>14</v>
      </c>
      <c r="AK675" s="4">
        <f t="shared" ref="AK675" si="4060">AJ675+1</f>
        <v>15</v>
      </c>
      <c r="AL675" s="4">
        <f t="shared" si="4055"/>
        <v>15</v>
      </c>
      <c r="AM675" s="4">
        <f t="shared" ref="AM675" si="4061">AL675+1</f>
        <v>16</v>
      </c>
      <c r="AN675" s="4">
        <f t="shared" si="4055"/>
        <v>16</v>
      </c>
      <c r="AO675">
        <f t="shared" si="4055"/>
        <v>16</v>
      </c>
      <c r="AP675" s="4">
        <f t="shared" ref="AP675" si="4062">AO675+1</f>
        <v>17</v>
      </c>
      <c r="AQ675" s="4">
        <f t="shared" ref="AQ675" si="4063">AP675</f>
        <v>17</v>
      </c>
      <c r="AR675" s="4">
        <f t="shared" ref="AR675" si="4064">AQ675+1</f>
        <v>18</v>
      </c>
      <c r="AS675" s="4">
        <f t="shared" ref="AS675:AT675" si="4065">AR675</f>
        <v>18</v>
      </c>
      <c r="AT675" s="4">
        <f t="shared" si="4065"/>
        <v>18</v>
      </c>
      <c r="AU675" s="4">
        <f t="shared" ref="AU675" si="4066">AT675+1</f>
        <v>19</v>
      </c>
      <c r="AV675" s="4">
        <f t="shared" si="4055"/>
        <v>19</v>
      </c>
      <c r="AW675" s="4">
        <f t="shared" ref="AW675" si="4067">AV675+1</f>
        <v>20</v>
      </c>
      <c r="AX675" s="4">
        <f t="shared" si="4055"/>
        <v>20</v>
      </c>
      <c r="AY675">
        <f t="shared" si="4055"/>
        <v>20</v>
      </c>
      <c r="AZ675" s="4">
        <f t="shared" ref="AZ675" si="4068">AY675+1</f>
        <v>21</v>
      </c>
      <c r="BA675" s="4">
        <f t="shared" ref="BA675" si="4069">AZ675</f>
        <v>21</v>
      </c>
      <c r="BB675" s="4">
        <f t="shared" ref="BB675" si="4070">BA675+1</f>
        <v>22</v>
      </c>
      <c r="BC675" s="4">
        <f t="shared" ref="BC675:BD675" si="4071">BB675</f>
        <v>22</v>
      </c>
      <c r="BD675" s="4">
        <f t="shared" si="4071"/>
        <v>22</v>
      </c>
      <c r="BE675" s="4">
        <f t="shared" ref="BE675" si="4072">BD675+1</f>
        <v>23</v>
      </c>
      <c r="BF675" s="4">
        <f t="shared" si="4055"/>
        <v>23</v>
      </c>
      <c r="BG675" s="4">
        <f t="shared" ref="BG675" si="4073">BF675+1</f>
        <v>24</v>
      </c>
      <c r="BH675" s="4">
        <f t="shared" si="4055"/>
        <v>24</v>
      </c>
      <c r="BI675">
        <f t="shared" si="4055"/>
        <v>24</v>
      </c>
      <c r="BJ675" t="s">
        <v>1</v>
      </c>
    </row>
    <row r="676" spans="1:62">
      <c r="A676" s="4" t="s">
        <v>5</v>
      </c>
    </row>
    <row r="677" spans="1:62">
      <c r="A677" s="4" t="s">
        <v>370</v>
      </c>
    </row>
    <row r="678" spans="1:62">
      <c r="A678" s="4" t="s">
        <v>30</v>
      </c>
      <c r="B678" s="4">
        <v>15</v>
      </c>
      <c r="C678" s="4">
        <f>B678+6</f>
        <v>21</v>
      </c>
      <c r="D678" s="4">
        <f t="shared" ref="D678:I678" si="4074">C678+6</f>
        <v>27</v>
      </c>
      <c r="E678" s="4">
        <f t="shared" si="4074"/>
        <v>33</v>
      </c>
      <c r="F678" s="4">
        <f t="shared" si="4074"/>
        <v>39</v>
      </c>
      <c r="G678" s="4">
        <f t="shared" si="4074"/>
        <v>45</v>
      </c>
      <c r="H678" s="4">
        <f t="shared" si="4074"/>
        <v>51</v>
      </c>
      <c r="I678" s="4">
        <f t="shared" si="4074"/>
        <v>57</v>
      </c>
      <c r="J678" s="4">
        <f>I678+12</f>
        <v>69</v>
      </c>
      <c r="K678">
        <f t="shared" ref="K678:Q678" si="4075">J678+12</f>
        <v>81</v>
      </c>
      <c r="L678" s="4">
        <f t="shared" si="4075"/>
        <v>93</v>
      </c>
      <c r="M678" s="4">
        <f t="shared" si="4075"/>
        <v>105</v>
      </c>
      <c r="N678" s="4">
        <f t="shared" si="4075"/>
        <v>117</v>
      </c>
      <c r="O678" s="4">
        <f t="shared" si="4075"/>
        <v>129</v>
      </c>
      <c r="P678" s="4">
        <f t="shared" si="4075"/>
        <v>141</v>
      </c>
      <c r="Q678" s="4">
        <f t="shared" si="4075"/>
        <v>153</v>
      </c>
      <c r="R678" s="4">
        <f>Q678+16</f>
        <v>169</v>
      </c>
      <c r="S678" s="4">
        <f t="shared" ref="S678:W678" si="4076">R678+16</f>
        <v>185</v>
      </c>
      <c r="T678" s="4">
        <f t="shared" si="4076"/>
        <v>201</v>
      </c>
      <c r="U678">
        <f t="shared" si="4076"/>
        <v>217</v>
      </c>
      <c r="V678" s="4">
        <f t="shared" si="4076"/>
        <v>233</v>
      </c>
      <c r="W678" s="4">
        <f t="shared" si="4076"/>
        <v>249</v>
      </c>
      <c r="X678" s="4">
        <f>W678+20</f>
        <v>269</v>
      </c>
      <c r="Y678" s="4">
        <f t="shared" ref="Y678:AC678" si="4077">X678+20</f>
        <v>289</v>
      </c>
      <c r="Z678" s="4">
        <f t="shared" si="4077"/>
        <v>309</v>
      </c>
      <c r="AA678" s="4">
        <f t="shared" si="4077"/>
        <v>329</v>
      </c>
      <c r="AB678" s="4">
        <f t="shared" si="4077"/>
        <v>349</v>
      </c>
      <c r="AC678" s="4">
        <f t="shared" si="4077"/>
        <v>369</v>
      </c>
      <c r="AD678" s="4">
        <f>AC678+24</f>
        <v>393</v>
      </c>
      <c r="AE678">
        <f t="shared" ref="AE678:AO678" si="4078">AD678+24</f>
        <v>417</v>
      </c>
      <c r="AF678" s="4">
        <f t="shared" si="4078"/>
        <v>441</v>
      </c>
      <c r="AG678" s="4">
        <f t="shared" si="4078"/>
        <v>465</v>
      </c>
      <c r="AH678" s="4">
        <f t="shared" si="4078"/>
        <v>489</v>
      </c>
      <c r="AI678" s="4">
        <f t="shared" si="4078"/>
        <v>513</v>
      </c>
      <c r="AJ678" s="4">
        <f t="shared" si="4078"/>
        <v>537</v>
      </c>
      <c r="AK678" s="4">
        <f t="shared" si="4078"/>
        <v>561</v>
      </c>
      <c r="AL678" s="4">
        <f t="shared" si="4078"/>
        <v>585</v>
      </c>
      <c r="AM678" s="4">
        <f t="shared" si="4078"/>
        <v>609</v>
      </c>
      <c r="AN678" s="4">
        <f t="shared" si="4078"/>
        <v>633</v>
      </c>
      <c r="AO678">
        <f t="shared" si="4078"/>
        <v>657</v>
      </c>
      <c r="AP678" s="4">
        <f t="shared" ref="AP678:BI678" si="4079">AO678+24</f>
        <v>681</v>
      </c>
      <c r="AQ678" s="4">
        <f t="shared" si="4079"/>
        <v>705</v>
      </c>
      <c r="AR678" s="4">
        <f t="shared" si="4079"/>
        <v>729</v>
      </c>
      <c r="AS678" s="4">
        <f t="shared" si="4079"/>
        <v>753</v>
      </c>
      <c r="AT678" s="4">
        <f t="shared" si="4079"/>
        <v>777</v>
      </c>
      <c r="AU678" s="4">
        <f t="shared" si="4079"/>
        <v>801</v>
      </c>
      <c r="AV678" s="4">
        <f t="shared" si="4079"/>
        <v>825</v>
      </c>
      <c r="AW678" s="4">
        <f t="shared" si="4079"/>
        <v>849</v>
      </c>
      <c r="AX678" s="4">
        <f t="shared" si="4079"/>
        <v>873</v>
      </c>
      <c r="AY678">
        <f t="shared" si="4079"/>
        <v>897</v>
      </c>
      <c r="AZ678" s="4">
        <f t="shared" si="4079"/>
        <v>921</v>
      </c>
      <c r="BA678" s="4">
        <f t="shared" si="4079"/>
        <v>945</v>
      </c>
      <c r="BB678" s="4">
        <f t="shared" si="4079"/>
        <v>969</v>
      </c>
      <c r="BC678" s="4">
        <f t="shared" si="4079"/>
        <v>993</v>
      </c>
      <c r="BD678" s="4">
        <f t="shared" si="4079"/>
        <v>1017</v>
      </c>
      <c r="BE678" s="4">
        <f t="shared" si="4079"/>
        <v>1041</v>
      </c>
      <c r="BF678" s="4">
        <f t="shared" si="4079"/>
        <v>1065</v>
      </c>
      <c r="BG678" s="4">
        <f t="shared" si="4079"/>
        <v>1089</v>
      </c>
      <c r="BH678" s="4">
        <f t="shared" si="4079"/>
        <v>1113</v>
      </c>
      <c r="BI678">
        <f t="shared" si="4079"/>
        <v>1137</v>
      </c>
      <c r="BJ678" t="s">
        <v>1</v>
      </c>
    </row>
    <row r="679" spans="1:62">
      <c r="A679" s="4" t="s">
        <v>31</v>
      </c>
      <c r="B679" s="4">
        <v>25</v>
      </c>
      <c r="C679" s="4">
        <f>B679+6</f>
        <v>31</v>
      </c>
      <c r="D679" s="4">
        <f t="shared" ref="D679:I679" si="4080">C679+6</f>
        <v>37</v>
      </c>
      <c r="E679" s="4">
        <f t="shared" si="4080"/>
        <v>43</v>
      </c>
      <c r="F679" s="4">
        <f t="shared" si="4080"/>
        <v>49</v>
      </c>
      <c r="G679" s="4">
        <f t="shared" si="4080"/>
        <v>55</v>
      </c>
      <c r="H679" s="4">
        <f t="shared" si="4080"/>
        <v>61</v>
      </c>
      <c r="I679" s="4">
        <f t="shared" si="4080"/>
        <v>67</v>
      </c>
      <c r="J679" s="4">
        <f>I679+12</f>
        <v>79</v>
      </c>
      <c r="K679">
        <f t="shared" ref="K679:Q679" si="4081">J679+12</f>
        <v>91</v>
      </c>
      <c r="L679" s="4">
        <f t="shared" si="4081"/>
        <v>103</v>
      </c>
      <c r="M679" s="4">
        <f t="shared" si="4081"/>
        <v>115</v>
      </c>
      <c r="N679" s="4">
        <f t="shared" si="4081"/>
        <v>127</v>
      </c>
      <c r="O679" s="4">
        <f t="shared" si="4081"/>
        <v>139</v>
      </c>
      <c r="P679" s="4">
        <f t="shared" si="4081"/>
        <v>151</v>
      </c>
      <c r="Q679" s="4">
        <f t="shared" si="4081"/>
        <v>163</v>
      </c>
      <c r="R679" s="4">
        <f>Q679+18</f>
        <v>181</v>
      </c>
      <c r="S679" s="4">
        <f t="shared" ref="S679:W679" si="4082">R679+18</f>
        <v>199</v>
      </c>
      <c r="T679" s="4">
        <f t="shared" si="4082"/>
        <v>217</v>
      </c>
      <c r="U679">
        <f t="shared" si="4082"/>
        <v>235</v>
      </c>
      <c r="V679" s="4">
        <f t="shared" si="4082"/>
        <v>253</v>
      </c>
      <c r="W679" s="4">
        <f t="shared" si="4082"/>
        <v>271</v>
      </c>
      <c r="X679" s="4">
        <f>W679+24</f>
        <v>295</v>
      </c>
      <c r="Y679" s="4">
        <f t="shared" ref="Y679:AC679" si="4083">X679+24</f>
        <v>319</v>
      </c>
      <c r="Z679" s="4">
        <f t="shared" si="4083"/>
        <v>343</v>
      </c>
      <c r="AA679" s="4">
        <f t="shared" si="4083"/>
        <v>367</v>
      </c>
      <c r="AB679" s="4">
        <f t="shared" si="4083"/>
        <v>391</v>
      </c>
      <c r="AC679" s="4">
        <f t="shared" si="4083"/>
        <v>415</v>
      </c>
      <c r="AD679" s="4">
        <f>AC679+30</f>
        <v>445</v>
      </c>
      <c r="AE679">
        <f t="shared" ref="AE679:AO679" si="4084">AD679+30</f>
        <v>475</v>
      </c>
      <c r="AF679" s="4">
        <f t="shared" si="4084"/>
        <v>505</v>
      </c>
      <c r="AG679" s="4">
        <f t="shared" si="4084"/>
        <v>535</v>
      </c>
      <c r="AH679" s="4">
        <f t="shared" si="4084"/>
        <v>565</v>
      </c>
      <c r="AI679" s="4">
        <f t="shared" si="4084"/>
        <v>595</v>
      </c>
      <c r="AJ679" s="4">
        <f t="shared" si="4084"/>
        <v>625</v>
      </c>
      <c r="AK679" s="4">
        <f t="shared" si="4084"/>
        <v>655</v>
      </c>
      <c r="AL679" s="4">
        <f t="shared" si="4084"/>
        <v>685</v>
      </c>
      <c r="AM679" s="4">
        <f t="shared" si="4084"/>
        <v>715</v>
      </c>
      <c r="AN679" s="4">
        <f t="shared" si="4084"/>
        <v>745</v>
      </c>
      <c r="AO679">
        <f t="shared" si="4084"/>
        <v>775</v>
      </c>
      <c r="AP679" s="4">
        <f t="shared" ref="AP679:BI679" si="4085">AO679+30</f>
        <v>805</v>
      </c>
      <c r="AQ679" s="4">
        <f t="shared" si="4085"/>
        <v>835</v>
      </c>
      <c r="AR679" s="4">
        <f t="shared" si="4085"/>
        <v>865</v>
      </c>
      <c r="AS679" s="4">
        <f t="shared" si="4085"/>
        <v>895</v>
      </c>
      <c r="AT679" s="4">
        <f t="shared" si="4085"/>
        <v>925</v>
      </c>
      <c r="AU679" s="4">
        <f t="shared" si="4085"/>
        <v>955</v>
      </c>
      <c r="AV679" s="4">
        <f t="shared" si="4085"/>
        <v>985</v>
      </c>
      <c r="AW679" s="4">
        <f t="shared" si="4085"/>
        <v>1015</v>
      </c>
      <c r="AX679" s="4">
        <f t="shared" si="4085"/>
        <v>1045</v>
      </c>
      <c r="AY679">
        <f t="shared" si="4085"/>
        <v>1075</v>
      </c>
      <c r="AZ679" s="4">
        <f t="shared" si="4085"/>
        <v>1105</v>
      </c>
      <c r="BA679" s="4">
        <f t="shared" si="4085"/>
        <v>1135</v>
      </c>
      <c r="BB679" s="4">
        <f t="shared" si="4085"/>
        <v>1165</v>
      </c>
      <c r="BC679" s="4">
        <f t="shared" si="4085"/>
        <v>1195</v>
      </c>
      <c r="BD679" s="4">
        <f t="shared" si="4085"/>
        <v>1225</v>
      </c>
      <c r="BE679" s="4">
        <f t="shared" si="4085"/>
        <v>1255</v>
      </c>
      <c r="BF679" s="4">
        <f t="shared" si="4085"/>
        <v>1285</v>
      </c>
      <c r="BG679" s="4">
        <f t="shared" si="4085"/>
        <v>1315</v>
      </c>
      <c r="BH679" s="4">
        <f t="shared" si="4085"/>
        <v>1345</v>
      </c>
      <c r="BI679">
        <f t="shared" si="4085"/>
        <v>1375</v>
      </c>
      <c r="BJ679" t="s">
        <v>1</v>
      </c>
    </row>
    <row r="680" spans="1:62">
      <c r="A680" s="4" t="s">
        <v>5</v>
      </c>
    </row>
    <row r="681" spans="1:62">
      <c r="A681" s="4" t="s">
        <v>371</v>
      </c>
    </row>
    <row r="682" spans="1:62">
      <c r="A682" s="4" t="s">
        <v>159</v>
      </c>
      <c r="B682" s="4">
        <v>65</v>
      </c>
      <c r="C682" s="4">
        <f>B682+20</f>
        <v>85</v>
      </c>
      <c r="D682" s="4">
        <f t="shared" ref="D682:BI682" si="4086">C682+20</f>
        <v>105</v>
      </c>
      <c r="E682" s="4">
        <f t="shared" si="4086"/>
        <v>125</v>
      </c>
      <c r="F682" s="4">
        <f t="shared" si="4086"/>
        <v>145</v>
      </c>
      <c r="G682" s="4">
        <f t="shared" si="4086"/>
        <v>165</v>
      </c>
      <c r="H682" s="4">
        <f t="shared" si="4086"/>
        <v>185</v>
      </c>
      <c r="I682" s="4">
        <f t="shared" si="4086"/>
        <v>205</v>
      </c>
      <c r="J682" s="4">
        <f t="shared" si="4086"/>
        <v>225</v>
      </c>
      <c r="K682">
        <f t="shared" si="4086"/>
        <v>245</v>
      </c>
      <c r="L682" s="4">
        <f t="shared" si="4086"/>
        <v>265</v>
      </c>
      <c r="M682" s="4">
        <f t="shared" si="4086"/>
        <v>285</v>
      </c>
      <c r="N682" s="4">
        <f t="shared" si="4086"/>
        <v>305</v>
      </c>
      <c r="O682" s="4">
        <f t="shared" si="4086"/>
        <v>325</v>
      </c>
      <c r="P682" s="4">
        <f t="shared" si="4086"/>
        <v>345</v>
      </c>
      <c r="Q682" s="4">
        <f t="shared" si="4086"/>
        <v>365</v>
      </c>
      <c r="R682" s="4">
        <f t="shared" si="4086"/>
        <v>385</v>
      </c>
      <c r="S682" s="4">
        <f t="shared" si="4086"/>
        <v>405</v>
      </c>
      <c r="T682" s="4">
        <f t="shared" si="4086"/>
        <v>425</v>
      </c>
      <c r="U682">
        <f t="shared" si="4086"/>
        <v>445</v>
      </c>
      <c r="V682" s="4">
        <f t="shared" si="4086"/>
        <v>465</v>
      </c>
      <c r="W682" s="4">
        <f t="shared" si="4086"/>
        <v>485</v>
      </c>
      <c r="X682" s="4">
        <f t="shared" si="4086"/>
        <v>505</v>
      </c>
      <c r="Y682" s="4">
        <f t="shared" si="4086"/>
        <v>525</v>
      </c>
      <c r="Z682" s="4">
        <f t="shared" si="4086"/>
        <v>545</v>
      </c>
      <c r="AA682" s="4">
        <f t="shared" si="4086"/>
        <v>565</v>
      </c>
      <c r="AB682" s="4">
        <f t="shared" si="4086"/>
        <v>585</v>
      </c>
      <c r="AC682" s="4">
        <f t="shared" si="4086"/>
        <v>605</v>
      </c>
      <c r="AD682" s="4">
        <f t="shared" si="4086"/>
        <v>625</v>
      </c>
      <c r="AE682">
        <f t="shared" si="4086"/>
        <v>645</v>
      </c>
      <c r="AF682" s="4">
        <f t="shared" si="4086"/>
        <v>665</v>
      </c>
      <c r="AG682" s="4">
        <f t="shared" si="4086"/>
        <v>685</v>
      </c>
      <c r="AH682" s="4">
        <f t="shared" si="4086"/>
        <v>705</v>
      </c>
      <c r="AI682" s="4">
        <f t="shared" si="4086"/>
        <v>725</v>
      </c>
      <c r="AJ682" s="4">
        <f t="shared" si="4086"/>
        <v>745</v>
      </c>
      <c r="AK682" s="4">
        <f t="shared" si="4086"/>
        <v>765</v>
      </c>
      <c r="AL682" s="4">
        <f t="shared" si="4086"/>
        <v>785</v>
      </c>
      <c r="AM682" s="4">
        <f t="shared" si="4086"/>
        <v>805</v>
      </c>
      <c r="AN682" s="4">
        <f t="shared" si="4086"/>
        <v>825</v>
      </c>
      <c r="AO682">
        <f t="shared" si="4086"/>
        <v>845</v>
      </c>
      <c r="AP682" s="4">
        <f t="shared" si="4086"/>
        <v>865</v>
      </c>
      <c r="AQ682" s="4">
        <f t="shared" si="4086"/>
        <v>885</v>
      </c>
      <c r="AR682" s="4">
        <f t="shared" si="4086"/>
        <v>905</v>
      </c>
      <c r="AS682" s="4">
        <f t="shared" si="4086"/>
        <v>925</v>
      </c>
      <c r="AT682" s="4">
        <f t="shared" si="4086"/>
        <v>945</v>
      </c>
      <c r="AU682" s="4">
        <f t="shared" si="4086"/>
        <v>965</v>
      </c>
      <c r="AV682" s="4">
        <f t="shared" si="4086"/>
        <v>985</v>
      </c>
      <c r="AW682" s="4">
        <f t="shared" si="4086"/>
        <v>1005</v>
      </c>
      <c r="AX682" s="4">
        <f t="shared" si="4086"/>
        <v>1025</v>
      </c>
      <c r="AY682">
        <f t="shared" si="4086"/>
        <v>1045</v>
      </c>
      <c r="AZ682" s="4">
        <f t="shared" si="4086"/>
        <v>1065</v>
      </c>
      <c r="BA682" s="4">
        <f t="shared" si="4086"/>
        <v>1085</v>
      </c>
      <c r="BB682" s="4">
        <f t="shared" si="4086"/>
        <v>1105</v>
      </c>
      <c r="BC682" s="4">
        <f t="shared" si="4086"/>
        <v>1125</v>
      </c>
      <c r="BD682" s="4">
        <f t="shared" si="4086"/>
        <v>1145</v>
      </c>
      <c r="BE682" s="4">
        <f t="shared" si="4086"/>
        <v>1165</v>
      </c>
      <c r="BF682" s="4">
        <f t="shared" si="4086"/>
        <v>1185</v>
      </c>
      <c r="BG682" s="4">
        <f t="shared" si="4086"/>
        <v>1205</v>
      </c>
      <c r="BH682" s="4">
        <f t="shared" si="4086"/>
        <v>1225</v>
      </c>
      <c r="BI682">
        <f t="shared" si="4086"/>
        <v>1245</v>
      </c>
      <c r="BJ682" t="s">
        <v>1</v>
      </c>
    </row>
    <row r="683" spans="1:62">
      <c r="A683" s="4" t="s">
        <v>4</v>
      </c>
      <c r="B683" s="4">
        <v>5</v>
      </c>
      <c r="C683" s="4">
        <f>B683+1</f>
        <v>6</v>
      </c>
      <c r="D683" s="4">
        <f t="shared" ref="D683:BI683" si="4087">C683+1</f>
        <v>7</v>
      </c>
      <c r="E683" s="4">
        <f t="shared" si="4087"/>
        <v>8</v>
      </c>
      <c r="F683" s="4">
        <f t="shared" si="4087"/>
        <v>9</v>
      </c>
      <c r="G683" s="4">
        <f t="shared" si="4087"/>
        <v>10</v>
      </c>
      <c r="H683" s="4">
        <f t="shared" si="4087"/>
        <v>11</v>
      </c>
      <c r="I683" s="4">
        <f t="shared" si="4087"/>
        <v>12</v>
      </c>
      <c r="J683" s="4">
        <f t="shared" si="4087"/>
        <v>13</v>
      </c>
      <c r="K683">
        <f t="shared" si="4087"/>
        <v>14</v>
      </c>
      <c r="L683" s="4">
        <f t="shared" si="4087"/>
        <v>15</v>
      </c>
      <c r="M683" s="4">
        <f t="shared" si="4087"/>
        <v>16</v>
      </c>
      <c r="N683" s="4">
        <f t="shared" si="4087"/>
        <v>17</v>
      </c>
      <c r="O683" s="4">
        <f t="shared" si="4087"/>
        <v>18</v>
      </c>
      <c r="P683" s="4">
        <f t="shared" si="4087"/>
        <v>19</v>
      </c>
      <c r="Q683" s="4">
        <f t="shared" si="4087"/>
        <v>20</v>
      </c>
      <c r="R683" s="4">
        <f t="shared" si="4087"/>
        <v>21</v>
      </c>
      <c r="S683" s="4">
        <f t="shared" si="4087"/>
        <v>22</v>
      </c>
      <c r="T683" s="4">
        <f t="shared" si="4087"/>
        <v>23</v>
      </c>
      <c r="U683">
        <f t="shared" si="4087"/>
        <v>24</v>
      </c>
      <c r="V683" s="4">
        <f t="shared" si="4087"/>
        <v>25</v>
      </c>
      <c r="W683" s="4">
        <f t="shared" si="4087"/>
        <v>26</v>
      </c>
      <c r="X683" s="4">
        <f t="shared" si="4087"/>
        <v>27</v>
      </c>
      <c r="Y683" s="4">
        <f t="shared" si="4087"/>
        <v>28</v>
      </c>
      <c r="Z683" s="4">
        <f t="shared" si="4087"/>
        <v>29</v>
      </c>
      <c r="AA683" s="4">
        <f t="shared" si="4087"/>
        <v>30</v>
      </c>
      <c r="AB683" s="4">
        <f t="shared" si="4087"/>
        <v>31</v>
      </c>
      <c r="AC683" s="4">
        <f t="shared" si="4087"/>
        <v>32</v>
      </c>
      <c r="AD683" s="4">
        <f t="shared" si="4087"/>
        <v>33</v>
      </c>
      <c r="AE683">
        <f t="shared" si="4087"/>
        <v>34</v>
      </c>
      <c r="AF683" s="4">
        <f t="shared" si="4087"/>
        <v>35</v>
      </c>
      <c r="AG683" s="4">
        <f t="shared" si="4087"/>
        <v>36</v>
      </c>
      <c r="AH683" s="4">
        <f t="shared" si="4087"/>
        <v>37</v>
      </c>
      <c r="AI683" s="4">
        <f t="shared" si="4087"/>
        <v>38</v>
      </c>
      <c r="AJ683" s="4">
        <f t="shared" si="4087"/>
        <v>39</v>
      </c>
      <c r="AK683" s="4">
        <f t="shared" si="4087"/>
        <v>40</v>
      </c>
      <c r="AL683" s="4">
        <f t="shared" si="4087"/>
        <v>41</v>
      </c>
      <c r="AM683" s="4">
        <f t="shared" si="4087"/>
        <v>42</v>
      </c>
      <c r="AN683" s="4">
        <f t="shared" si="4087"/>
        <v>43</v>
      </c>
      <c r="AO683">
        <f t="shared" si="4087"/>
        <v>44</v>
      </c>
      <c r="AP683" s="4">
        <f t="shared" si="4087"/>
        <v>45</v>
      </c>
      <c r="AQ683" s="4">
        <f t="shared" si="4087"/>
        <v>46</v>
      </c>
      <c r="AR683" s="4">
        <f t="shared" si="4087"/>
        <v>47</v>
      </c>
      <c r="AS683" s="4">
        <f t="shared" si="4087"/>
        <v>48</v>
      </c>
      <c r="AT683" s="4">
        <f t="shared" si="4087"/>
        <v>49</v>
      </c>
      <c r="AU683" s="4">
        <f t="shared" si="4087"/>
        <v>50</v>
      </c>
      <c r="AV683" s="4">
        <f t="shared" si="4087"/>
        <v>51</v>
      </c>
      <c r="AW683" s="4">
        <f t="shared" si="4087"/>
        <v>52</v>
      </c>
      <c r="AX683" s="4">
        <f t="shared" si="4087"/>
        <v>53</v>
      </c>
      <c r="AY683">
        <f t="shared" si="4087"/>
        <v>54</v>
      </c>
      <c r="AZ683" s="4">
        <f t="shared" si="4087"/>
        <v>55</v>
      </c>
      <c r="BA683" s="4">
        <f t="shared" si="4087"/>
        <v>56</v>
      </c>
      <c r="BB683" s="4">
        <f t="shared" si="4087"/>
        <v>57</v>
      </c>
      <c r="BC683" s="4">
        <f t="shared" si="4087"/>
        <v>58</v>
      </c>
      <c r="BD683" s="4">
        <f t="shared" si="4087"/>
        <v>59</v>
      </c>
      <c r="BE683" s="4">
        <f t="shared" si="4087"/>
        <v>60</v>
      </c>
      <c r="BF683" s="4">
        <f t="shared" si="4087"/>
        <v>61</v>
      </c>
      <c r="BG683" s="4">
        <f t="shared" si="4087"/>
        <v>62</v>
      </c>
      <c r="BH683" s="4">
        <f t="shared" si="4087"/>
        <v>63</v>
      </c>
      <c r="BI683">
        <f t="shared" si="4087"/>
        <v>64</v>
      </c>
      <c r="BJ683" t="s">
        <v>1</v>
      </c>
    </row>
    <row r="684" spans="1:62">
      <c r="A684" s="4" t="s">
        <v>5</v>
      </c>
    </row>
    <row r="685" spans="1:62">
      <c r="A685" s="4" t="s">
        <v>484</v>
      </c>
    </row>
    <row r="686" spans="1:62">
      <c r="A686" s="4" t="s">
        <v>4</v>
      </c>
      <c r="B686" s="4">
        <v>4.2</v>
      </c>
      <c r="C686" s="4">
        <f>B686+0.3</f>
        <v>4.5</v>
      </c>
      <c r="D686" s="4">
        <f>C686+0.2</f>
        <v>4.7</v>
      </c>
      <c r="E686" s="4">
        <f t="shared" ref="E686" si="4088">D686+0.3</f>
        <v>5</v>
      </c>
      <c r="F686" s="4">
        <f t="shared" ref="F686" si="4089">E686+0.2</f>
        <v>5.2</v>
      </c>
      <c r="G686" s="4">
        <f t="shared" ref="G686" si="4090">F686+0.3</f>
        <v>5.5</v>
      </c>
      <c r="H686" s="4">
        <f t="shared" ref="H686" si="4091">G686+0.2</f>
        <v>5.7</v>
      </c>
      <c r="I686" s="4">
        <f t="shared" ref="I686" si="4092">H686+0.3</f>
        <v>6</v>
      </c>
      <c r="J686" s="4">
        <f t="shared" ref="J686" si="4093">I686+0.2</f>
        <v>6.2</v>
      </c>
      <c r="K686">
        <f t="shared" ref="K686" si="4094">J686+0.3</f>
        <v>6.5</v>
      </c>
      <c r="L686" s="4">
        <f t="shared" ref="L686" si="4095">K686+0.2</f>
        <v>6.7</v>
      </c>
      <c r="M686" s="4">
        <f t="shared" ref="M686" si="4096">L686+0.3</f>
        <v>7</v>
      </c>
      <c r="N686" s="4">
        <f t="shared" ref="N686" si="4097">M686+0.2</f>
        <v>7.2</v>
      </c>
      <c r="O686" s="4">
        <f t="shared" ref="O686" si="4098">N686+0.3</f>
        <v>7.5</v>
      </c>
      <c r="P686" s="4">
        <f t="shared" ref="P686" si="4099">O686+0.2</f>
        <v>7.7</v>
      </c>
      <c r="Q686" s="4">
        <f t="shared" ref="Q686" si="4100">P686+0.3</f>
        <v>8</v>
      </c>
      <c r="R686" s="4">
        <f t="shared" ref="R686" si="4101">Q686+0.2</f>
        <v>8.1999999999999993</v>
      </c>
      <c r="S686" s="4">
        <f t="shared" ref="S686" si="4102">R686+0.3</f>
        <v>8.5</v>
      </c>
      <c r="T686" s="4">
        <f t="shared" ref="T686" si="4103">S686+0.2</f>
        <v>8.6999999999999993</v>
      </c>
      <c r="U686">
        <f t="shared" ref="U686" si="4104">T686+0.3</f>
        <v>9</v>
      </c>
      <c r="V686" s="4">
        <f t="shared" ref="V686" si="4105">U686+0.2</f>
        <v>9.1999999999999993</v>
      </c>
      <c r="W686" s="4">
        <f t="shared" ref="W686" si="4106">V686+0.3</f>
        <v>9.5</v>
      </c>
      <c r="X686" s="4">
        <f t="shared" ref="X686" si="4107">W686+0.2</f>
        <v>9.6999999999999993</v>
      </c>
      <c r="Y686" s="4">
        <f t="shared" ref="Y686" si="4108">X686+0.3</f>
        <v>10</v>
      </c>
      <c r="Z686" s="4">
        <f t="shared" ref="Z686:BH686" si="4109">Y686+0.2</f>
        <v>10.199999999999999</v>
      </c>
      <c r="AA686" s="4">
        <f t="shared" ref="AA686:BI686" si="4110">Z686+0.3</f>
        <v>10.5</v>
      </c>
      <c r="AB686" s="4">
        <f t="shared" si="4109"/>
        <v>10.7</v>
      </c>
      <c r="AC686" s="4">
        <f t="shared" si="4110"/>
        <v>11</v>
      </c>
      <c r="AD686" s="4">
        <f t="shared" si="4109"/>
        <v>11.2</v>
      </c>
      <c r="AE686">
        <f t="shared" si="4110"/>
        <v>11.5</v>
      </c>
      <c r="AF686" s="4">
        <f t="shared" si="4109"/>
        <v>11.7</v>
      </c>
      <c r="AG686" s="4">
        <f t="shared" si="4110"/>
        <v>12</v>
      </c>
      <c r="AH686" s="4">
        <f t="shared" si="4109"/>
        <v>12.2</v>
      </c>
      <c r="AI686" s="4">
        <f t="shared" si="4110"/>
        <v>12.5</v>
      </c>
      <c r="AJ686" s="4">
        <f t="shared" si="4109"/>
        <v>12.7</v>
      </c>
      <c r="AK686" s="4">
        <f t="shared" si="4110"/>
        <v>13</v>
      </c>
      <c r="AL686" s="4">
        <f t="shared" si="4109"/>
        <v>13.2</v>
      </c>
      <c r="AM686" s="4">
        <f t="shared" si="4110"/>
        <v>13.5</v>
      </c>
      <c r="AN686" s="4">
        <f t="shared" si="4109"/>
        <v>13.7</v>
      </c>
      <c r="AO686">
        <f t="shared" si="4110"/>
        <v>14</v>
      </c>
      <c r="AP686" s="4">
        <f t="shared" si="4109"/>
        <v>14.2</v>
      </c>
      <c r="AQ686" s="4">
        <f t="shared" si="4110"/>
        <v>14.5</v>
      </c>
      <c r="AR686" s="4">
        <f t="shared" si="4109"/>
        <v>14.7</v>
      </c>
      <c r="AS686" s="4">
        <f t="shared" si="4110"/>
        <v>15</v>
      </c>
      <c r="AT686" s="4">
        <f t="shared" si="4109"/>
        <v>15.2</v>
      </c>
      <c r="AU686" s="4">
        <f t="shared" si="4110"/>
        <v>15.5</v>
      </c>
      <c r="AV686" s="4">
        <f t="shared" si="4109"/>
        <v>15.7</v>
      </c>
      <c r="AW686" s="4">
        <f t="shared" si="4110"/>
        <v>16</v>
      </c>
      <c r="AX686" s="4">
        <f t="shared" si="4109"/>
        <v>16.2</v>
      </c>
      <c r="AY686">
        <f t="shared" si="4110"/>
        <v>16.5</v>
      </c>
      <c r="AZ686" s="4">
        <f t="shared" si="4109"/>
        <v>16.7</v>
      </c>
      <c r="BA686" s="4">
        <f t="shared" si="4110"/>
        <v>17</v>
      </c>
      <c r="BB686" s="4">
        <f t="shared" si="4109"/>
        <v>17.2</v>
      </c>
      <c r="BC686" s="4">
        <f t="shared" si="4110"/>
        <v>17.5</v>
      </c>
      <c r="BD686" s="4">
        <f t="shared" si="4109"/>
        <v>17.7</v>
      </c>
      <c r="BE686" s="4">
        <f t="shared" si="4110"/>
        <v>18</v>
      </c>
      <c r="BF686" s="4">
        <f t="shared" si="4109"/>
        <v>18.2</v>
      </c>
      <c r="BG686" s="4">
        <f t="shared" si="4110"/>
        <v>18.5</v>
      </c>
      <c r="BH686" s="4">
        <f t="shared" si="4109"/>
        <v>18.7</v>
      </c>
      <c r="BI686">
        <f t="shared" si="4110"/>
        <v>19</v>
      </c>
      <c r="BJ686" t="s">
        <v>1</v>
      </c>
    </row>
    <row r="687" spans="1:62">
      <c r="A687" s="4" t="s">
        <v>160</v>
      </c>
      <c r="B687" s="4">
        <v>2</v>
      </c>
      <c r="C687" s="4">
        <v>2</v>
      </c>
      <c r="D687" s="4">
        <v>3</v>
      </c>
      <c r="E687" s="4">
        <v>3</v>
      </c>
      <c r="F687" s="4">
        <v>4</v>
      </c>
      <c r="G687" s="4">
        <v>4</v>
      </c>
      <c r="H687" s="4">
        <v>5</v>
      </c>
      <c r="I687" s="4">
        <v>5</v>
      </c>
      <c r="J687" s="4">
        <v>6</v>
      </c>
      <c r="K687" s="1">
        <v>6</v>
      </c>
      <c r="L687" s="4">
        <v>7</v>
      </c>
      <c r="M687" s="4">
        <v>7</v>
      </c>
      <c r="N687" s="4">
        <v>8</v>
      </c>
      <c r="O687" s="4">
        <v>8</v>
      </c>
      <c r="P687" s="4">
        <v>9</v>
      </c>
      <c r="Q687" s="4">
        <v>9</v>
      </c>
      <c r="R687" s="4">
        <v>10</v>
      </c>
      <c r="S687" s="4">
        <v>10</v>
      </c>
      <c r="T687" s="4">
        <v>11</v>
      </c>
      <c r="U687" s="2">
        <v>11</v>
      </c>
      <c r="V687" s="4">
        <f>U687+1</f>
        <v>12</v>
      </c>
      <c r="W687" s="4">
        <f t="shared" ref="W687:BI687" si="4111">V687</f>
        <v>12</v>
      </c>
      <c r="X687" s="4">
        <f>W687+1</f>
        <v>13</v>
      </c>
      <c r="Y687" s="4">
        <f t="shared" si="4111"/>
        <v>13</v>
      </c>
      <c r="Z687" s="4">
        <f>Y687+1</f>
        <v>14</v>
      </c>
      <c r="AA687" s="4">
        <f t="shared" si="4111"/>
        <v>14</v>
      </c>
      <c r="AB687" s="4">
        <f t="shared" si="4111"/>
        <v>14</v>
      </c>
      <c r="AC687" s="4">
        <f t="shared" si="4111"/>
        <v>14</v>
      </c>
      <c r="AD687" s="4">
        <f t="shared" si="4111"/>
        <v>14</v>
      </c>
      <c r="AE687">
        <f t="shared" si="4111"/>
        <v>14</v>
      </c>
      <c r="AF687" s="4">
        <f t="shared" si="4111"/>
        <v>14</v>
      </c>
      <c r="AG687" s="4">
        <f t="shared" si="4111"/>
        <v>14</v>
      </c>
      <c r="AH687" s="4">
        <f t="shared" si="4111"/>
        <v>14</v>
      </c>
      <c r="AI687" s="4">
        <f t="shared" si="4111"/>
        <v>14</v>
      </c>
      <c r="AJ687" s="4">
        <f t="shared" si="4111"/>
        <v>14</v>
      </c>
      <c r="AK687" s="4">
        <f t="shared" si="4111"/>
        <v>14</v>
      </c>
      <c r="AL687" s="4">
        <f t="shared" si="4111"/>
        <v>14</v>
      </c>
      <c r="AM687" s="4">
        <f t="shared" si="4111"/>
        <v>14</v>
      </c>
      <c r="AN687" s="4">
        <f t="shared" si="4111"/>
        <v>14</v>
      </c>
      <c r="AO687">
        <f t="shared" si="4111"/>
        <v>14</v>
      </c>
      <c r="AP687" s="4">
        <f t="shared" si="4111"/>
        <v>14</v>
      </c>
      <c r="AQ687" s="4">
        <f t="shared" si="4111"/>
        <v>14</v>
      </c>
      <c r="AR687" s="4">
        <f t="shared" si="4111"/>
        <v>14</v>
      </c>
      <c r="AS687" s="4">
        <f t="shared" si="4111"/>
        <v>14</v>
      </c>
      <c r="AT687" s="4">
        <f t="shared" si="4111"/>
        <v>14</v>
      </c>
      <c r="AU687" s="4">
        <f t="shared" si="4111"/>
        <v>14</v>
      </c>
      <c r="AV687" s="4">
        <f t="shared" si="4111"/>
        <v>14</v>
      </c>
      <c r="AW687" s="4">
        <f t="shared" si="4111"/>
        <v>14</v>
      </c>
      <c r="AX687" s="4">
        <f t="shared" si="4111"/>
        <v>14</v>
      </c>
      <c r="AY687">
        <f t="shared" si="4111"/>
        <v>14</v>
      </c>
      <c r="AZ687" s="4">
        <f t="shared" si="4111"/>
        <v>14</v>
      </c>
      <c r="BA687" s="4">
        <f t="shared" si="4111"/>
        <v>14</v>
      </c>
      <c r="BB687" s="4">
        <f t="shared" si="4111"/>
        <v>14</v>
      </c>
      <c r="BC687" s="4">
        <f t="shared" si="4111"/>
        <v>14</v>
      </c>
      <c r="BD687" s="4">
        <f t="shared" si="4111"/>
        <v>14</v>
      </c>
      <c r="BE687" s="4">
        <f t="shared" si="4111"/>
        <v>14</v>
      </c>
      <c r="BF687" s="4">
        <f t="shared" si="4111"/>
        <v>14</v>
      </c>
      <c r="BG687" s="4">
        <f t="shared" si="4111"/>
        <v>14</v>
      </c>
      <c r="BH687" s="4">
        <f t="shared" si="4111"/>
        <v>14</v>
      </c>
      <c r="BI687">
        <f t="shared" si="4111"/>
        <v>14</v>
      </c>
      <c r="BJ687" t="s">
        <v>1</v>
      </c>
    </row>
    <row r="688" spans="1:62">
      <c r="A688" s="4" t="s">
        <v>36</v>
      </c>
      <c r="B688" s="4">
        <v>6</v>
      </c>
      <c r="C688" s="4">
        <f>B688+2</f>
        <v>8</v>
      </c>
      <c r="D688" s="4">
        <f>C688+2</f>
        <v>10</v>
      </c>
      <c r="E688" s="4">
        <f>D688+2</f>
        <v>12</v>
      </c>
      <c r="F688" s="4">
        <f t="shared" ref="F688:I688" si="4112">E688+2</f>
        <v>14</v>
      </c>
      <c r="G688" s="4">
        <f t="shared" si="4112"/>
        <v>16</v>
      </c>
      <c r="H688" s="4">
        <f t="shared" si="4112"/>
        <v>18</v>
      </c>
      <c r="I688" s="4">
        <f t="shared" si="4112"/>
        <v>20</v>
      </c>
      <c r="J688" s="4">
        <f>I688+4</f>
        <v>24</v>
      </c>
      <c r="K688">
        <f>J688+3</f>
        <v>27</v>
      </c>
      <c r="L688" s="4">
        <f t="shared" ref="L688:P688" si="4113">K688+4</f>
        <v>31</v>
      </c>
      <c r="M688">
        <f>L688+3</f>
        <v>34</v>
      </c>
      <c r="N688" s="4">
        <f t="shared" si="4113"/>
        <v>38</v>
      </c>
      <c r="O688">
        <f>N688+3</f>
        <v>41</v>
      </c>
      <c r="P688" s="4">
        <f t="shared" si="4113"/>
        <v>45</v>
      </c>
      <c r="Q688">
        <f>P688+3</f>
        <v>48</v>
      </c>
      <c r="R688" s="4">
        <f>Q688+10</f>
        <v>58</v>
      </c>
      <c r="S688" s="4">
        <f>R688+9</f>
        <v>67</v>
      </c>
      <c r="T688" s="4">
        <f t="shared" ref="T688:W688" si="4114">S688+10</f>
        <v>77</v>
      </c>
      <c r="U688" s="4">
        <f>T688+9</f>
        <v>86</v>
      </c>
      <c r="V688" s="4">
        <f t="shared" si="4114"/>
        <v>96</v>
      </c>
      <c r="W688" s="4">
        <f t="shared" si="4114"/>
        <v>106</v>
      </c>
      <c r="X688" s="4">
        <f>W688+17</f>
        <v>123</v>
      </c>
      <c r="Y688" s="4">
        <f>X688+17</f>
        <v>140</v>
      </c>
      <c r="Z688" s="4">
        <f>Y688+18</f>
        <v>158</v>
      </c>
      <c r="AA688" s="4">
        <f t="shared" ref="AA688" si="4115">Z688+17</f>
        <v>175</v>
      </c>
      <c r="AB688" s="4">
        <f t="shared" ref="AB688" si="4116">AA688+18</f>
        <v>193</v>
      </c>
      <c r="AC688" s="4">
        <f t="shared" ref="AC688" si="4117">AB688+17</f>
        <v>210</v>
      </c>
      <c r="AD688" s="4">
        <f>AC688+28</f>
        <v>238</v>
      </c>
      <c r="AE688" s="4">
        <f>AD688+27</f>
        <v>265</v>
      </c>
      <c r="AF688" s="4">
        <f t="shared" ref="AF688" si="4118">AE688+28</f>
        <v>293</v>
      </c>
      <c r="AG688" s="4">
        <f t="shared" ref="AG688" si="4119">AF688+27</f>
        <v>320</v>
      </c>
      <c r="AH688" s="4">
        <f t="shared" ref="AH688" si="4120">AG688+28</f>
        <v>348</v>
      </c>
      <c r="AI688" s="4">
        <f t="shared" ref="AI688" si="4121">AH688+27</f>
        <v>375</v>
      </c>
      <c r="AJ688" s="4">
        <f t="shared" ref="AJ688" si="4122">AI688+28</f>
        <v>403</v>
      </c>
      <c r="AK688" s="4">
        <f t="shared" ref="AK688" si="4123">AJ688+27</f>
        <v>430</v>
      </c>
      <c r="AL688" s="4">
        <f t="shared" ref="AL688" si="4124">AK688+28</f>
        <v>458</v>
      </c>
      <c r="AM688" s="4">
        <f t="shared" ref="AM688" si="4125">AL688+27</f>
        <v>485</v>
      </c>
      <c r="AN688" s="4">
        <f t="shared" ref="AN688" si="4126">AM688+28</f>
        <v>513</v>
      </c>
      <c r="AO688" s="4">
        <f t="shared" ref="AO688" si="4127">AN688+27</f>
        <v>540</v>
      </c>
      <c r="AP688" s="4">
        <f t="shared" ref="AP688" si="4128">AO688+28</f>
        <v>568</v>
      </c>
      <c r="AQ688" s="4">
        <f t="shared" ref="AQ688" si="4129">AP688+27</f>
        <v>595</v>
      </c>
      <c r="AR688" s="4">
        <f t="shared" ref="AR688" si="4130">AQ688+28</f>
        <v>623</v>
      </c>
      <c r="AS688" s="4">
        <f t="shared" ref="AS688" si="4131">AR688+27</f>
        <v>650</v>
      </c>
      <c r="AT688" s="4">
        <f t="shared" ref="AT688" si="4132">AS688+28</f>
        <v>678</v>
      </c>
      <c r="AU688" s="4">
        <f t="shared" ref="AU688" si="4133">AT688+27</f>
        <v>705</v>
      </c>
      <c r="AV688" s="4">
        <f t="shared" ref="AV688" si="4134">AU688+28</f>
        <v>733</v>
      </c>
      <c r="AW688" s="4">
        <f t="shared" ref="AW688" si="4135">AV688+27</f>
        <v>760</v>
      </c>
      <c r="AX688" s="4">
        <f t="shared" ref="AX688" si="4136">AW688+28</f>
        <v>788</v>
      </c>
      <c r="AY688" s="4">
        <f t="shared" ref="AY688" si="4137">AX688+27</f>
        <v>815</v>
      </c>
      <c r="AZ688" s="4">
        <f t="shared" ref="AZ688" si="4138">AY688+28</f>
        <v>843</v>
      </c>
      <c r="BA688" s="4">
        <f t="shared" ref="BA688" si="4139">AZ688+27</f>
        <v>870</v>
      </c>
      <c r="BB688" s="4">
        <f t="shared" ref="BB688" si="4140">BA688+28</f>
        <v>898</v>
      </c>
      <c r="BC688" s="4">
        <f t="shared" ref="BC688" si="4141">BB688+27</f>
        <v>925</v>
      </c>
      <c r="BD688" s="4">
        <f t="shared" ref="BD688" si="4142">BC688+28</f>
        <v>953</v>
      </c>
      <c r="BE688" s="4">
        <f t="shared" ref="BE688" si="4143">BD688+27</f>
        <v>980</v>
      </c>
      <c r="BF688" s="4">
        <f t="shared" ref="BF688" si="4144">BE688+28</f>
        <v>1008</v>
      </c>
      <c r="BG688" s="4">
        <f t="shared" ref="BG688" si="4145">BF688+27</f>
        <v>1035</v>
      </c>
      <c r="BH688" s="4">
        <f t="shared" ref="BH688" si="4146">BG688+28</f>
        <v>1063</v>
      </c>
      <c r="BI688" s="4">
        <f t="shared" ref="BI688" si="4147">BH688+27</f>
        <v>1090</v>
      </c>
      <c r="BJ688" t="s">
        <v>1</v>
      </c>
    </row>
    <row r="689" spans="1:62">
      <c r="A689" s="4" t="s">
        <v>37</v>
      </c>
      <c r="B689" s="4">
        <v>8</v>
      </c>
      <c r="C689" s="4">
        <f>B689+3</f>
        <v>11</v>
      </c>
      <c r="D689" s="4">
        <f t="shared" ref="D689:E689" si="4148">C689+3</f>
        <v>14</v>
      </c>
      <c r="E689" s="4">
        <f t="shared" si="4148"/>
        <v>17</v>
      </c>
      <c r="F689" s="4">
        <f t="shared" ref="F689" si="4149">E689+3</f>
        <v>20</v>
      </c>
      <c r="G689" s="4">
        <f>F689+3</f>
        <v>23</v>
      </c>
      <c r="H689" s="4">
        <f t="shared" ref="H689" si="4150">G689+3</f>
        <v>26</v>
      </c>
      <c r="I689" s="4">
        <f t="shared" ref="I689" si="4151">H689+3</f>
        <v>29</v>
      </c>
      <c r="J689" s="4">
        <f>I689+5</f>
        <v>34</v>
      </c>
      <c r="K689">
        <f>J689+4</f>
        <v>38</v>
      </c>
      <c r="L689" s="4">
        <f t="shared" ref="L689" si="4152">K689+5</f>
        <v>43</v>
      </c>
      <c r="M689">
        <f>L689+4</f>
        <v>47</v>
      </c>
      <c r="N689" s="4">
        <f t="shared" ref="N689" si="4153">M689+5</f>
        <v>52</v>
      </c>
      <c r="O689">
        <f>N689+4</f>
        <v>56</v>
      </c>
      <c r="P689" s="4">
        <f t="shared" ref="P689" si="4154">O689+5</f>
        <v>61</v>
      </c>
      <c r="Q689">
        <f>P689+4</f>
        <v>65</v>
      </c>
      <c r="R689" s="4">
        <f>Q689+11</f>
        <v>76</v>
      </c>
      <c r="S689" s="4">
        <f t="shared" ref="S689:W689" si="4155">R689+10</f>
        <v>86</v>
      </c>
      <c r="T689" s="4">
        <f>S689+11</f>
        <v>97</v>
      </c>
      <c r="U689" s="4">
        <f t="shared" si="4155"/>
        <v>107</v>
      </c>
      <c r="V689" s="4">
        <f>U689+11</f>
        <v>118</v>
      </c>
      <c r="W689" s="4">
        <f t="shared" si="4155"/>
        <v>128</v>
      </c>
      <c r="X689" s="4">
        <f>W689+19</f>
        <v>147</v>
      </c>
      <c r="Y689" s="4">
        <f>X689+18</f>
        <v>165</v>
      </c>
      <c r="Z689" s="4">
        <f>Y689+19</f>
        <v>184</v>
      </c>
      <c r="AA689" s="4">
        <f t="shared" ref="AA689" si="4156">Z689+18</f>
        <v>202</v>
      </c>
      <c r="AB689" s="4">
        <f t="shared" ref="AB689" si="4157">AA689+19</f>
        <v>221</v>
      </c>
      <c r="AC689" s="4">
        <f t="shared" ref="AC689" si="4158">AB689+18</f>
        <v>239</v>
      </c>
      <c r="AD689" s="4">
        <f>AC689+29</f>
        <v>268</v>
      </c>
      <c r="AE689" s="4">
        <f>AD689+28</f>
        <v>296</v>
      </c>
      <c r="AF689" s="4">
        <f t="shared" ref="AF689" si="4159">AE689+29</f>
        <v>325</v>
      </c>
      <c r="AG689" s="4">
        <f t="shared" ref="AG689" si="4160">AF689+28</f>
        <v>353</v>
      </c>
      <c r="AH689" s="4">
        <f t="shared" ref="AH689" si="4161">AG689+29</f>
        <v>382</v>
      </c>
      <c r="AI689" s="4">
        <f t="shared" ref="AI689" si="4162">AH689+28</f>
        <v>410</v>
      </c>
      <c r="AJ689" s="4">
        <f t="shared" ref="AJ689" si="4163">AI689+29</f>
        <v>439</v>
      </c>
      <c r="AK689" s="4">
        <f t="shared" ref="AK689" si="4164">AJ689+28</f>
        <v>467</v>
      </c>
      <c r="AL689" s="4">
        <f t="shared" ref="AL689" si="4165">AK689+29</f>
        <v>496</v>
      </c>
      <c r="AM689" s="4">
        <f t="shared" ref="AM689" si="4166">AL689+28</f>
        <v>524</v>
      </c>
      <c r="AN689" s="4">
        <f t="shared" ref="AN689" si="4167">AM689+29</f>
        <v>553</v>
      </c>
      <c r="AO689" s="4">
        <f t="shared" ref="AO689" si="4168">AN689+28</f>
        <v>581</v>
      </c>
      <c r="AP689" s="4">
        <f t="shared" ref="AP689" si="4169">AO689+29</f>
        <v>610</v>
      </c>
      <c r="AQ689" s="4">
        <f t="shared" ref="AQ689" si="4170">AP689+28</f>
        <v>638</v>
      </c>
      <c r="AR689" s="4">
        <f t="shared" ref="AR689" si="4171">AQ689+29</f>
        <v>667</v>
      </c>
      <c r="AS689" s="4">
        <f t="shared" ref="AS689" si="4172">AR689+28</f>
        <v>695</v>
      </c>
      <c r="AT689" s="4">
        <f t="shared" ref="AT689" si="4173">AS689+29</f>
        <v>724</v>
      </c>
      <c r="AU689" s="4">
        <f t="shared" ref="AU689" si="4174">AT689+28</f>
        <v>752</v>
      </c>
      <c r="AV689" s="4">
        <f t="shared" ref="AV689" si="4175">AU689+29</f>
        <v>781</v>
      </c>
      <c r="AW689" s="4">
        <f t="shared" ref="AW689" si="4176">AV689+28</f>
        <v>809</v>
      </c>
      <c r="AX689" s="4">
        <f t="shared" ref="AX689" si="4177">AW689+29</f>
        <v>838</v>
      </c>
      <c r="AY689" s="4">
        <f t="shared" ref="AY689" si="4178">AX689+28</f>
        <v>866</v>
      </c>
      <c r="AZ689" s="4">
        <f t="shared" ref="AZ689" si="4179">AY689+29</f>
        <v>895</v>
      </c>
      <c r="BA689" s="4">
        <f t="shared" ref="BA689" si="4180">AZ689+28</f>
        <v>923</v>
      </c>
      <c r="BB689" s="4">
        <f t="shared" ref="BB689" si="4181">BA689+29</f>
        <v>952</v>
      </c>
      <c r="BC689" s="4">
        <f t="shared" ref="BC689" si="4182">BB689+28</f>
        <v>980</v>
      </c>
      <c r="BD689" s="4">
        <f t="shared" ref="BD689" si="4183">BC689+29</f>
        <v>1009</v>
      </c>
      <c r="BE689" s="4">
        <f t="shared" ref="BE689" si="4184">BD689+28</f>
        <v>1037</v>
      </c>
      <c r="BF689" s="4">
        <f t="shared" ref="BF689" si="4185">BE689+29</f>
        <v>1066</v>
      </c>
      <c r="BG689" s="4">
        <f t="shared" ref="BG689" si="4186">BF689+28</f>
        <v>1094</v>
      </c>
      <c r="BH689" s="4">
        <f t="shared" ref="BH689" si="4187">BG689+29</f>
        <v>1123</v>
      </c>
      <c r="BI689" s="4">
        <f t="shared" ref="BI689" si="4188">BH689+28</f>
        <v>1151</v>
      </c>
      <c r="BJ689" t="s">
        <v>1</v>
      </c>
    </row>
    <row r="690" spans="1:62">
      <c r="A690" s="4" t="s">
        <v>5</v>
      </c>
    </row>
    <row r="691" spans="1:62">
      <c r="A691" s="4" t="s">
        <v>372</v>
      </c>
    </row>
    <row r="692" spans="1:62">
      <c r="A692" s="4" t="s">
        <v>36</v>
      </c>
      <c r="B692" s="4">
        <v>8</v>
      </c>
      <c r="C692" s="4">
        <f>B692+2</f>
        <v>10</v>
      </c>
      <c r="D692" s="4">
        <f t="shared" ref="D692:I692" si="4189">C692+2</f>
        <v>12</v>
      </c>
      <c r="E692" s="4">
        <f t="shared" si="4189"/>
        <v>14</v>
      </c>
      <c r="F692" s="4">
        <f t="shared" si="4189"/>
        <v>16</v>
      </c>
      <c r="G692" s="4">
        <f t="shared" si="4189"/>
        <v>18</v>
      </c>
      <c r="H692" s="4">
        <f t="shared" si="4189"/>
        <v>20</v>
      </c>
      <c r="I692" s="4">
        <f t="shared" si="4189"/>
        <v>22</v>
      </c>
      <c r="J692" s="4">
        <f>I692+4</f>
        <v>26</v>
      </c>
      <c r="K692">
        <f t="shared" ref="K692:Q692" si="4190">J692+4</f>
        <v>30</v>
      </c>
      <c r="L692" s="4">
        <f t="shared" si="4190"/>
        <v>34</v>
      </c>
      <c r="M692" s="4">
        <f t="shared" si="4190"/>
        <v>38</v>
      </c>
      <c r="N692" s="4">
        <f t="shared" si="4190"/>
        <v>42</v>
      </c>
      <c r="O692" s="4">
        <f t="shared" si="4190"/>
        <v>46</v>
      </c>
      <c r="P692" s="4">
        <f t="shared" si="4190"/>
        <v>50</v>
      </c>
      <c r="Q692" s="4">
        <f t="shared" si="4190"/>
        <v>54</v>
      </c>
      <c r="R692" s="4">
        <f>Q692+6</f>
        <v>60</v>
      </c>
      <c r="S692" s="4">
        <f t="shared" ref="S692:W692" si="4191">R692+6</f>
        <v>66</v>
      </c>
      <c r="T692" s="4">
        <f t="shared" si="4191"/>
        <v>72</v>
      </c>
      <c r="U692">
        <f t="shared" si="4191"/>
        <v>78</v>
      </c>
      <c r="V692" s="4">
        <f t="shared" si="4191"/>
        <v>84</v>
      </c>
      <c r="W692" s="4">
        <f t="shared" si="4191"/>
        <v>90</v>
      </c>
      <c r="X692" s="4">
        <f>W692+8</f>
        <v>98</v>
      </c>
      <c r="Y692" s="4">
        <f t="shared" ref="Y692:AC692" si="4192">X692+8</f>
        <v>106</v>
      </c>
      <c r="Z692" s="4">
        <f t="shared" si="4192"/>
        <v>114</v>
      </c>
      <c r="AA692" s="4">
        <f t="shared" si="4192"/>
        <v>122</v>
      </c>
      <c r="AB692" s="4">
        <f t="shared" si="4192"/>
        <v>130</v>
      </c>
      <c r="AC692" s="4">
        <f t="shared" si="4192"/>
        <v>138</v>
      </c>
      <c r="AD692" s="4">
        <f>AC692+10</f>
        <v>148</v>
      </c>
      <c r="AE692">
        <f t="shared" ref="AE692:AZ692" si="4193">AD692+10</f>
        <v>158</v>
      </c>
      <c r="AF692" s="4">
        <f t="shared" si="4193"/>
        <v>168</v>
      </c>
      <c r="AG692" s="4">
        <f t="shared" si="4193"/>
        <v>178</v>
      </c>
      <c r="AH692" s="4">
        <f t="shared" si="4193"/>
        <v>188</v>
      </c>
      <c r="AI692" s="4">
        <f t="shared" si="4193"/>
        <v>198</v>
      </c>
      <c r="AJ692" s="4">
        <f t="shared" si="4193"/>
        <v>208</v>
      </c>
      <c r="AK692" s="4">
        <f t="shared" si="4193"/>
        <v>218</v>
      </c>
      <c r="AL692" s="4">
        <f t="shared" si="4193"/>
        <v>228</v>
      </c>
      <c r="AM692" s="4">
        <f t="shared" si="4193"/>
        <v>238</v>
      </c>
      <c r="AN692" s="4">
        <f t="shared" si="4193"/>
        <v>248</v>
      </c>
      <c r="AO692">
        <f t="shared" si="4193"/>
        <v>258</v>
      </c>
      <c r="AP692" s="4">
        <f t="shared" si="4193"/>
        <v>268</v>
      </c>
      <c r="AQ692" s="4">
        <f t="shared" si="4193"/>
        <v>278</v>
      </c>
      <c r="AR692" s="4">
        <f t="shared" si="4193"/>
        <v>288</v>
      </c>
      <c r="AS692" s="4">
        <f t="shared" si="4193"/>
        <v>298</v>
      </c>
      <c r="AT692" s="4">
        <f t="shared" si="4193"/>
        <v>308</v>
      </c>
      <c r="AU692" s="4">
        <f t="shared" si="4193"/>
        <v>318</v>
      </c>
      <c r="AV692" s="4">
        <f t="shared" si="4193"/>
        <v>328</v>
      </c>
      <c r="AW692" s="4">
        <f t="shared" si="4193"/>
        <v>338</v>
      </c>
      <c r="AX692" s="4">
        <f t="shared" si="4193"/>
        <v>348</v>
      </c>
      <c r="AY692">
        <f t="shared" si="4193"/>
        <v>358</v>
      </c>
      <c r="AZ692" s="4">
        <f t="shared" si="4193"/>
        <v>368</v>
      </c>
      <c r="BA692" s="4">
        <f t="shared" ref="BA692:BI692" si="4194">AZ692+10</f>
        <v>378</v>
      </c>
      <c r="BB692" s="4">
        <f t="shared" si="4194"/>
        <v>388</v>
      </c>
      <c r="BC692" s="4">
        <f t="shared" si="4194"/>
        <v>398</v>
      </c>
      <c r="BD692" s="4">
        <f t="shared" si="4194"/>
        <v>408</v>
      </c>
      <c r="BE692" s="4">
        <f t="shared" si="4194"/>
        <v>418</v>
      </c>
      <c r="BF692" s="4">
        <f t="shared" si="4194"/>
        <v>428</v>
      </c>
      <c r="BG692" s="4">
        <f t="shared" si="4194"/>
        <v>438</v>
      </c>
      <c r="BH692" s="4">
        <f t="shared" si="4194"/>
        <v>448</v>
      </c>
      <c r="BI692">
        <f t="shared" si="4194"/>
        <v>458</v>
      </c>
      <c r="BJ692" t="s">
        <v>1</v>
      </c>
    </row>
    <row r="693" spans="1:62">
      <c r="A693" s="4" t="s">
        <v>37</v>
      </c>
      <c r="B693" s="4">
        <v>10</v>
      </c>
      <c r="C693" s="4">
        <f>B693+2</f>
        <v>12</v>
      </c>
      <c r="D693" s="4">
        <f t="shared" ref="D693:I693" si="4195">C693+2</f>
        <v>14</v>
      </c>
      <c r="E693" s="4">
        <f t="shared" si="4195"/>
        <v>16</v>
      </c>
      <c r="F693" s="4">
        <f t="shared" si="4195"/>
        <v>18</v>
      </c>
      <c r="G693" s="4">
        <f t="shared" si="4195"/>
        <v>20</v>
      </c>
      <c r="H693" s="4">
        <f t="shared" si="4195"/>
        <v>22</v>
      </c>
      <c r="I693" s="4">
        <f t="shared" si="4195"/>
        <v>24</v>
      </c>
      <c r="J693" s="4">
        <f>I693+4</f>
        <v>28</v>
      </c>
      <c r="K693">
        <f t="shared" ref="K693:Q693" si="4196">J693+4</f>
        <v>32</v>
      </c>
      <c r="L693" s="4">
        <f t="shared" si="4196"/>
        <v>36</v>
      </c>
      <c r="M693" s="4">
        <f t="shared" si="4196"/>
        <v>40</v>
      </c>
      <c r="N693" s="4">
        <f t="shared" si="4196"/>
        <v>44</v>
      </c>
      <c r="O693" s="4">
        <f t="shared" si="4196"/>
        <v>48</v>
      </c>
      <c r="P693" s="4">
        <f t="shared" si="4196"/>
        <v>52</v>
      </c>
      <c r="Q693" s="4">
        <f t="shared" si="4196"/>
        <v>56</v>
      </c>
      <c r="R693" s="4">
        <f>Q693+6</f>
        <v>62</v>
      </c>
      <c r="S693" s="4">
        <f t="shared" ref="S693:W693" si="4197">R693+6</f>
        <v>68</v>
      </c>
      <c r="T693" s="4">
        <f t="shared" si="4197"/>
        <v>74</v>
      </c>
      <c r="U693">
        <f t="shared" si="4197"/>
        <v>80</v>
      </c>
      <c r="V693" s="4">
        <f t="shared" si="4197"/>
        <v>86</v>
      </c>
      <c r="W693" s="4">
        <f t="shared" si="4197"/>
        <v>92</v>
      </c>
      <c r="X693" s="4">
        <f>W693+8</f>
        <v>100</v>
      </c>
      <c r="Y693" s="4">
        <f t="shared" ref="Y693:AC693" si="4198">X693+8</f>
        <v>108</v>
      </c>
      <c r="Z693" s="4">
        <f t="shared" si="4198"/>
        <v>116</v>
      </c>
      <c r="AA693" s="4">
        <f t="shared" si="4198"/>
        <v>124</v>
      </c>
      <c r="AB693" s="4">
        <f t="shared" si="4198"/>
        <v>132</v>
      </c>
      <c r="AC693" s="4">
        <f t="shared" si="4198"/>
        <v>140</v>
      </c>
      <c r="AD693" s="4">
        <f>AC693+10</f>
        <v>150</v>
      </c>
      <c r="AE693">
        <f t="shared" ref="AE693:AZ693" si="4199">AD693+10</f>
        <v>160</v>
      </c>
      <c r="AF693" s="4">
        <f t="shared" si="4199"/>
        <v>170</v>
      </c>
      <c r="AG693" s="4">
        <f t="shared" si="4199"/>
        <v>180</v>
      </c>
      <c r="AH693" s="4">
        <f t="shared" si="4199"/>
        <v>190</v>
      </c>
      <c r="AI693" s="4">
        <f t="shared" si="4199"/>
        <v>200</v>
      </c>
      <c r="AJ693" s="4">
        <f t="shared" si="4199"/>
        <v>210</v>
      </c>
      <c r="AK693" s="4">
        <f t="shared" si="4199"/>
        <v>220</v>
      </c>
      <c r="AL693" s="4">
        <f t="shared" si="4199"/>
        <v>230</v>
      </c>
      <c r="AM693" s="4">
        <f t="shared" si="4199"/>
        <v>240</v>
      </c>
      <c r="AN693" s="4">
        <f t="shared" si="4199"/>
        <v>250</v>
      </c>
      <c r="AO693">
        <f t="shared" si="4199"/>
        <v>260</v>
      </c>
      <c r="AP693" s="4">
        <f t="shared" si="4199"/>
        <v>270</v>
      </c>
      <c r="AQ693" s="4">
        <f t="shared" si="4199"/>
        <v>280</v>
      </c>
      <c r="AR693" s="4">
        <f t="shared" si="4199"/>
        <v>290</v>
      </c>
      <c r="AS693" s="4">
        <f t="shared" si="4199"/>
        <v>300</v>
      </c>
      <c r="AT693" s="4">
        <f t="shared" si="4199"/>
        <v>310</v>
      </c>
      <c r="AU693" s="4">
        <f t="shared" si="4199"/>
        <v>320</v>
      </c>
      <c r="AV693" s="4">
        <f t="shared" si="4199"/>
        <v>330</v>
      </c>
      <c r="AW693" s="4">
        <f t="shared" si="4199"/>
        <v>340</v>
      </c>
      <c r="AX693" s="4">
        <f t="shared" si="4199"/>
        <v>350</v>
      </c>
      <c r="AY693">
        <f t="shared" si="4199"/>
        <v>360</v>
      </c>
      <c r="AZ693" s="4">
        <f t="shared" si="4199"/>
        <v>370</v>
      </c>
      <c r="BA693" s="4">
        <f t="shared" ref="BA693:BI693" si="4200">AZ693+10</f>
        <v>380</v>
      </c>
      <c r="BB693" s="4">
        <f t="shared" si="4200"/>
        <v>390</v>
      </c>
      <c r="BC693" s="4">
        <f t="shared" si="4200"/>
        <v>400</v>
      </c>
      <c r="BD693" s="4">
        <f t="shared" si="4200"/>
        <v>410</v>
      </c>
      <c r="BE693" s="4">
        <f t="shared" si="4200"/>
        <v>420</v>
      </c>
      <c r="BF693" s="4">
        <f t="shared" si="4200"/>
        <v>430</v>
      </c>
      <c r="BG693" s="4">
        <f t="shared" si="4200"/>
        <v>440</v>
      </c>
      <c r="BH693" s="4">
        <f t="shared" si="4200"/>
        <v>450</v>
      </c>
      <c r="BI693">
        <f t="shared" si="4200"/>
        <v>460</v>
      </c>
      <c r="BJ693" t="s">
        <v>1</v>
      </c>
    </row>
    <row r="694" spans="1:62">
      <c r="A694" s="4" t="s">
        <v>30</v>
      </c>
      <c r="B694" s="4">
        <v>8</v>
      </c>
      <c r="C694" s="4">
        <f>B694+2</f>
        <v>10</v>
      </c>
      <c r="D694" s="4">
        <f t="shared" ref="D694:I694" si="4201">C694+2</f>
        <v>12</v>
      </c>
      <c r="E694" s="4">
        <f t="shared" si="4201"/>
        <v>14</v>
      </c>
      <c r="F694" s="4">
        <f t="shared" si="4201"/>
        <v>16</v>
      </c>
      <c r="G694" s="4">
        <f t="shared" si="4201"/>
        <v>18</v>
      </c>
      <c r="H694" s="4">
        <f t="shared" si="4201"/>
        <v>20</v>
      </c>
      <c r="I694" s="4">
        <f t="shared" si="4201"/>
        <v>22</v>
      </c>
      <c r="J694" s="4">
        <f>I694+4</f>
        <v>26</v>
      </c>
      <c r="K694">
        <f t="shared" ref="K694:Q694" si="4202">J694+4</f>
        <v>30</v>
      </c>
      <c r="L694" s="4">
        <f t="shared" si="4202"/>
        <v>34</v>
      </c>
      <c r="M694" s="4">
        <f t="shared" si="4202"/>
        <v>38</v>
      </c>
      <c r="N694" s="4">
        <f t="shared" si="4202"/>
        <v>42</v>
      </c>
      <c r="O694" s="4">
        <f t="shared" si="4202"/>
        <v>46</v>
      </c>
      <c r="P694" s="4">
        <f t="shared" si="4202"/>
        <v>50</v>
      </c>
      <c r="Q694" s="4">
        <f t="shared" si="4202"/>
        <v>54</v>
      </c>
      <c r="R694" s="4">
        <f>Q694+6</f>
        <v>60</v>
      </c>
      <c r="S694" s="4">
        <f t="shared" ref="S694:W694" si="4203">R694+6</f>
        <v>66</v>
      </c>
      <c r="T694" s="4">
        <f t="shared" si="4203"/>
        <v>72</v>
      </c>
      <c r="U694">
        <f t="shared" si="4203"/>
        <v>78</v>
      </c>
      <c r="V694" s="4">
        <f t="shared" si="4203"/>
        <v>84</v>
      </c>
      <c r="W694" s="4">
        <f t="shared" si="4203"/>
        <v>90</v>
      </c>
      <c r="X694" s="4">
        <f>W694+8</f>
        <v>98</v>
      </c>
      <c r="Y694" s="4">
        <f t="shared" ref="Y694:AC694" si="4204">X694+8</f>
        <v>106</v>
      </c>
      <c r="Z694" s="4">
        <f t="shared" si="4204"/>
        <v>114</v>
      </c>
      <c r="AA694" s="4">
        <f t="shared" si="4204"/>
        <v>122</v>
      </c>
      <c r="AB694" s="4">
        <f t="shared" si="4204"/>
        <v>130</v>
      </c>
      <c r="AC694" s="4">
        <f t="shared" si="4204"/>
        <v>138</v>
      </c>
      <c r="AD694" s="4">
        <f>AC694+10</f>
        <v>148</v>
      </c>
      <c r="AE694">
        <f t="shared" ref="AE694:BI694" si="4205">AD694+10</f>
        <v>158</v>
      </c>
      <c r="AF694" s="4">
        <f t="shared" si="4205"/>
        <v>168</v>
      </c>
      <c r="AG694" s="4">
        <f t="shared" si="4205"/>
        <v>178</v>
      </c>
      <c r="AH694" s="4">
        <f t="shared" si="4205"/>
        <v>188</v>
      </c>
      <c r="AI694" s="4">
        <f t="shared" si="4205"/>
        <v>198</v>
      </c>
      <c r="AJ694" s="4">
        <f t="shared" si="4205"/>
        <v>208</v>
      </c>
      <c r="AK694" s="4">
        <f t="shared" si="4205"/>
        <v>218</v>
      </c>
      <c r="AL694" s="4">
        <f t="shared" si="4205"/>
        <v>228</v>
      </c>
      <c r="AM694" s="4">
        <f t="shared" si="4205"/>
        <v>238</v>
      </c>
      <c r="AN694" s="4">
        <f t="shared" si="4205"/>
        <v>248</v>
      </c>
      <c r="AO694">
        <f t="shared" si="4205"/>
        <v>258</v>
      </c>
      <c r="AP694" s="4">
        <f t="shared" si="4205"/>
        <v>268</v>
      </c>
      <c r="AQ694" s="4">
        <f t="shared" si="4205"/>
        <v>278</v>
      </c>
      <c r="AR694" s="4">
        <f t="shared" si="4205"/>
        <v>288</v>
      </c>
      <c r="AS694" s="4">
        <f t="shared" si="4205"/>
        <v>298</v>
      </c>
      <c r="AT694" s="4">
        <f t="shared" si="4205"/>
        <v>308</v>
      </c>
      <c r="AU694" s="4">
        <f t="shared" si="4205"/>
        <v>318</v>
      </c>
      <c r="AV694" s="4">
        <f t="shared" si="4205"/>
        <v>328</v>
      </c>
      <c r="AW694" s="4">
        <f t="shared" si="4205"/>
        <v>338</v>
      </c>
      <c r="AX694" s="4">
        <f t="shared" si="4205"/>
        <v>348</v>
      </c>
      <c r="AY694">
        <f t="shared" si="4205"/>
        <v>358</v>
      </c>
      <c r="AZ694" s="4">
        <f t="shared" si="4205"/>
        <v>368</v>
      </c>
      <c r="BA694" s="4">
        <f t="shared" si="4205"/>
        <v>378</v>
      </c>
      <c r="BB694" s="4">
        <f t="shared" si="4205"/>
        <v>388</v>
      </c>
      <c r="BC694" s="4">
        <f t="shared" si="4205"/>
        <v>398</v>
      </c>
      <c r="BD694" s="4">
        <f t="shared" si="4205"/>
        <v>408</v>
      </c>
      <c r="BE694" s="4">
        <f t="shared" si="4205"/>
        <v>418</v>
      </c>
      <c r="BF694" s="4">
        <f t="shared" si="4205"/>
        <v>428</v>
      </c>
      <c r="BG694" s="4">
        <f t="shared" si="4205"/>
        <v>438</v>
      </c>
      <c r="BH694" s="4">
        <f t="shared" si="4205"/>
        <v>448</v>
      </c>
      <c r="BI694">
        <f t="shared" si="4205"/>
        <v>458</v>
      </c>
      <c r="BJ694" t="s">
        <v>1</v>
      </c>
    </row>
    <row r="695" spans="1:62">
      <c r="A695" s="4" t="s">
        <v>31</v>
      </c>
      <c r="B695" s="4">
        <v>10</v>
      </c>
      <c r="C695" s="4">
        <f>B695+2</f>
        <v>12</v>
      </c>
      <c r="D695" s="4">
        <f t="shared" ref="D695:I695" si="4206">C695+2</f>
        <v>14</v>
      </c>
      <c r="E695" s="4">
        <f t="shared" si="4206"/>
        <v>16</v>
      </c>
      <c r="F695" s="4">
        <f t="shared" si="4206"/>
        <v>18</v>
      </c>
      <c r="G695" s="4">
        <f t="shared" si="4206"/>
        <v>20</v>
      </c>
      <c r="H695" s="4">
        <f t="shared" si="4206"/>
        <v>22</v>
      </c>
      <c r="I695" s="4">
        <f t="shared" si="4206"/>
        <v>24</v>
      </c>
      <c r="J695" s="4">
        <f>I695+4</f>
        <v>28</v>
      </c>
      <c r="K695">
        <f t="shared" ref="K695:Q695" si="4207">J695+4</f>
        <v>32</v>
      </c>
      <c r="L695" s="4">
        <f t="shared" si="4207"/>
        <v>36</v>
      </c>
      <c r="M695" s="4">
        <f t="shared" si="4207"/>
        <v>40</v>
      </c>
      <c r="N695" s="4">
        <f t="shared" si="4207"/>
        <v>44</v>
      </c>
      <c r="O695" s="4">
        <f t="shared" si="4207"/>
        <v>48</v>
      </c>
      <c r="P695" s="4">
        <f t="shared" si="4207"/>
        <v>52</v>
      </c>
      <c r="Q695" s="4">
        <f t="shared" si="4207"/>
        <v>56</v>
      </c>
      <c r="R695" s="4">
        <f>Q695+6</f>
        <v>62</v>
      </c>
      <c r="S695" s="4">
        <f t="shared" ref="S695:W695" si="4208">R695+6</f>
        <v>68</v>
      </c>
      <c r="T695" s="4">
        <f t="shared" si="4208"/>
        <v>74</v>
      </c>
      <c r="U695">
        <f t="shared" si="4208"/>
        <v>80</v>
      </c>
      <c r="V695" s="4">
        <f t="shared" si="4208"/>
        <v>86</v>
      </c>
      <c r="W695" s="4">
        <f t="shared" si="4208"/>
        <v>92</v>
      </c>
      <c r="X695" s="4">
        <f>W695+8</f>
        <v>100</v>
      </c>
      <c r="Y695" s="4">
        <f t="shared" ref="Y695:AC695" si="4209">X695+8</f>
        <v>108</v>
      </c>
      <c r="Z695" s="4">
        <f t="shared" si="4209"/>
        <v>116</v>
      </c>
      <c r="AA695" s="4">
        <f t="shared" si="4209"/>
        <v>124</v>
      </c>
      <c r="AB695" s="4">
        <f t="shared" si="4209"/>
        <v>132</v>
      </c>
      <c r="AC695" s="4">
        <f t="shared" si="4209"/>
        <v>140</v>
      </c>
      <c r="AD695" s="4">
        <f>AC695+10</f>
        <v>150</v>
      </c>
      <c r="AE695">
        <f t="shared" ref="AE695:BI695" si="4210">AD695+10</f>
        <v>160</v>
      </c>
      <c r="AF695" s="4">
        <f t="shared" si="4210"/>
        <v>170</v>
      </c>
      <c r="AG695" s="4">
        <f t="shared" si="4210"/>
        <v>180</v>
      </c>
      <c r="AH695" s="4">
        <f t="shared" si="4210"/>
        <v>190</v>
      </c>
      <c r="AI695" s="4">
        <f t="shared" si="4210"/>
        <v>200</v>
      </c>
      <c r="AJ695" s="4">
        <f t="shared" si="4210"/>
        <v>210</v>
      </c>
      <c r="AK695" s="4">
        <f t="shared" si="4210"/>
        <v>220</v>
      </c>
      <c r="AL695" s="4">
        <f t="shared" si="4210"/>
        <v>230</v>
      </c>
      <c r="AM695" s="4">
        <f t="shared" si="4210"/>
        <v>240</v>
      </c>
      <c r="AN695" s="4">
        <f t="shared" si="4210"/>
        <v>250</v>
      </c>
      <c r="AO695">
        <f t="shared" si="4210"/>
        <v>260</v>
      </c>
      <c r="AP695" s="4">
        <f t="shared" si="4210"/>
        <v>270</v>
      </c>
      <c r="AQ695" s="4">
        <f t="shared" si="4210"/>
        <v>280</v>
      </c>
      <c r="AR695" s="4">
        <f t="shared" si="4210"/>
        <v>290</v>
      </c>
      <c r="AS695" s="4">
        <f t="shared" si="4210"/>
        <v>300</v>
      </c>
      <c r="AT695" s="4">
        <f t="shared" si="4210"/>
        <v>310</v>
      </c>
      <c r="AU695" s="4">
        <f t="shared" si="4210"/>
        <v>320</v>
      </c>
      <c r="AV695" s="4">
        <f t="shared" si="4210"/>
        <v>330</v>
      </c>
      <c r="AW695" s="4">
        <f t="shared" si="4210"/>
        <v>340</v>
      </c>
      <c r="AX695" s="4">
        <f t="shared" si="4210"/>
        <v>350</v>
      </c>
      <c r="AY695">
        <f t="shared" si="4210"/>
        <v>360</v>
      </c>
      <c r="AZ695" s="4">
        <f t="shared" si="4210"/>
        <v>370</v>
      </c>
      <c r="BA695" s="4">
        <f t="shared" si="4210"/>
        <v>380</v>
      </c>
      <c r="BB695" s="4">
        <f t="shared" si="4210"/>
        <v>390</v>
      </c>
      <c r="BC695" s="4">
        <f t="shared" si="4210"/>
        <v>400</v>
      </c>
      <c r="BD695" s="4">
        <f t="shared" si="4210"/>
        <v>410</v>
      </c>
      <c r="BE695" s="4">
        <f t="shared" si="4210"/>
        <v>420</v>
      </c>
      <c r="BF695" s="4">
        <f t="shared" si="4210"/>
        <v>430</v>
      </c>
      <c r="BG695" s="4">
        <f t="shared" si="4210"/>
        <v>440</v>
      </c>
      <c r="BH695" s="4">
        <f t="shared" si="4210"/>
        <v>450</v>
      </c>
      <c r="BI695">
        <f t="shared" si="4210"/>
        <v>460</v>
      </c>
      <c r="BJ695" t="s">
        <v>1</v>
      </c>
    </row>
    <row r="696" spans="1:62">
      <c r="A696" s="4" t="s">
        <v>5</v>
      </c>
    </row>
    <row r="697" spans="1:62">
      <c r="A697" s="4" t="s">
        <v>373</v>
      </c>
    </row>
    <row r="698" spans="1:62">
      <c r="A698" s="4" t="s">
        <v>36</v>
      </c>
      <c r="B698" s="4">
        <v>25</v>
      </c>
      <c r="C698" s="4">
        <f>B698+8</f>
        <v>33</v>
      </c>
      <c r="D698" s="4">
        <f t="shared" ref="D698:I698" si="4211">C698+8</f>
        <v>41</v>
      </c>
      <c r="E698" s="4">
        <f t="shared" si="4211"/>
        <v>49</v>
      </c>
      <c r="F698" s="4">
        <f t="shared" si="4211"/>
        <v>57</v>
      </c>
      <c r="G698" s="4">
        <f t="shared" si="4211"/>
        <v>65</v>
      </c>
      <c r="H698" s="4">
        <f t="shared" si="4211"/>
        <v>73</v>
      </c>
      <c r="I698" s="4">
        <f t="shared" si="4211"/>
        <v>81</v>
      </c>
      <c r="J698" s="4">
        <f>I698+14</f>
        <v>95</v>
      </c>
      <c r="K698">
        <f t="shared" ref="K698:Q698" si="4212">J698+14</f>
        <v>109</v>
      </c>
      <c r="L698" s="4">
        <f t="shared" si="4212"/>
        <v>123</v>
      </c>
      <c r="M698" s="4">
        <f t="shared" si="4212"/>
        <v>137</v>
      </c>
      <c r="N698" s="4">
        <f t="shared" si="4212"/>
        <v>151</v>
      </c>
      <c r="O698" s="4">
        <f t="shared" si="4212"/>
        <v>165</v>
      </c>
      <c r="P698" s="4">
        <f t="shared" si="4212"/>
        <v>179</v>
      </c>
      <c r="Q698" s="4">
        <f t="shared" si="4212"/>
        <v>193</v>
      </c>
      <c r="R698" s="4">
        <f>Q698+20</f>
        <v>213</v>
      </c>
      <c r="S698" s="4">
        <f t="shared" ref="S698:W698" si="4213">R698+20</f>
        <v>233</v>
      </c>
      <c r="T698" s="4">
        <f t="shared" si="4213"/>
        <v>253</v>
      </c>
      <c r="U698">
        <f t="shared" si="4213"/>
        <v>273</v>
      </c>
      <c r="V698" s="4">
        <f t="shared" si="4213"/>
        <v>293</v>
      </c>
      <c r="W698" s="4">
        <f t="shared" si="4213"/>
        <v>313</v>
      </c>
      <c r="X698" s="4">
        <f>W698+24</f>
        <v>337</v>
      </c>
      <c r="Y698" s="4">
        <f t="shared" ref="Y698:AC698" si="4214">X698+24</f>
        <v>361</v>
      </c>
      <c r="Z698" s="4">
        <f t="shared" si="4214"/>
        <v>385</v>
      </c>
      <c r="AA698" s="4">
        <f t="shared" si="4214"/>
        <v>409</v>
      </c>
      <c r="AB698" s="4">
        <f t="shared" si="4214"/>
        <v>433</v>
      </c>
      <c r="AC698" s="4">
        <f t="shared" si="4214"/>
        <v>457</v>
      </c>
      <c r="AD698" s="4">
        <f>AC698+28</f>
        <v>485</v>
      </c>
      <c r="AE698">
        <f t="shared" ref="AE698:AZ698" si="4215">AD698+28</f>
        <v>513</v>
      </c>
      <c r="AF698" s="4">
        <f t="shared" si="4215"/>
        <v>541</v>
      </c>
      <c r="AG698" s="4">
        <f t="shared" si="4215"/>
        <v>569</v>
      </c>
      <c r="AH698" s="4">
        <f t="shared" si="4215"/>
        <v>597</v>
      </c>
      <c r="AI698" s="4">
        <f t="shared" si="4215"/>
        <v>625</v>
      </c>
      <c r="AJ698" s="4">
        <f t="shared" si="4215"/>
        <v>653</v>
      </c>
      <c r="AK698" s="4">
        <f t="shared" si="4215"/>
        <v>681</v>
      </c>
      <c r="AL698" s="4">
        <f t="shared" si="4215"/>
        <v>709</v>
      </c>
      <c r="AM698" s="4">
        <f t="shared" si="4215"/>
        <v>737</v>
      </c>
      <c r="AN698" s="4">
        <f t="shared" si="4215"/>
        <v>765</v>
      </c>
      <c r="AO698">
        <f t="shared" si="4215"/>
        <v>793</v>
      </c>
      <c r="AP698" s="4">
        <f t="shared" si="4215"/>
        <v>821</v>
      </c>
      <c r="AQ698" s="4">
        <f t="shared" si="4215"/>
        <v>849</v>
      </c>
      <c r="AR698" s="4">
        <f t="shared" si="4215"/>
        <v>877</v>
      </c>
      <c r="AS698" s="4">
        <f t="shared" si="4215"/>
        <v>905</v>
      </c>
      <c r="AT698" s="4">
        <f t="shared" si="4215"/>
        <v>933</v>
      </c>
      <c r="AU698" s="4">
        <f t="shared" si="4215"/>
        <v>961</v>
      </c>
      <c r="AV698" s="4">
        <f t="shared" si="4215"/>
        <v>989</v>
      </c>
      <c r="AW698" s="4">
        <f t="shared" si="4215"/>
        <v>1017</v>
      </c>
      <c r="AX698" s="4">
        <f t="shared" si="4215"/>
        <v>1045</v>
      </c>
      <c r="AY698">
        <f t="shared" si="4215"/>
        <v>1073</v>
      </c>
      <c r="AZ698" s="4">
        <f t="shared" si="4215"/>
        <v>1101</v>
      </c>
      <c r="BA698" s="4">
        <f t="shared" ref="BA698:BI698" si="4216">AZ698+28</f>
        <v>1129</v>
      </c>
      <c r="BB698" s="4">
        <f t="shared" si="4216"/>
        <v>1157</v>
      </c>
      <c r="BC698" s="4">
        <f t="shared" si="4216"/>
        <v>1185</v>
      </c>
      <c r="BD698" s="4">
        <f t="shared" si="4216"/>
        <v>1213</v>
      </c>
      <c r="BE698" s="4">
        <f t="shared" si="4216"/>
        <v>1241</v>
      </c>
      <c r="BF698" s="4">
        <f t="shared" si="4216"/>
        <v>1269</v>
      </c>
      <c r="BG698" s="4">
        <f t="shared" si="4216"/>
        <v>1297</v>
      </c>
      <c r="BH698" s="4">
        <f t="shared" si="4216"/>
        <v>1325</v>
      </c>
      <c r="BI698">
        <f t="shared" si="4216"/>
        <v>1353</v>
      </c>
      <c r="BJ698" t="s">
        <v>1</v>
      </c>
    </row>
    <row r="699" spans="1:62">
      <c r="A699" s="4" t="s">
        <v>37</v>
      </c>
      <c r="B699" s="4">
        <v>35</v>
      </c>
      <c r="C699" s="4">
        <f>B699+8</f>
        <v>43</v>
      </c>
      <c r="D699" s="4">
        <f t="shared" ref="D699:I699" si="4217">C699+8</f>
        <v>51</v>
      </c>
      <c r="E699" s="4">
        <f t="shared" si="4217"/>
        <v>59</v>
      </c>
      <c r="F699" s="4">
        <f t="shared" si="4217"/>
        <v>67</v>
      </c>
      <c r="G699" s="4">
        <f t="shared" si="4217"/>
        <v>75</v>
      </c>
      <c r="H699" s="4">
        <f t="shared" si="4217"/>
        <v>83</v>
      </c>
      <c r="I699" s="4">
        <f t="shared" si="4217"/>
        <v>91</v>
      </c>
      <c r="J699" s="4">
        <f>I699+15</f>
        <v>106</v>
      </c>
      <c r="K699">
        <f t="shared" ref="K699:Q699" si="4218">J699+15</f>
        <v>121</v>
      </c>
      <c r="L699" s="4">
        <f t="shared" si="4218"/>
        <v>136</v>
      </c>
      <c r="M699" s="4">
        <f t="shared" si="4218"/>
        <v>151</v>
      </c>
      <c r="N699" s="4">
        <f t="shared" si="4218"/>
        <v>166</v>
      </c>
      <c r="O699" s="4">
        <f t="shared" si="4218"/>
        <v>181</v>
      </c>
      <c r="P699" s="4">
        <f t="shared" si="4218"/>
        <v>196</v>
      </c>
      <c r="Q699" s="4">
        <f t="shared" si="4218"/>
        <v>211</v>
      </c>
      <c r="R699" s="4">
        <f>Q699+21</f>
        <v>232</v>
      </c>
      <c r="S699" s="4">
        <f t="shared" ref="S699:W699" si="4219">R699+21</f>
        <v>253</v>
      </c>
      <c r="T699" s="4">
        <f t="shared" si="4219"/>
        <v>274</v>
      </c>
      <c r="U699">
        <f t="shared" si="4219"/>
        <v>295</v>
      </c>
      <c r="V699" s="4">
        <f t="shared" si="4219"/>
        <v>316</v>
      </c>
      <c r="W699" s="4">
        <f t="shared" si="4219"/>
        <v>337</v>
      </c>
      <c r="X699" s="4">
        <f>W699+25</f>
        <v>362</v>
      </c>
      <c r="Y699" s="4">
        <f t="shared" ref="Y699:AC699" si="4220">X699+25</f>
        <v>387</v>
      </c>
      <c r="Z699" s="4">
        <f t="shared" si="4220"/>
        <v>412</v>
      </c>
      <c r="AA699" s="4">
        <f t="shared" si="4220"/>
        <v>437</v>
      </c>
      <c r="AB699" s="4">
        <f t="shared" si="4220"/>
        <v>462</v>
      </c>
      <c r="AC699" s="4">
        <f t="shared" si="4220"/>
        <v>487</v>
      </c>
      <c r="AD699" s="4">
        <f>AC699+29</f>
        <v>516</v>
      </c>
      <c r="AE699">
        <f t="shared" ref="AE699:AZ699" si="4221">AD699+29</f>
        <v>545</v>
      </c>
      <c r="AF699" s="4">
        <f t="shared" si="4221"/>
        <v>574</v>
      </c>
      <c r="AG699" s="4">
        <f t="shared" si="4221"/>
        <v>603</v>
      </c>
      <c r="AH699" s="4">
        <f t="shared" si="4221"/>
        <v>632</v>
      </c>
      <c r="AI699" s="4">
        <f t="shared" si="4221"/>
        <v>661</v>
      </c>
      <c r="AJ699" s="4">
        <f t="shared" si="4221"/>
        <v>690</v>
      </c>
      <c r="AK699" s="4">
        <f t="shared" si="4221"/>
        <v>719</v>
      </c>
      <c r="AL699" s="4">
        <f t="shared" si="4221"/>
        <v>748</v>
      </c>
      <c r="AM699" s="4">
        <f t="shared" si="4221"/>
        <v>777</v>
      </c>
      <c r="AN699" s="4">
        <f t="shared" si="4221"/>
        <v>806</v>
      </c>
      <c r="AO699">
        <f t="shared" si="4221"/>
        <v>835</v>
      </c>
      <c r="AP699" s="4">
        <f t="shared" si="4221"/>
        <v>864</v>
      </c>
      <c r="AQ699" s="4">
        <f t="shared" si="4221"/>
        <v>893</v>
      </c>
      <c r="AR699" s="4">
        <f t="shared" si="4221"/>
        <v>922</v>
      </c>
      <c r="AS699" s="4">
        <f t="shared" si="4221"/>
        <v>951</v>
      </c>
      <c r="AT699" s="4">
        <f t="shared" si="4221"/>
        <v>980</v>
      </c>
      <c r="AU699" s="4">
        <f t="shared" si="4221"/>
        <v>1009</v>
      </c>
      <c r="AV699" s="4">
        <f t="shared" si="4221"/>
        <v>1038</v>
      </c>
      <c r="AW699" s="4">
        <f t="shared" si="4221"/>
        <v>1067</v>
      </c>
      <c r="AX699" s="4">
        <f t="shared" si="4221"/>
        <v>1096</v>
      </c>
      <c r="AY699">
        <f t="shared" si="4221"/>
        <v>1125</v>
      </c>
      <c r="AZ699" s="4">
        <f t="shared" si="4221"/>
        <v>1154</v>
      </c>
      <c r="BA699" s="4">
        <f t="shared" ref="BA699:BI699" si="4222">AZ699+29</f>
        <v>1183</v>
      </c>
      <c r="BB699" s="4">
        <f t="shared" si="4222"/>
        <v>1212</v>
      </c>
      <c r="BC699" s="4">
        <f t="shared" si="4222"/>
        <v>1241</v>
      </c>
      <c r="BD699" s="4">
        <f t="shared" si="4222"/>
        <v>1270</v>
      </c>
      <c r="BE699" s="4">
        <f t="shared" si="4222"/>
        <v>1299</v>
      </c>
      <c r="BF699" s="4">
        <f t="shared" si="4222"/>
        <v>1328</v>
      </c>
      <c r="BG699" s="4">
        <f t="shared" si="4222"/>
        <v>1357</v>
      </c>
      <c r="BH699" s="4">
        <f t="shared" si="4222"/>
        <v>1386</v>
      </c>
      <c r="BI699">
        <f t="shared" si="4222"/>
        <v>1415</v>
      </c>
      <c r="BJ699" t="s">
        <v>1</v>
      </c>
    </row>
    <row r="700" spans="1:62">
      <c r="A700" s="4" t="s">
        <v>5</v>
      </c>
    </row>
    <row r="701" spans="1:62">
      <c r="A701" s="4" t="s">
        <v>485</v>
      </c>
    </row>
    <row r="702" spans="1:62">
      <c r="A702" s="4" t="s">
        <v>161</v>
      </c>
      <c r="B702" s="4">
        <v>63</v>
      </c>
      <c r="C702" s="4">
        <f>B702+3</f>
        <v>66</v>
      </c>
      <c r="D702" s="4">
        <f t="shared" ref="D702:AG702" si="4223">C702+3</f>
        <v>69</v>
      </c>
      <c r="E702" s="4">
        <f t="shared" si="4223"/>
        <v>72</v>
      </c>
      <c r="F702" s="4">
        <f t="shared" si="4223"/>
        <v>75</v>
      </c>
      <c r="G702" s="4">
        <f t="shared" si="4223"/>
        <v>78</v>
      </c>
      <c r="H702" s="4">
        <f t="shared" si="4223"/>
        <v>81</v>
      </c>
      <c r="I702" s="4">
        <f t="shared" si="4223"/>
        <v>84</v>
      </c>
      <c r="J702" s="4">
        <f t="shared" si="4223"/>
        <v>87</v>
      </c>
      <c r="K702">
        <f t="shared" ref="K702" si="4224">J702+3</f>
        <v>90</v>
      </c>
      <c r="L702" s="4">
        <f t="shared" ref="L702" si="4225">K702+3</f>
        <v>93</v>
      </c>
      <c r="M702" s="4">
        <f t="shared" ref="M702" si="4226">L702+3</f>
        <v>96</v>
      </c>
      <c r="N702" s="4">
        <f t="shared" ref="N702" si="4227">M702+3</f>
        <v>99</v>
      </c>
      <c r="O702" s="4">
        <f t="shared" ref="O702" si="4228">N702+3</f>
        <v>102</v>
      </c>
      <c r="P702" s="4">
        <f t="shared" ref="P702" si="4229">O702+3</f>
        <v>105</v>
      </c>
      <c r="Q702" s="4">
        <f t="shared" ref="Q702" si="4230">P702+3</f>
        <v>108</v>
      </c>
      <c r="R702" s="4">
        <f t="shared" ref="R702" si="4231">Q702+3</f>
        <v>111</v>
      </c>
      <c r="S702" s="4">
        <f t="shared" ref="S702" si="4232">R702+3</f>
        <v>114</v>
      </c>
      <c r="T702" s="4">
        <f t="shared" ref="T702" si="4233">S702+3</f>
        <v>117</v>
      </c>
      <c r="U702">
        <f t="shared" ref="U702" si="4234">T702+3</f>
        <v>120</v>
      </c>
      <c r="V702" s="4">
        <f t="shared" ref="V702" si="4235">U702+3</f>
        <v>123</v>
      </c>
      <c r="W702" s="4">
        <f t="shared" ref="W702" si="4236">V702+3</f>
        <v>126</v>
      </c>
      <c r="X702" s="4">
        <f t="shared" ref="X702" si="4237">W702+3</f>
        <v>129</v>
      </c>
      <c r="Y702" s="4">
        <f t="shared" ref="Y702" si="4238">X702+3</f>
        <v>132</v>
      </c>
      <c r="Z702" s="4">
        <f t="shared" ref="Z702" si="4239">Y702+3</f>
        <v>135</v>
      </c>
      <c r="AA702" s="4">
        <f t="shared" si="4223"/>
        <v>138</v>
      </c>
      <c r="AB702" s="4">
        <f t="shared" si="4223"/>
        <v>141</v>
      </c>
      <c r="AC702" s="4">
        <f t="shared" si="4223"/>
        <v>144</v>
      </c>
      <c r="AD702" s="4">
        <f t="shared" si="4223"/>
        <v>147</v>
      </c>
      <c r="AE702">
        <f t="shared" si="4223"/>
        <v>150</v>
      </c>
      <c r="AF702" s="4">
        <f t="shared" si="4223"/>
        <v>153</v>
      </c>
      <c r="AG702" s="4">
        <f t="shared" si="4223"/>
        <v>156</v>
      </c>
      <c r="AH702" s="4">
        <f t="shared" ref="AH702:BI702" si="4240">AG702+3</f>
        <v>159</v>
      </c>
      <c r="AI702" s="4">
        <f t="shared" si="4240"/>
        <v>162</v>
      </c>
      <c r="AJ702" s="4">
        <f t="shared" si="4240"/>
        <v>165</v>
      </c>
      <c r="AK702" s="4">
        <f t="shared" si="4240"/>
        <v>168</v>
      </c>
      <c r="AL702" s="4">
        <f t="shared" si="4240"/>
        <v>171</v>
      </c>
      <c r="AM702" s="4">
        <f t="shared" si="4240"/>
        <v>174</v>
      </c>
      <c r="AN702" s="4">
        <f t="shared" si="4240"/>
        <v>177</v>
      </c>
      <c r="AO702" s="4">
        <f t="shared" si="4240"/>
        <v>180</v>
      </c>
      <c r="AP702" s="4">
        <f t="shared" si="4240"/>
        <v>183</v>
      </c>
      <c r="AQ702" s="4">
        <f t="shared" si="4240"/>
        <v>186</v>
      </c>
      <c r="AR702" s="4">
        <f t="shared" si="4240"/>
        <v>189</v>
      </c>
      <c r="AS702" s="4">
        <f t="shared" si="4240"/>
        <v>192</v>
      </c>
      <c r="AT702" s="4">
        <f t="shared" si="4240"/>
        <v>195</v>
      </c>
      <c r="AU702" s="4">
        <f t="shared" si="4240"/>
        <v>198</v>
      </c>
      <c r="AV702" s="4">
        <f t="shared" si="4240"/>
        <v>201</v>
      </c>
      <c r="AW702" s="4">
        <f t="shared" si="4240"/>
        <v>204</v>
      </c>
      <c r="AX702" s="4">
        <f t="shared" si="4240"/>
        <v>207</v>
      </c>
      <c r="AY702" s="4">
        <f t="shared" si="4240"/>
        <v>210</v>
      </c>
      <c r="AZ702" s="4">
        <f t="shared" si="4240"/>
        <v>213</v>
      </c>
      <c r="BA702" s="4">
        <f t="shared" si="4240"/>
        <v>216</v>
      </c>
      <c r="BB702" s="4">
        <f t="shared" si="4240"/>
        <v>219</v>
      </c>
      <c r="BC702" s="4">
        <f t="shared" si="4240"/>
        <v>222</v>
      </c>
      <c r="BD702" s="4">
        <f t="shared" si="4240"/>
        <v>225</v>
      </c>
      <c r="BE702" s="4">
        <f t="shared" si="4240"/>
        <v>228</v>
      </c>
      <c r="BF702" s="4">
        <f t="shared" si="4240"/>
        <v>231</v>
      </c>
      <c r="BG702" s="4">
        <f t="shared" si="4240"/>
        <v>234</v>
      </c>
      <c r="BH702" s="4">
        <f t="shared" si="4240"/>
        <v>237</v>
      </c>
      <c r="BI702" s="4">
        <f t="shared" si="4240"/>
        <v>240</v>
      </c>
      <c r="BJ702" t="s">
        <v>1</v>
      </c>
    </row>
    <row r="703" spans="1:62">
      <c r="A703" s="4" t="s">
        <v>36</v>
      </c>
      <c r="B703" s="4">
        <v>16</v>
      </c>
      <c r="C703" s="4">
        <f>B703+9</f>
        <v>25</v>
      </c>
      <c r="D703" s="4">
        <f>C703+12</f>
        <v>37</v>
      </c>
      <c r="E703" s="4">
        <f>D703+11</f>
        <v>48</v>
      </c>
      <c r="F703" s="4">
        <f>E703+11</f>
        <v>59</v>
      </c>
      <c r="G703" s="4">
        <f>F703+11</f>
        <v>70</v>
      </c>
      <c r="H703" s="4">
        <f>G703+11</f>
        <v>81</v>
      </c>
      <c r="I703" s="4">
        <f>H703+10</f>
        <v>91</v>
      </c>
      <c r="J703" s="4">
        <f>I703+14</f>
        <v>105</v>
      </c>
      <c r="K703">
        <f t="shared" ref="K703:Q703" si="4241">J703+14</f>
        <v>119</v>
      </c>
      <c r="L703" s="4">
        <f t="shared" si="4241"/>
        <v>133</v>
      </c>
      <c r="M703" s="4">
        <f t="shared" si="4241"/>
        <v>147</v>
      </c>
      <c r="N703" s="4">
        <f>M703+15</f>
        <v>162</v>
      </c>
      <c r="O703" s="4">
        <f t="shared" si="4241"/>
        <v>176</v>
      </c>
      <c r="P703" s="4">
        <f t="shared" si="4241"/>
        <v>190</v>
      </c>
      <c r="Q703" s="4">
        <f t="shared" si="4241"/>
        <v>204</v>
      </c>
      <c r="R703" s="4">
        <f>Q703+17</f>
        <v>221</v>
      </c>
      <c r="S703" s="4">
        <f t="shared" ref="S703:W703" si="4242">R703+17</f>
        <v>238</v>
      </c>
      <c r="T703" s="4">
        <f t="shared" si="4242"/>
        <v>255</v>
      </c>
      <c r="U703">
        <f>T703+18</f>
        <v>273</v>
      </c>
      <c r="V703" s="4">
        <f t="shared" si="4242"/>
        <v>290</v>
      </c>
      <c r="W703" s="4">
        <f t="shared" si="4242"/>
        <v>307</v>
      </c>
      <c r="X703" s="4">
        <f>W703+23</f>
        <v>330</v>
      </c>
      <c r="Y703" s="4">
        <f t="shared" ref="Y703:AB703" si="4243">X703+23</f>
        <v>353</v>
      </c>
      <c r="Z703" s="4">
        <f>Y703+22</f>
        <v>375</v>
      </c>
      <c r="AA703" s="4">
        <f t="shared" si="4243"/>
        <v>398</v>
      </c>
      <c r="AB703" s="4">
        <f t="shared" si="4243"/>
        <v>421</v>
      </c>
      <c r="AC703" s="4">
        <f t="shared" ref="AC703" si="4244">AB703+22</f>
        <v>443</v>
      </c>
      <c r="AD703" s="4">
        <f>AC703+27</f>
        <v>470</v>
      </c>
      <c r="AE703">
        <f t="shared" ref="AE703:AI703" si="4245">AD703+27</f>
        <v>497</v>
      </c>
      <c r="AF703" s="4">
        <f t="shared" si="4245"/>
        <v>524</v>
      </c>
      <c r="AG703" s="4">
        <f t="shared" si="4245"/>
        <v>551</v>
      </c>
      <c r="AH703" s="4">
        <f t="shared" si="4245"/>
        <v>578</v>
      </c>
      <c r="AI703" s="4">
        <f t="shared" si="4245"/>
        <v>605</v>
      </c>
      <c r="AJ703" s="4">
        <f t="shared" ref="AJ703:BI703" si="4246">AI703+27</f>
        <v>632</v>
      </c>
      <c r="AK703" s="4">
        <f t="shared" si="4246"/>
        <v>659</v>
      </c>
      <c r="AL703" s="4">
        <f t="shared" si="4246"/>
        <v>686</v>
      </c>
      <c r="AM703" s="4">
        <f t="shared" si="4246"/>
        <v>713</v>
      </c>
      <c r="AN703" s="4">
        <f t="shared" si="4246"/>
        <v>740</v>
      </c>
      <c r="AO703">
        <f t="shared" si="4246"/>
        <v>767</v>
      </c>
      <c r="AP703" s="4">
        <f t="shared" si="4246"/>
        <v>794</v>
      </c>
      <c r="AQ703" s="4">
        <f t="shared" si="4246"/>
        <v>821</v>
      </c>
      <c r="AR703" s="4">
        <f t="shared" si="4246"/>
        <v>848</v>
      </c>
      <c r="AS703" s="4">
        <f t="shared" si="4246"/>
        <v>875</v>
      </c>
      <c r="AT703" s="4">
        <f t="shared" si="4246"/>
        <v>902</v>
      </c>
      <c r="AU703" s="4">
        <f t="shared" si="4246"/>
        <v>929</v>
      </c>
      <c r="AV703" s="4">
        <f t="shared" si="4246"/>
        <v>956</v>
      </c>
      <c r="AW703" s="4">
        <f t="shared" si="4246"/>
        <v>983</v>
      </c>
      <c r="AX703" s="4">
        <f t="shared" si="4246"/>
        <v>1010</v>
      </c>
      <c r="AY703">
        <f t="shared" si="4246"/>
        <v>1037</v>
      </c>
      <c r="AZ703" s="4">
        <f t="shared" si="4246"/>
        <v>1064</v>
      </c>
      <c r="BA703" s="4">
        <f t="shared" si="4246"/>
        <v>1091</v>
      </c>
      <c r="BB703" s="4">
        <f t="shared" si="4246"/>
        <v>1118</v>
      </c>
      <c r="BC703" s="4">
        <f t="shared" si="4246"/>
        <v>1145</v>
      </c>
      <c r="BD703" s="4">
        <f t="shared" si="4246"/>
        <v>1172</v>
      </c>
      <c r="BE703" s="4">
        <f t="shared" si="4246"/>
        <v>1199</v>
      </c>
      <c r="BF703" s="4">
        <f t="shared" si="4246"/>
        <v>1226</v>
      </c>
      <c r="BG703" s="4">
        <f t="shared" si="4246"/>
        <v>1253</v>
      </c>
      <c r="BH703" s="4">
        <f t="shared" si="4246"/>
        <v>1280</v>
      </c>
      <c r="BI703">
        <f t="shared" si="4246"/>
        <v>1307</v>
      </c>
      <c r="BJ703" t="s">
        <v>1</v>
      </c>
    </row>
    <row r="704" spans="1:62">
      <c r="A704" s="4" t="s">
        <v>37</v>
      </c>
      <c r="B704" s="4">
        <v>48</v>
      </c>
      <c r="C704" s="4">
        <f>B704+11</f>
        <v>59</v>
      </c>
      <c r="D704" s="4">
        <f t="shared" ref="D704:I704" si="4247">C704+11</f>
        <v>70</v>
      </c>
      <c r="E704" s="4">
        <f t="shared" si="4247"/>
        <v>81</v>
      </c>
      <c r="F704" s="4">
        <f>E704+10</f>
        <v>91</v>
      </c>
      <c r="G704" s="4">
        <f t="shared" si="4247"/>
        <v>102</v>
      </c>
      <c r="H704" s="4">
        <f t="shared" si="4247"/>
        <v>113</v>
      </c>
      <c r="I704" s="4">
        <f t="shared" si="4247"/>
        <v>124</v>
      </c>
      <c r="J704" s="4">
        <f>I704+16</f>
        <v>140</v>
      </c>
      <c r="K704">
        <f t="shared" ref="K704:Q704" si="4248">J704+16</f>
        <v>156</v>
      </c>
      <c r="L704" s="4">
        <f t="shared" si="4248"/>
        <v>172</v>
      </c>
      <c r="M704" s="4">
        <f>L704+17</f>
        <v>189</v>
      </c>
      <c r="N704" s="4">
        <f t="shared" si="4248"/>
        <v>205</v>
      </c>
      <c r="O704" s="4">
        <f t="shared" si="4248"/>
        <v>221</v>
      </c>
      <c r="P704" s="4">
        <f t="shared" si="4248"/>
        <v>237</v>
      </c>
      <c r="Q704" s="4">
        <f t="shared" si="4248"/>
        <v>253</v>
      </c>
      <c r="R704" s="4">
        <f>Q704+20</f>
        <v>273</v>
      </c>
      <c r="S704" s="4">
        <f>R704+19</f>
        <v>292</v>
      </c>
      <c r="T704" s="4">
        <f t="shared" ref="T704:V704" si="4249">S704+20</f>
        <v>312</v>
      </c>
      <c r="U704">
        <f>T704+19</f>
        <v>331</v>
      </c>
      <c r="V704" s="4">
        <f t="shared" si="4249"/>
        <v>351</v>
      </c>
      <c r="W704" s="4">
        <f>V704+19</f>
        <v>370</v>
      </c>
      <c r="X704" s="4">
        <f>W704+25</f>
        <v>395</v>
      </c>
      <c r="Y704" s="4">
        <f t="shared" ref="Y704:AC704" si="4250">X704+25</f>
        <v>420</v>
      </c>
      <c r="Z704" s="4">
        <f>Y704+24</f>
        <v>444</v>
      </c>
      <c r="AA704" s="4">
        <f t="shared" si="4250"/>
        <v>469</v>
      </c>
      <c r="AB704" s="4">
        <f t="shared" si="4250"/>
        <v>494</v>
      </c>
      <c r="AC704" s="4">
        <f t="shared" si="4250"/>
        <v>519</v>
      </c>
      <c r="AD704" s="4">
        <f>AC704+29</f>
        <v>548</v>
      </c>
      <c r="AE704">
        <f t="shared" ref="AE704:BG704" si="4251">AD704+29</f>
        <v>577</v>
      </c>
      <c r="AF704" s="4">
        <f t="shared" si="4251"/>
        <v>606</v>
      </c>
      <c r="AG704" s="4">
        <f>AF704+30</f>
        <v>636</v>
      </c>
      <c r="AH704" s="4">
        <f t="shared" si="4251"/>
        <v>665</v>
      </c>
      <c r="AI704" s="4">
        <f t="shared" si="4251"/>
        <v>694</v>
      </c>
      <c r="AJ704" s="4">
        <f t="shared" ref="AJ704:BI704" si="4252">AI704+29</f>
        <v>723</v>
      </c>
      <c r="AK704" s="4">
        <f t="shared" si="4252"/>
        <v>752</v>
      </c>
      <c r="AL704" s="4">
        <f t="shared" si="4252"/>
        <v>781</v>
      </c>
      <c r="AM704" s="4">
        <f>AL704+30</f>
        <v>811</v>
      </c>
      <c r="AN704" s="4">
        <f t="shared" si="4251"/>
        <v>840</v>
      </c>
      <c r="AO704">
        <f t="shared" si="4251"/>
        <v>869</v>
      </c>
      <c r="AP704" s="4">
        <f t="shared" si="4252"/>
        <v>898</v>
      </c>
      <c r="AQ704" s="4">
        <f t="shared" si="4252"/>
        <v>927</v>
      </c>
      <c r="AR704" s="4">
        <f t="shared" si="4252"/>
        <v>956</v>
      </c>
      <c r="AS704" s="4">
        <f t="shared" ref="AS704" si="4253">AR704+30</f>
        <v>986</v>
      </c>
      <c r="AT704" s="4">
        <f t="shared" si="4251"/>
        <v>1015</v>
      </c>
      <c r="AU704" s="4">
        <f t="shared" si="4251"/>
        <v>1044</v>
      </c>
      <c r="AV704" s="4">
        <f t="shared" si="4252"/>
        <v>1073</v>
      </c>
      <c r="AW704" s="4">
        <f t="shared" si="4252"/>
        <v>1102</v>
      </c>
      <c r="AX704" s="4">
        <f t="shared" si="4252"/>
        <v>1131</v>
      </c>
      <c r="AY704">
        <f t="shared" ref="AY704" si="4254">AX704+30</f>
        <v>1161</v>
      </c>
      <c r="AZ704" s="4">
        <f t="shared" si="4251"/>
        <v>1190</v>
      </c>
      <c r="BA704" s="4">
        <f t="shared" si="4251"/>
        <v>1219</v>
      </c>
      <c r="BB704" s="4">
        <f t="shared" si="4252"/>
        <v>1248</v>
      </c>
      <c r="BC704" s="4">
        <f t="shared" si="4252"/>
        <v>1277</v>
      </c>
      <c r="BD704" s="4">
        <f t="shared" si="4252"/>
        <v>1306</v>
      </c>
      <c r="BE704" s="4">
        <f t="shared" ref="BE704" si="4255">BD704+30</f>
        <v>1336</v>
      </c>
      <c r="BF704" s="4">
        <f t="shared" si="4251"/>
        <v>1365</v>
      </c>
      <c r="BG704" s="4">
        <f t="shared" si="4251"/>
        <v>1394</v>
      </c>
      <c r="BH704" s="4">
        <f t="shared" si="4252"/>
        <v>1423</v>
      </c>
      <c r="BI704">
        <f t="shared" si="4252"/>
        <v>1452</v>
      </c>
      <c r="BJ704" t="s">
        <v>1</v>
      </c>
    </row>
    <row r="705" spans="1:62">
      <c r="A705" s="4" t="s">
        <v>30</v>
      </c>
      <c r="B705" s="4">
        <v>15</v>
      </c>
      <c r="C705" s="4">
        <f>B705+10</f>
        <v>25</v>
      </c>
      <c r="D705" s="4">
        <f t="shared" ref="D705:I705" si="4256">C705+10</f>
        <v>35</v>
      </c>
      <c r="E705" s="4">
        <f t="shared" si="4256"/>
        <v>45</v>
      </c>
      <c r="F705" s="4">
        <f t="shared" si="4256"/>
        <v>55</v>
      </c>
      <c r="G705" s="4">
        <f t="shared" si="4256"/>
        <v>65</v>
      </c>
      <c r="H705" s="4">
        <f t="shared" si="4256"/>
        <v>75</v>
      </c>
      <c r="I705" s="4">
        <f t="shared" si="4256"/>
        <v>85</v>
      </c>
      <c r="J705" s="4">
        <f>I705+13</f>
        <v>98</v>
      </c>
      <c r="K705">
        <f t="shared" ref="K705:Q705" si="4257">J705+13</f>
        <v>111</v>
      </c>
      <c r="L705" s="4">
        <f t="shared" si="4257"/>
        <v>124</v>
      </c>
      <c r="M705" s="4">
        <f t="shared" si="4257"/>
        <v>137</v>
      </c>
      <c r="N705" s="4">
        <f t="shared" si="4257"/>
        <v>150</v>
      </c>
      <c r="O705" s="4">
        <f t="shared" si="4257"/>
        <v>163</v>
      </c>
      <c r="P705" s="4">
        <f t="shared" si="4257"/>
        <v>176</v>
      </c>
      <c r="Q705" s="4">
        <f t="shared" si="4257"/>
        <v>189</v>
      </c>
      <c r="R705" s="4">
        <f>Q705+17</f>
        <v>206</v>
      </c>
      <c r="S705" s="4">
        <f t="shared" ref="S705:W705" si="4258">R705+17</f>
        <v>223</v>
      </c>
      <c r="T705" s="4">
        <f t="shared" si="4258"/>
        <v>240</v>
      </c>
      <c r="U705" s="4">
        <f t="shared" si="4258"/>
        <v>257</v>
      </c>
      <c r="V705" s="4">
        <f t="shared" si="4258"/>
        <v>274</v>
      </c>
      <c r="W705" s="4">
        <f t="shared" si="4258"/>
        <v>291</v>
      </c>
      <c r="X705" s="4">
        <f>W705+21</f>
        <v>312</v>
      </c>
      <c r="Y705" s="4">
        <f t="shared" ref="Y705:AC705" si="4259">X705+21</f>
        <v>333</v>
      </c>
      <c r="Z705" s="4">
        <f t="shared" si="4259"/>
        <v>354</v>
      </c>
      <c r="AA705" s="4">
        <f t="shared" si="4259"/>
        <v>375</v>
      </c>
      <c r="AB705" s="4">
        <f t="shared" si="4259"/>
        <v>396</v>
      </c>
      <c r="AC705" s="4">
        <f t="shared" si="4259"/>
        <v>417</v>
      </c>
      <c r="AD705" s="4">
        <f>AC705+25</f>
        <v>442</v>
      </c>
      <c r="AE705">
        <f t="shared" ref="AE705:AI705" si="4260">AD705+25</f>
        <v>467</v>
      </c>
      <c r="AF705" s="4">
        <f t="shared" si="4260"/>
        <v>492</v>
      </c>
      <c r="AG705" s="4">
        <f t="shared" si="4260"/>
        <v>517</v>
      </c>
      <c r="AH705" s="4">
        <f t="shared" si="4260"/>
        <v>542</v>
      </c>
      <c r="AI705" s="4">
        <f t="shared" si="4260"/>
        <v>567</v>
      </c>
      <c r="AJ705" s="4">
        <f t="shared" ref="AJ705:BI705" si="4261">AI705+25</f>
        <v>592</v>
      </c>
      <c r="AK705" s="4">
        <f t="shared" si="4261"/>
        <v>617</v>
      </c>
      <c r="AL705" s="4">
        <f t="shared" si="4261"/>
        <v>642</v>
      </c>
      <c r="AM705" s="4">
        <f t="shared" si="4261"/>
        <v>667</v>
      </c>
      <c r="AN705" s="4">
        <f t="shared" si="4261"/>
        <v>692</v>
      </c>
      <c r="AO705">
        <f t="shared" si="4261"/>
        <v>717</v>
      </c>
      <c r="AP705" s="4">
        <f t="shared" si="4261"/>
        <v>742</v>
      </c>
      <c r="AQ705" s="4">
        <f t="shared" si="4261"/>
        <v>767</v>
      </c>
      <c r="AR705" s="4">
        <f t="shared" si="4261"/>
        <v>792</v>
      </c>
      <c r="AS705" s="4">
        <f t="shared" si="4261"/>
        <v>817</v>
      </c>
      <c r="AT705" s="4">
        <f t="shared" si="4261"/>
        <v>842</v>
      </c>
      <c r="AU705" s="4">
        <f t="shared" si="4261"/>
        <v>867</v>
      </c>
      <c r="AV705" s="4">
        <f t="shared" si="4261"/>
        <v>892</v>
      </c>
      <c r="AW705" s="4">
        <f t="shared" si="4261"/>
        <v>917</v>
      </c>
      <c r="AX705" s="4">
        <f t="shared" si="4261"/>
        <v>942</v>
      </c>
      <c r="AY705">
        <f t="shared" si="4261"/>
        <v>967</v>
      </c>
      <c r="AZ705" s="4">
        <f t="shared" si="4261"/>
        <v>992</v>
      </c>
      <c r="BA705" s="4">
        <f t="shared" si="4261"/>
        <v>1017</v>
      </c>
      <c r="BB705" s="4">
        <f t="shared" si="4261"/>
        <v>1042</v>
      </c>
      <c r="BC705" s="4">
        <f t="shared" si="4261"/>
        <v>1067</v>
      </c>
      <c r="BD705" s="4">
        <f t="shared" si="4261"/>
        <v>1092</v>
      </c>
      <c r="BE705" s="4">
        <f t="shared" si="4261"/>
        <v>1117</v>
      </c>
      <c r="BF705" s="4">
        <f t="shared" si="4261"/>
        <v>1142</v>
      </c>
      <c r="BG705" s="4">
        <f t="shared" si="4261"/>
        <v>1167</v>
      </c>
      <c r="BH705" s="4">
        <f t="shared" si="4261"/>
        <v>1192</v>
      </c>
      <c r="BI705">
        <f t="shared" si="4261"/>
        <v>1217</v>
      </c>
      <c r="BJ705" t="s">
        <v>1</v>
      </c>
    </row>
    <row r="706" spans="1:62">
      <c r="A706" s="4" t="s">
        <v>31</v>
      </c>
      <c r="B706" s="4">
        <v>45</v>
      </c>
      <c r="C706" s="4">
        <f>B706+11</f>
        <v>56</v>
      </c>
      <c r="D706" s="4">
        <f t="shared" ref="D706:I706" si="4262">C706+11</f>
        <v>67</v>
      </c>
      <c r="E706" s="4">
        <f t="shared" si="4262"/>
        <v>78</v>
      </c>
      <c r="F706" s="4">
        <f t="shared" si="4262"/>
        <v>89</v>
      </c>
      <c r="G706" s="4">
        <f t="shared" si="4262"/>
        <v>100</v>
      </c>
      <c r="H706" s="4">
        <f t="shared" si="4262"/>
        <v>111</v>
      </c>
      <c r="I706" s="4">
        <f t="shared" si="4262"/>
        <v>122</v>
      </c>
      <c r="J706" s="4">
        <f>I706+15</f>
        <v>137</v>
      </c>
      <c r="K706">
        <f t="shared" ref="K706:Q706" si="4263">J706+15</f>
        <v>152</v>
      </c>
      <c r="L706" s="4">
        <f t="shared" si="4263"/>
        <v>167</v>
      </c>
      <c r="M706" s="4">
        <f t="shared" si="4263"/>
        <v>182</v>
      </c>
      <c r="N706" s="4">
        <f t="shared" si="4263"/>
        <v>197</v>
      </c>
      <c r="O706" s="4">
        <f t="shared" si="4263"/>
        <v>212</v>
      </c>
      <c r="P706" s="4">
        <f t="shared" si="4263"/>
        <v>227</v>
      </c>
      <c r="Q706" s="4">
        <f t="shared" si="4263"/>
        <v>242</v>
      </c>
      <c r="R706" s="4">
        <f>Q706+19</f>
        <v>261</v>
      </c>
      <c r="S706" s="4">
        <f t="shared" ref="S706:W706" si="4264">R706+19</f>
        <v>280</v>
      </c>
      <c r="T706" s="4">
        <f t="shared" si="4264"/>
        <v>299</v>
      </c>
      <c r="U706" s="4">
        <f t="shared" si="4264"/>
        <v>318</v>
      </c>
      <c r="V706" s="4">
        <f t="shared" si="4264"/>
        <v>337</v>
      </c>
      <c r="W706" s="4">
        <f t="shared" si="4264"/>
        <v>356</v>
      </c>
      <c r="X706" s="4">
        <f>W706+23</f>
        <v>379</v>
      </c>
      <c r="Y706" s="4">
        <f t="shared" ref="Y706:AC706" si="4265">X706+23</f>
        <v>402</v>
      </c>
      <c r="Z706" s="4">
        <f t="shared" si="4265"/>
        <v>425</v>
      </c>
      <c r="AA706" s="4">
        <f t="shared" si="4265"/>
        <v>448</v>
      </c>
      <c r="AB706" s="4">
        <f t="shared" si="4265"/>
        <v>471</v>
      </c>
      <c r="AC706" s="4">
        <f t="shared" si="4265"/>
        <v>494</v>
      </c>
      <c r="AD706" s="4">
        <f>AC706+27</f>
        <v>521</v>
      </c>
      <c r="AE706">
        <f t="shared" ref="AE706:AI706" si="4266">AD706+27</f>
        <v>548</v>
      </c>
      <c r="AF706" s="4">
        <f t="shared" si="4266"/>
        <v>575</v>
      </c>
      <c r="AG706" s="4">
        <f t="shared" si="4266"/>
        <v>602</v>
      </c>
      <c r="AH706" s="4">
        <f t="shared" si="4266"/>
        <v>629</v>
      </c>
      <c r="AI706" s="4">
        <f t="shared" si="4266"/>
        <v>656</v>
      </c>
      <c r="AJ706" s="4">
        <f t="shared" ref="AJ706:BI706" si="4267">AI706+27</f>
        <v>683</v>
      </c>
      <c r="AK706" s="4">
        <f t="shared" si="4267"/>
        <v>710</v>
      </c>
      <c r="AL706" s="4">
        <f t="shared" si="4267"/>
        <v>737</v>
      </c>
      <c r="AM706" s="4">
        <f t="shared" si="4267"/>
        <v>764</v>
      </c>
      <c r="AN706" s="4">
        <f t="shared" si="4267"/>
        <v>791</v>
      </c>
      <c r="AO706">
        <f t="shared" si="4267"/>
        <v>818</v>
      </c>
      <c r="AP706" s="4">
        <f t="shared" si="4267"/>
        <v>845</v>
      </c>
      <c r="AQ706" s="4">
        <f t="shared" si="4267"/>
        <v>872</v>
      </c>
      <c r="AR706" s="4">
        <f t="shared" si="4267"/>
        <v>899</v>
      </c>
      <c r="AS706" s="4">
        <f t="shared" si="4267"/>
        <v>926</v>
      </c>
      <c r="AT706" s="4">
        <f t="shared" si="4267"/>
        <v>953</v>
      </c>
      <c r="AU706" s="4">
        <f t="shared" si="4267"/>
        <v>980</v>
      </c>
      <c r="AV706" s="4">
        <f t="shared" si="4267"/>
        <v>1007</v>
      </c>
      <c r="AW706" s="4">
        <f t="shared" si="4267"/>
        <v>1034</v>
      </c>
      <c r="AX706" s="4">
        <f t="shared" si="4267"/>
        <v>1061</v>
      </c>
      <c r="AY706">
        <f t="shared" si="4267"/>
        <v>1088</v>
      </c>
      <c r="AZ706" s="4">
        <f t="shared" si="4267"/>
        <v>1115</v>
      </c>
      <c r="BA706" s="4">
        <f t="shared" si="4267"/>
        <v>1142</v>
      </c>
      <c r="BB706" s="4">
        <f t="shared" si="4267"/>
        <v>1169</v>
      </c>
      <c r="BC706" s="4">
        <f t="shared" si="4267"/>
        <v>1196</v>
      </c>
      <c r="BD706" s="4">
        <f t="shared" si="4267"/>
        <v>1223</v>
      </c>
      <c r="BE706" s="4">
        <f t="shared" si="4267"/>
        <v>1250</v>
      </c>
      <c r="BF706" s="4">
        <f t="shared" si="4267"/>
        <v>1277</v>
      </c>
      <c r="BG706" s="4">
        <f t="shared" si="4267"/>
        <v>1304</v>
      </c>
      <c r="BH706" s="4">
        <f t="shared" si="4267"/>
        <v>1331</v>
      </c>
      <c r="BI706">
        <f t="shared" si="4267"/>
        <v>1358</v>
      </c>
      <c r="BJ706" t="s">
        <v>1</v>
      </c>
    </row>
    <row r="707" spans="1:62">
      <c r="A707" s="4" t="s">
        <v>38</v>
      </c>
      <c r="B707" s="4">
        <v>11</v>
      </c>
      <c r="C707" s="4">
        <f>B707+7</f>
        <v>18</v>
      </c>
      <c r="D707" s="4">
        <f t="shared" ref="D707:I707" si="4268">C707+7</f>
        <v>25</v>
      </c>
      <c r="E707" s="4">
        <f t="shared" si="4268"/>
        <v>32</v>
      </c>
      <c r="F707" s="4">
        <f t="shared" si="4268"/>
        <v>39</v>
      </c>
      <c r="G707" s="4">
        <f t="shared" si="4268"/>
        <v>46</v>
      </c>
      <c r="H707" s="4">
        <f t="shared" si="4268"/>
        <v>53</v>
      </c>
      <c r="I707" s="4">
        <f t="shared" si="4268"/>
        <v>60</v>
      </c>
      <c r="J707" s="4">
        <f>I707+9</f>
        <v>69</v>
      </c>
      <c r="K707">
        <f>J707+8</f>
        <v>77</v>
      </c>
      <c r="L707" s="4">
        <f>K707+8</f>
        <v>85</v>
      </c>
      <c r="M707" s="4">
        <f t="shared" ref="M707:N707" si="4269">L707+8</f>
        <v>93</v>
      </c>
      <c r="N707" s="4">
        <f t="shared" si="4269"/>
        <v>101</v>
      </c>
      <c r="O707" s="4">
        <f>N707+9</f>
        <v>110</v>
      </c>
      <c r="P707" s="4">
        <f t="shared" ref="P707:Q707" si="4270">O707+8</f>
        <v>118</v>
      </c>
      <c r="Q707" s="4">
        <f t="shared" si="4270"/>
        <v>126</v>
      </c>
      <c r="R707" s="4">
        <f>Q707+9</f>
        <v>135</v>
      </c>
      <c r="S707" s="4">
        <f>R707+10</f>
        <v>145</v>
      </c>
      <c r="T707" s="4">
        <f t="shared" ref="T707:V707" si="4271">S707+9</f>
        <v>154</v>
      </c>
      <c r="U707">
        <f>T707+10</f>
        <v>164</v>
      </c>
      <c r="V707" s="4">
        <f t="shared" si="4271"/>
        <v>173</v>
      </c>
      <c r="W707" s="4">
        <f>V707+9</f>
        <v>182</v>
      </c>
      <c r="X707" s="4">
        <f>W707+11</f>
        <v>193</v>
      </c>
      <c r="Y707" s="4">
        <f>X707+10</f>
        <v>203</v>
      </c>
      <c r="Z707" s="4">
        <f t="shared" ref="Z707:AD707" si="4272">Y707+11</f>
        <v>214</v>
      </c>
      <c r="AA707" s="4">
        <f>Z707+11</f>
        <v>225</v>
      </c>
      <c r="AB707" s="4">
        <f>AA707+10</f>
        <v>235</v>
      </c>
      <c r="AC707" s="4">
        <f t="shared" si="4272"/>
        <v>246</v>
      </c>
      <c r="AD707" s="4">
        <f t="shared" si="4272"/>
        <v>257</v>
      </c>
      <c r="AE707">
        <f>AD707+12</f>
        <v>269</v>
      </c>
      <c r="AF707" s="4">
        <f>AE707+12</f>
        <v>281</v>
      </c>
      <c r="AG707" s="4">
        <f t="shared" ref="AG707" si="4273">AF707+11</f>
        <v>292</v>
      </c>
      <c r="AH707" s="4">
        <f>AG707+12</f>
        <v>304</v>
      </c>
      <c r="AI707" s="4">
        <f>AH707+12</f>
        <v>316</v>
      </c>
      <c r="AJ707" s="4">
        <f>AI707+12</f>
        <v>328</v>
      </c>
      <c r="AK707" s="4">
        <f>AJ707+11</f>
        <v>339</v>
      </c>
      <c r="AL707" s="4">
        <f t="shared" ref="AL707:BI707" si="4274">AK707+12</f>
        <v>351</v>
      </c>
      <c r="AM707" s="4">
        <f t="shared" si="4274"/>
        <v>363</v>
      </c>
      <c r="AN707" s="4">
        <f t="shared" si="4274"/>
        <v>375</v>
      </c>
      <c r="AO707">
        <f t="shared" ref="AO707:BC707" si="4275">AN707+11</f>
        <v>386</v>
      </c>
      <c r="AP707" s="4">
        <f t="shared" ref="AP707:BE707" si="4276">AO707+12</f>
        <v>398</v>
      </c>
      <c r="AQ707" s="4">
        <f t="shared" si="4276"/>
        <v>410</v>
      </c>
      <c r="AR707" s="4">
        <f t="shared" ref="AR707" si="4277">AQ707+11</f>
        <v>421</v>
      </c>
      <c r="AS707" s="4">
        <f t="shared" si="4274"/>
        <v>433</v>
      </c>
      <c r="AT707" s="4">
        <f t="shared" si="4274"/>
        <v>445</v>
      </c>
      <c r="AU707" s="4">
        <f t="shared" si="4274"/>
        <v>457</v>
      </c>
      <c r="AV707" s="4">
        <f t="shared" si="4275"/>
        <v>468</v>
      </c>
      <c r="AW707" s="4">
        <f t="shared" si="4276"/>
        <v>480</v>
      </c>
      <c r="AX707" s="4">
        <f t="shared" si="4276"/>
        <v>492</v>
      </c>
      <c r="AY707">
        <f t="shared" ref="AY707" si="4278">AX707+11</f>
        <v>503</v>
      </c>
      <c r="AZ707" s="4">
        <f t="shared" si="4274"/>
        <v>515</v>
      </c>
      <c r="BA707" s="4">
        <f t="shared" si="4274"/>
        <v>527</v>
      </c>
      <c r="BB707" s="4">
        <f t="shared" si="4274"/>
        <v>539</v>
      </c>
      <c r="BC707" s="4">
        <f t="shared" si="4275"/>
        <v>550</v>
      </c>
      <c r="BD707" s="4">
        <f t="shared" si="4276"/>
        <v>562</v>
      </c>
      <c r="BE707" s="4">
        <f t="shared" si="4276"/>
        <v>574</v>
      </c>
      <c r="BF707" s="4">
        <f t="shared" ref="BF707" si="4279">BE707+11</f>
        <v>585</v>
      </c>
      <c r="BG707" s="4">
        <f t="shared" si="4274"/>
        <v>597</v>
      </c>
      <c r="BH707" s="4">
        <f t="shared" si="4274"/>
        <v>609</v>
      </c>
      <c r="BI707">
        <f t="shared" si="4274"/>
        <v>621</v>
      </c>
      <c r="BJ707" t="s">
        <v>1</v>
      </c>
    </row>
    <row r="708" spans="1:62">
      <c r="A708" s="4" t="s">
        <v>39</v>
      </c>
      <c r="B708" s="4">
        <v>16</v>
      </c>
      <c r="C708" s="4">
        <f>B708+7</f>
        <v>23</v>
      </c>
      <c r="D708" s="4">
        <f t="shared" ref="D708:I708" si="4280">C708+7</f>
        <v>30</v>
      </c>
      <c r="E708" s="4">
        <f t="shared" si="4280"/>
        <v>37</v>
      </c>
      <c r="F708" s="4">
        <f t="shared" si="4280"/>
        <v>44</v>
      </c>
      <c r="G708" s="4">
        <f t="shared" si="4280"/>
        <v>51</v>
      </c>
      <c r="H708" s="4">
        <f t="shared" si="4280"/>
        <v>58</v>
      </c>
      <c r="I708" s="4">
        <f t="shared" si="4280"/>
        <v>65</v>
      </c>
      <c r="J708" s="4">
        <f>I708+8</f>
        <v>73</v>
      </c>
      <c r="K708">
        <f>J708+9</f>
        <v>82</v>
      </c>
      <c r="L708" s="4">
        <f t="shared" ref="L708:Q708" si="4281">K708+8</f>
        <v>90</v>
      </c>
      <c r="M708" s="4">
        <f t="shared" si="4281"/>
        <v>98</v>
      </c>
      <c r="N708" s="4">
        <f t="shared" si="4281"/>
        <v>106</v>
      </c>
      <c r="O708" s="4">
        <f t="shared" si="4281"/>
        <v>114</v>
      </c>
      <c r="P708" s="4">
        <f>O708+9</f>
        <v>123</v>
      </c>
      <c r="Q708" s="4">
        <f t="shared" si="4281"/>
        <v>131</v>
      </c>
      <c r="R708" s="4">
        <f>Q708+9</f>
        <v>140</v>
      </c>
      <c r="S708" s="4">
        <f>R708+10</f>
        <v>150</v>
      </c>
      <c r="T708" s="4">
        <f t="shared" ref="T708:W708" si="4282">S708+9</f>
        <v>159</v>
      </c>
      <c r="U708">
        <f t="shared" si="4282"/>
        <v>168</v>
      </c>
      <c r="V708" s="4">
        <f>U708+10</f>
        <v>178</v>
      </c>
      <c r="W708" s="4">
        <f t="shared" si="4282"/>
        <v>187</v>
      </c>
      <c r="X708" s="4">
        <f>W708+11</f>
        <v>198</v>
      </c>
      <c r="Y708" s="4">
        <f>X708+10</f>
        <v>208</v>
      </c>
      <c r="Z708" s="4">
        <f t="shared" ref="Z708" si="4283">Y708+11</f>
        <v>219</v>
      </c>
      <c r="AA708" s="4">
        <f t="shared" ref="AA708" si="4284">Z708+10</f>
        <v>229</v>
      </c>
      <c r="AB708" s="4">
        <f t="shared" ref="AB708" si="4285">AA708+11</f>
        <v>240</v>
      </c>
      <c r="AC708" s="4">
        <f t="shared" ref="AC708" si="4286">AB708+10</f>
        <v>250</v>
      </c>
      <c r="AD708" s="4">
        <f>AC708+12</f>
        <v>262</v>
      </c>
      <c r="AE708">
        <f t="shared" ref="AE708:AO708" si="4287">AD708+12</f>
        <v>274</v>
      </c>
      <c r="AF708" s="4">
        <f>AE708+11</f>
        <v>285</v>
      </c>
      <c r="AG708" s="4">
        <f t="shared" si="4287"/>
        <v>297</v>
      </c>
      <c r="AH708" s="4">
        <f t="shared" si="4287"/>
        <v>309</v>
      </c>
      <c r="AI708" s="4">
        <f t="shared" si="4287"/>
        <v>321</v>
      </c>
      <c r="AJ708" s="4">
        <f>AI708+11</f>
        <v>332</v>
      </c>
      <c r="AK708" s="4">
        <f t="shared" si="4287"/>
        <v>344</v>
      </c>
      <c r="AL708" s="4">
        <f t="shared" si="4287"/>
        <v>356</v>
      </c>
      <c r="AM708" s="4">
        <f>AL708+11</f>
        <v>367</v>
      </c>
      <c r="AN708" s="4">
        <f>AM708+12</f>
        <v>379</v>
      </c>
      <c r="AO708">
        <f t="shared" si="4287"/>
        <v>391</v>
      </c>
      <c r="AP708" s="4">
        <f>AO708+12</f>
        <v>403</v>
      </c>
      <c r="AQ708" s="4">
        <f>AP708+11</f>
        <v>414</v>
      </c>
      <c r="AR708" s="4">
        <f>AQ708+12</f>
        <v>426</v>
      </c>
      <c r="AS708" s="4">
        <f t="shared" ref="AS708:BH708" si="4288">AR708+12</f>
        <v>438</v>
      </c>
      <c r="AT708" s="4">
        <f t="shared" si="4288"/>
        <v>450</v>
      </c>
      <c r="AU708" s="4">
        <f>AT708+11</f>
        <v>461</v>
      </c>
      <c r="AV708" s="4">
        <f t="shared" si="4288"/>
        <v>473</v>
      </c>
      <c r="AW708" s="4">
        <f t="shared" si="4288"/>
        <v>485</v>
      </c>
      <c r="AX708" s="4">
        <f t="shared" ref="AX708" si="4289">AW708+11</f>
        <v>496</v>
      </c>
      <c r="AY708">
        <f t="shared" ref="AY708" si="4290">AX708+12</f>
        <v>508</v>
      </c>
      <c r="AZ708" s="4">
        <f t="shared" si="4288"/>
        <v>520</v>
      </c>
      <c r="BA708" s="4">
        <f t="shared" si="4288"/>
        <v>532</v>
      </c>
      <c r="BB708" s="4">
        <f t="shared" ref="BB708" si="4291">BA708+11</f>
        <v>543</v>
      </c>
      <c r="BC708" s="4">
        <f t="shared" si="4288"/>
        <v>555</v>
      </c>
      <c r="BD708" s="4">
        <f t="shared" si="4288"/>
        <v>567</v>
      </c>
      <c r="BE708" s="4">
        <f t="shared" ref="BE708" si="4292">BD708+11</f>
        <v>578</v>
      </c>
      <c r="BF708" s="4">
        <f t="shared" ref="BF708" si="4293">BE708+12</f>
        <v>590</v>
      </c>
      <c r="BG708" s="4">
        <f t="shared" si="4288"/>
        <v>602</v>
      </c>
      <c r="BH708" s="4">
        <f t="shared" si="4288"/>
        <v>614</v>
      </c>
      <c r="BI708">
        <f t="shared" ref="BI708" si="4294">BH708+11</f>
        <v>625</v>
      </c>
      <c r="BJ708" t="s">
        <v>1</v>
      </c>
    </row>
    <row r="709" spans="1:62">
      <c r="A709" s="4" t="s">
        <v>5</v>
      </c>
    </row>
    <row r="710" spans="1:62">
      <c r="A710" s="4" t="s">
        <v>486</v>
      </c>
    </row>
    <row r="711" spans="1:62">
      <c r="A711" s="4" t="s">
        <v>161</v>
      </c>
      <c r="B711" s="4">
        <v>63</v>
      </c>
      <c r="C711" s="4">
        <f>B711+3</f>
        <v>66</v>
      </c>
      <c r="D711" s="4">
        <f t="shared" ref="D711:BI711" si="4295">C711+3</f>
        <v>69</v>
      </c>
      <c r="E711" s="4">
        <f t="shared" si="4295"/>
        <v>72</v>
      </c>
      <c r="F711" s="4">
        <f t="shared" si="4295"/>
        <v>75</v>
      </c>
      <c r="G711" s="4">
        <f t="shared" si="4295"/>
        <v>78</v>
      </c>
      <c r="H711" s="4">
        <f t="shared" si="4295"/>
        <v>81</v>
      </c>
      <c r="I711" s="4">
        <f t="shared" si="4295"/>
        <v>84</v>
      </c>
      <c r="J711" s="4">
        <f t="shared" si="4295"/>
        <v>87</v>
      </c>
      <c r="K711">
        <f t="shared" si="4295"/>
        <v>90</v>
      </c>
      <c r="L711" s="4">
        <f t="shared" si="4295"/>
        <v>93</v>
      </c>
      <c r="M711" s="4">
        <f t="shared" si="4295"/>
        <v>96</v>
      </c>
      <c r="N711" s="4">
        <f t="shared" si="4295"/>
        <v>99</v>
      </c>
      <c r="O711" s="4">
        <f t="shared" si="4295"/>
        <v>102</v>
      </c>
      <c r="P711" s="4">
        <f t="shared" si="4295"/>
        <v>105</v>
      </c>
      <c r="Q711" s="4">
        <f t="shared" si="4295"/>
        <v>108</v>
      </c>
      <c r="R711" s="4">
        <f t="shared" si="4295"/>
        <v>111</v>
      </c>
      <c r="S711" s="4">
        <f t="shared" si="4295"/>
        <v>114</v>
      </c>
      <c r="T711" s="4">
        <f t="shared" si="4295"/>
        <v>117</v>
      </c>
      <c r="U711">
        <f t="shared" si="4295"/>
        <v>120</v>
      </c>
      <c r="V711" s="4">
        <f t="shared" si="4295"/>
        <v>123</v>
      </c>
      <c r="W711" s="4">
        <f t="shared" si="4295"/>
        <v>126</v>
      </c>
      <c r="X711" s="4">
        <f t="shared" si="4295"/>
        <v>129</v>
      </c>
      <c r="Y711" s="4">
        <f t="shared" si="4295"/>
        <v>132</v>
      </c>
      <c r="Z711" s="4">
        <f t="shared" si="4295"/>
        <v>135</v>
      </c>
      <c r="AA711" s="4">
        <f t="shared" si="4295"/>
        <v>138</v>
      </c>
      <c r="AB711" s="4">
        <f t="shared" si="4295"/>
        <v>141</v>
      </c>
      <c r="AC711" s="4">
        <f t="shared" si="4295"/>
        <v>144</v>
      </c>
      <c r="AD711" s="4">
        <f t="shared" si="4295"/>
        <v>147</v>
      </c>
      <c r="AE711">
        <f t="shared" si="4295"/>
        <v>150</v>
      </c>
      <c r="AF711" s="4">
        <f t="shared" si="4295"/>
        <v>153</v>
      </c>
      <c r="AG711" s="4">
        <f t="shared" si="4295"/>
        <v>156</v>
      </c>
      <c r="AH711" s="4">
        <f t="shared" si="4295"/>
        <v>159</v>
      </c>
      <c r="AI711" s="4">
        <f t="shared" si="4295"/>
        <v>162</v>
      </c>
      <c r="AJ711" s="4">
        <f t="shared" si="4295"/>
        <v>165</v>
      </c>
      <c r="AK711" s="4">
        <f t="shared" si="4295"/>
        <v>168</v>
      </c>
      <c r="AL711" s="4">
        <f t="shared" si="4295"/>
        <v>171</v>
      </c>
      <c r="AM711" s="4">
        <f t="shared" si="4295"/>
        <v>174</v>
      </c>
      <c r="AN711" s="4">
        <f t="shared" si="4295"/>
        <v>177</v>
      </c>
      <c r="AO711" s="4">
        <f t="shared" si="4295"/>
        <v>180</v>
      </c>
      <c r="AP711" s="4">
        <f t="shared" si="4295"/>
        <v>183</v>
      </c>
      <c r="AQ711" s="4">
        <f t="shared" si="4295"/>
        <v>186</v>
      </c>
      <c r="AR711" s="4">
        <f t="shared" si="4295"/>
        <v>189</v>
      </c>
      <c r="AS711" s="4">
        <f t="shared" si="4295"/>
        <v>192</v>
      </c>
      <c r="AT711" s="4">
        <f t="shared" si="4295"/>
        <v>195</v>
      </c>
      <c r="AU711" s="4">
        <f t="shared" si="4295"/>
        <v>198</v>
      </c>
      <c r="AV711" s="4">
        <f t="shared" si="4295"/>
        <v>201</v>
      </c>
      <c r="AW711" s="4">
        <f t="shared" si="4295"/>
        <v>204</v>
      </c>
      <c r="AX711" s="4">
        <f t="shared" si="4295"/>
        <v>207</v>
      </c>
      <c r="AY711" s="4">
        <f t="shared" si="4295"/>
        <v>210</v>
      </c>
      <c r="AZ711" s="4">
        <f t="shared" si="4295"/>
        <v>213</v>
      </c>
      <c r="BA711" s="4">
        <f t="shared" si="4295"/>
        <v>216</v>
      </c>
      <c r="BB711" s="4">
        <f t="shared" si="4295"/>
        <v>219</v>
      </c>
      <c r="BC711" s="4">
        <f t="shared" si="4295"/>
        <v>222</v>
      </c>
      <c r="BD711" s="4">
        <f t="shared" si="4295"/>
        <v>225</v>
      </c>
      <c r="BE711" s="4">
        <f t="shared" si="4295"/>
        <v>228</v>
      </c>
      <c r="BF711" s="4">
        <f t="shared" si="4295"/>
        <v>231</v>
      </c>
      <c r="BG711" s="4">
        <f t="shared" si="4295"/>
        <v>234</v>
      </c>
      <c r="BH711" s="4">
        <f t="shared" si="4295"/>
        <v>237</v>
      </c>
      <c r="BI711" s="4">
        <f t="shared" si="4295"/>
        <v>240</v>
      </c>
      <c r="BJ711" t="s">
        <v>1</v>
      </c>
    </row>
    <row r="712" spans="1:62">
      <c r="A712" s="4" t="s">
        <v>0</v>
      </c>
      <c r="B712" s="4">
        <v>25</v>
      </c>
      <c r="C712" s="4">
        <f>B712+7</f>
        <v>32</v>
      </c>
      <c r="D712" s="4">
        <f t="shared" ref="D712:I712" si="4296">C712+7</f>
        <v>39</v>
      </c>
      <c r="E712" s="4">
        <f t="shared" si="4296"/>
        <v>46</v>
      </c>
      <c r="F712" s="4">
        <f t="shared" si="4296"/>
        <v>53</v>
      </c>
      <c r="G712" s="4">
        <f t="shared" si="4296"/>
        <v>60</v>
      </c>
      <c r="H712" s="4">
        <f t="shared" si="4296"/>
        <v>67</v>
      </c>
      <c r="I712" s="4">
        <f t="shared" si="4296"/>
        <v>74</v>
      </c>
      <c r="J712" s="4">
        <f>I712+10</f>
        <v>84</v>
      </c>
      <c r="K712">
        <f t="shared" ref="K712:Q712" si="4297">J712+10</f>
        <v>94</v>
      </c>
      <c r="L712" s="4">
        <f t="shared" si="4297"/>
        <v>104</v>
      </c>
      <c r="M712" s="4">
        <f t="shared" si="4297"/>
        <v>114</v>
      </c>
      <c r="N712" s="4">
        <f t="shared" si="4297"/>
        <v>124</v>
      </c>
      <c r="O712" s="4">
        <f t="shared" si="4297"/>
        <v>134</v>
      </c>
      <c r="P712" s="4">
        <f t="shared" si="4297"/>
        <v>144</v>
      </c>
      <c r="Q712" s="4">
        <f t="shared" si="4297"/>
        <v>154</v>
      </c>
      <c r="R712" s="4">
        <f>Q712+12</f>
        <v>166</v>
      </c>
      <c r="S712" s="4">
        <f t="shared" ref="S712:W712" si="4298">R712+12</f>
        <v>178</v>
      </c>
      <c r="T712" s="4">
        <f t="shared" si="4298"/>
        <v>190</v>
      </c>
      <c r="U712">
        <f t="shared" si="4298"/>
        <v>202</v>
      </c>
      <c r="V712" s="4">
        <f t="shared" si="4298"/>
        <v>214</v>
      </c>
      <c r="W712" s="4">
        <f t="shared" si="4298"/>
        <v>226</v>
      </c>
      <c r="X712" s="4">
        <f>W712+14</f>
        <v>240</v>
      </c>
      <c r="Y712" s="4">
        <f t="shared" ref="Y712:AC712" si="4299">X712+14</f>
        <v>254</v>
      </c>
      <c r="Z712" s="4">
        <f t="shared" si="4299"/>
        <v>268</v>
      </c>
      <c r="AA712" s="4">
        <f t="shared" si="4299"/>
        <v>282</v>
      </c>
      <c r="AB712" s="4">
        <f t="shared" si="4299"/>
        <v>296</v>
      </c>
      <c r="AC712" s="4">
        <f t="shared" si="4299"/>
        <v>310</v>
      </c>
      <c r="AD712" s="4">
        <f>AC712+16</f>
        <v>326</v>
      </c>
      <c r="AE712">
        <f t="shared" ref="AE712:AQ712" si="4300">AD712+16</f>
        <v>342</v>
      </c>
      <c r="AF712" s="4">
        <f t="shared" si="4300"/>
        <v>358</v>
      </c>
      <c r="AG712" s="4">
        <f t="shared" si="4300"/>
        <v>374</v>
      </c>
      <c r="AH712" s="4">
        <f t="shared" si="4300"/>
        <v>390</v>
      </c>
      <c r="AI712" s="4">
        <f t="shared" si="4300"/>
        <v>406</v>
      </c>
      <c r="AJ712" s="4">
        <f t="shared" si="4300"/>
        <v>422</v>
      </c>
      <c r="AK712" s="4">
        <f t="shared" si="4300"/>
        <v>438</v>
      </c>
      <c r="AL712" s="4">
        <f t="shared" si="4300"/>
        <v>454</v>
      </c>
      <c r="AM712" s="4">
        <f t="shared" si="4300"/>
        <v>470</v>
      </c>
      <c r="AN712" s="4">
        <f t="shared" si="4300"/>
        <v>486</v>
      </c>
      <c r="AO712">
        <f t="shared" si="4300"/>
        <v>502</v>
      </c>
      <c r="AP712" s="4">
        <f t="shared" si="4300"/>
        <v>518</v>
      </c>
      <c r="AQ712" s="4">
        <f t="shared" si="4300"/>
        <v>534</v>
      </c>
      <c r="AR712" s="4">
        <f t="shared" ref="AR712:BI712" si="4301">AQ712+16</f>
        <v>550</v>
      </c>
      <c r="AS712" s="4">
        <f t="shared" si="4301"/>
        <v>566</v>
      </c>
      <c r="AT712" s="4">
        <f t="shared" si="4301"/>
        <v>582</v>
      </c>
      <c r="AU712" s="4">
        <f t="shared" si="4301"/>
        <v>598</v>
      </c>
      <c r="AV712" s="4">
        <f t="shared" si="4301"/>
        <v>614</v>
      </c>
      <c r="AW712" s="4">
        <f t="shared" si="4301"/>
        <v>630</v>
      </c>
      <c r="AX712" s="4">
        <f t="shared" si="4301"/>
        <v>646</v>
      </c>
      <c r="AY712">
        <f t="shared" si="4301"/>
        <v>662</v>
      </c>
      <c r="AZ712" s="4">
        <f t="shared" si="4301"/>
        <v>678</v>
      </c>
      <c r="BA712" s="4">
        <f t="shared" si="4301"/>
        <v>694</v>
      </c>
      <c r="BB712" s="4">
        <f t="shared" si="4301"/>
        <v>710</v>
      </c>
      <c r="BC712" s="4">
        <f t="shared" si="4301"/>
        <v>726</v>
      </c>
      <c r="BD712" s="4">
        <f t="shared" si="4301"/>
        <v>742</v>
      </c>
      <c r="BE712" s="4">
        <f t="shared" si="4301"/>
        <v>758</v>
      </c>
      <c r="BF712" s="4">
        <f t="shared" si="4301"/>
        <v>774</v>
      </c>
      <c r="BG712" s="4">
        <f t="shared" si="4301"/>
        <v>790</v>
      </c>
      <c r="BH712" s="4">
        <f t="shared" si="4301"/>
        <v>806</v>
      </c>
      <c r="BI712">
        <f t="shared" si="4301"/>
        <v>822</v>
      </c>
      <c r="BJ712" t="s">
        <v>1</v>
      </c>
    </row>
    <row r="713" spans="1:62">
      <c r="A713" s="4" t="s">
        <v>2</v>
      </c>
      <c r="B713" s="4">
        <v>50</v>
      </c>
      <c r="C713" s="4">
        <f>B713+7</f>
        <v>57</v>
      </c>
      <c r="D713" s="4">
        <f t="shared" ref="D713:I713" si="4302">C713+7</f>
        <v>64</v>
      </c>
      <c r="E713" s="4">
        <f t="shared" si="4302"/>
        <v>71</v>
      </c>
      <c r="F713" s="4">
        <f t="shared" si="4302"/>
        <v>78</v>
      </c>
      <c r="G713" s="4">
        <f t="shared" si="4302"/>
        <v>85</v>
      </c>
      <c r="H713" s="4">
        <f t="shared" si="4302"/>
        <v>92</v>
      </c>
      <c r="I713" s="4">
        <f t="shared" si="4302"/>
        <v>99</v>
      </c>
      <c r="J713" s="4">
        <f>I713+10</f>
        <v>109</v>
      </c>
      <c r="K713">
        <f t="shared" ref="K713:Q713" si="4303">J713+10</f>
        <v>119</v>
      </c>
      <c r="L713" s="4">
        <f t="shared" si="4303"/>
        <v>129</v>
      </c>
      <c r="M713" s="4">
        <f t="shared" si="4303"/>
        <v>139</v>
      </c>
      <c r="N713" s="4">
        <f t="shared" si="4303"/>
        <v>149</v>
      </c>
      <c r="O713" s="4">
        <f t="shared" si="4303"/>
        <v>159</v>
      </c>
      <c r="P713" s="4">
        <f t="shared" si="4303"/>
        <v>169</v>
      </c>
      <c r="Q713" s="4">
        <f t="shared" si="4303"/>
        <v>179</v>
      </c>
      <c r="R713" s="4">
        <f>Q713+12</f>
        <v>191</v>
      </c>
      <c r="S713" s="4">
        <f t="shared" ref="S713:W713" si="4304">R713+12</f>
        <v>203</v>
      </c>
      <c r="T713" s="4">
        <f t="shared" si="4304"/>
        <v>215</v>
      </c>
      <c r="U713">
        <f t="shared" si="4304"/>
        <v>227</v>
      </c>
      <c r="V713" s="4">
        <f t="shared" si="4304"/>
        <v>239</v>
      </c>
      <c r="W713" s="4">
        <f t="shared" si="4304"/>
        <v>251</v>
      </c>
      <c r="X713" s="4">
        <f>W713+14</f>
        <v>265</v>
      </c>
      <c r="Y713" s="4">
        <f t="shared" ref="Y713:AC713" si="4305">X713+14</f>
        <v>279</v>
      </c>
      <c r="Z713" s="4">
        <f t="shared" si="4305"/>
        <v>293</v>
      </c>
      <c r="AA713" s="4">
        <f t="shared" si="4305"/>
        <v>307</v>
      </c>
      <c r="AB713" s="4">
        <f t="shared" si="4305"/>
        <v>321</v>
      </c>
      <c r="AC713" s="4">
        <f t="shared" si="4305"/>
        <v>335</v>
      </c>
      <c r="AD713" s="4">
        <f>AC713+16</f>
        <v>351</v>
      </c>
      <c r="AE713">
        <f t="shared" ref="AE713:AQ713" si="4306">AD713+16</f>
        <v>367</v>
      </c>
      <c r="AF713" s="4">
        <f t="shared" si="4306"/>
        <v>383</v>
      </c>
      <c r="AG713" s="4">
        <f t="shared" si="4306"/>
        <v>399</v>
      </c>
      <c r="AH713" s="4">
        <f t="shared" si="4306"/>
        <v>415</v>
      </c>
      <c r="AI713" s="4">
        <f t="shared" si="4306"/>
        <v>431</v>
      </c>
      <c r="AJ713" s="4">
        <f t="shared" si="4306"/>
        <v>447</v>
      </c>
      <c r="AK713" s="4">
        <f t="shared" si="4306"/>
        <v>463</v>
      </c>
      <c r="AL713" s="4">
        <f t="shared" si="4306"/>
        <v>479</v>
      </c>
      <c r="AM713" s="4">
        <f t="shared" si="4306"/>
        <v>495</v>
      </c>
      <c r="AN713" s="4">
        <f t="shared" si="4306"/>
        <v>511</v>
      </c>
      <c r="AO713">
        <f t="shared" si="4306"/>
        <v>527</v>
      </c>
      <c r="AP713" s="4">
        <f t="shared" si="4306"/>
        <v>543</v>
      </c>
      <c r="AQ713" s="4">
        <f t="shared" si="4306"/>
        <v>559</v>
      </c>
      <c r="AR713" s="4">
        <f t="shared" ref="AR713:BI713" si="4307">AQ713+16</f>
        <v>575</v>
      </c>
      <c r="AS713" s="4">
        <f t="shared" si="4307"/>
        <v>591</v>
      </c>
      <c r="AT713" s="4">
        <f t="shared" si="4307"/>
        <v>607</v>
      </c>
      <c r="AU713" s="4">
        <f t="shared" si="4307"/>
        <v>623</v>
      </c>
      <c r="AV713" s="4">
        <f t="shared" si="4307"/>
        <v>639</v>
      </c>
      <c r="AW713" s="4">
        <f t="shared" si="4307"/>
        <v>655</v>
      </c>
      <c r="AX713" s="4">
        <f t="shared" si="4307"/>
        <v>671</v>
      </c>
      <c r="AY713">
        <f t="shared" si="4307"/>
        <v>687</v>
      </c>
      <c r="AZ713" s="4">
        <f t="shared" si="4307"/>
        <v>703</v>
      </c>
      <c r="BA713" s="4">
        <f t="shared" si="4307"/>
        <v>719</v>
      </c>
      <c r="BB713" s="4">
        <f t="shared" si="4307"/>
        <v>735</v>
      </c>
      <c r="BC713" s="4">
        <f t="shared" si="4307"/>
        <v>751</v>
      </c>
      <c r="BD713" s="4">
        <f t="shared" si="4307"/>
        <v>767</v>
      </c>
      <c r="BE713" s="4">
        <f t="shared" si="4307"/>
        <v>783</v>
      </c>
      <c r="BF713" s="4">
        <f t="shared" si="4307"/>
        <v>799</v>
      </c>
      <c r="BG713" s="4">
        <f t="shared" si="4307"/>
        <v>815</v>
      </c>
      <c r="BH713" s="4">
        <f t="shared" si="4307"/>
        <v>831</v>
      </c>
      <c r="BI713">
        <f t="shared" si="4307"/>
        <v>847</v>
      </c>
      <c r="BJ713" t="s">
        <v>1</v>
      </c>
    </row>
    <row r="714" spans="1:62">
      <c r="A714" s="4" t="s">
        <v>5</v>
      </c>
    </row>
    <row r="716" spans="1:62">
      <c r="A716" s="4" t="s">
        <v>374</v>
      </c>
    </row>
    <row r="717" spans="1:62">
      <c r="A717" s="4" t="s">
        <v>162</v>
      </c>
      <c r="B717" s="4">
        <v>1</v>
      </c>
      <c r="C717" s="4">
        <v>1</v>
      </c>
      <c r="D717" s="4">
        <f>C717+1</f>
        <v>2</v>
      </c>
      <c r="E717" s="4">
        <f>D717</f>
        <v>2</v>
      </c>
      <c r="F717" s="4">
        <f t="shared" ref="F717:BH718" si="4308">E717</f>
        <v>2</v>
      </c>
      <c r="G717" s="4">
        <f>F717+1</f>
        <v>3</v>
      </c>
      <c r="H717" s="4">
        <f t="shared" si="4308"/>
        <v>3</v>
      </c>
      <c r="I717" s="4">
        <f t="shared" si="4308"/>
        <v>3</v>
      </c>
      <c r="J717" s="4">
        <f t="shared" ref="J717:J718" si="4309">I717+1</f>
        <v>4</v>
      </c>
      <c r="K717">
        <f t="shared" si="4308"/>
        <v>4</v>
      </c>
      <c r="L717" s="4">
        <f t="shared" si="4308"/>
        <v>4</v>
      </c>
      <c r="M717" s="4">
        <f t="shared" ref="M717:M718" si="4310">L717+1</f>
        <v>5</v>
      </c>
      <c r="N717" s="4">
        <f t="shared" si="4308"/>
        <v>5</v>
      </c>
      <c r="O717" s="4">
        <f t="shared" si="4308"/>
        <v>5</v>
      </c>
      <c r="P717" s="4">
        <f t="shared" ref="P717:P718" si="4311">O717+1</f>
        <v>6</v>
      </c>
      <c r="Q717" s="4">
        <f t="shared" si="4308"/>
        <v>6</v>
      </c>
      <c r="R717" s="4">
        <f t="shared" si="4308"/>
        <v>6</v>
      </c>
      <c r="S717" s="4">
        <f t="shared" ref="S717:S718" si="4312">R717+1</f>
        <v>7</v>
      </c>
      <c r="T717" s="4">
        <f t="shared" si="4308"/>
        <v>7</v>
      </c>
      <c r="U717">
        <f t="shared" si="4308"/>
        <v>7</v>
      </c>
      <c r="V717" s="4">
        <f t="shared" ref="V717:V718" si="4313">U717+1</f>
        <v>8</v>
      </c>
      <c r="W717" s="4">
        <f t="shared" si="4308"/>
        <v>8</v>
      </c>
      <c r="X717" s="4">
        <f t="shared" si="4308"/>
        <v>8</v>
      </c>
      <c r="Y717" s="4">
        <f t="shared" ref="Y717:Y718" si="4314">X717+1</f>
        <v>9</v>
      </c>
      <c r="Z717" s="4">
        <f t="shared" si="4308"/>
        <v>9</v>
      </c>
      <c r="AA717" s="4">
        <f t="shared" si="4308"/>
        <v>9</v>
      </c>
      <c r="AB717" s="4">
        <f t="shared" ref="AB717:AB718" si="4315">AA717+1</f>
        <v>10</v>
      </c>
      <c r="AC717" s="4">
        <f t="shared" si="4308"/>
        <v>10</v>
      </c>
      <c r="AD717" s="4">
        <f t="shared" si="4308"/>
        <v>10</v>
      </c>
      <c r="AE717">
        <f t="shared" ref="AE717:AE718" si="4316">AD717+1</f>
        <v>11</v>
      </c>
      <c r="AF717" s="4">
        <f t="shared" si="4308"/>
        <v>11</v>
      </c>
      <c r="AG717" s="4">
        <f t="shared" si="4308"/>
        <v>11</v>
      </c>
      <c r="AH717" s="4">
        <f t="shared" ref="AH717:AH718" si="4317">AG717+1</f>
        <v>12</v>
      </c>
      <c r="AI717" s="4">
        <f t="shared" si="4308"/>
        <v>12</v>
      </c>
      <c r="AJ717" s="4">
        <f t="shared" si="4308"/>
        <v>12</v>
      </c>
      <c r="AK717" s="4">
        <f t="shared" ref="AK717:AK718" si="4318">AJ717+1</f>
        <v>13</v>
      </c>
      <c r="AL717" s="4">
        <f t="shared" si="4308"/>
        <v>13</v>
      </c>
      <c r="AM717" s="4">
        <f t="shared" si="4308"/>
        <v>13</v>
      </c>
      <c r="AN717" s="4">
        <f t="shared" ref="AN717:AN718" si="4319">AM717+1</f>
        <v>14</v>
      </c>
      <c r="AO717">
        <f t="shared" si="4308"/>
        <v>14</v>
      </c>
      <c r="AP717" s="4">
        <f t="shared" si="4308"/>
        <v>14</v>
      </c>
      <c r="AQ717" s="4">
        <f t="shared" ref="AQ717:AQ718" si="4320">AP717+1</f>
        <v>15</v>
      </c>
      <c r="AR717" s="4">
        <f t="shared" si="4308"/>
        <v>15</v>
      </c>
      <c r="AS717" s="4">
        <f t="shared" si="4308"/>
        <v>15</v>
      </c>
      <c r="AT717" s="4">
        <f t="shared" ref="AT717:AT718" si="4321">AS717+1</f>
        <v>16</v>
      </c>
      <c r="AU717" s="4">
        <f t="shared" si="4308"/>
        <v>16</v>
      </c>
      <c r="AV717" s="4">
        <f t="shared" si="4308"/>
        <v>16</v>
      </c>
      <c r="AW717" s="4">
        <f t="shared" ref="AW717:AW718" si="4322">AV717+1</f>
        <v>17</v>
      </c>
      <c r="AX717" s="4">
        <f t="shared" si="4308"/>
        <v>17</v>
      </c>
      <c r="AY717">
        <f t="shared" si="4308"/>
        <v>17</v>
      </c>
      <c r="AZ717" s="4">
        <f t="shared" ref="AZ717:AZ718" si="4323">AY717+1</f>
        <v>18</v>
      </c>
      <c r="BA717" s="4">
        <f t="shared" si="4308"/>
        <v>18</v>
      </c>
      <c r="BB717" s="4">
        <f t="shared" si="4308"/>
        <v>18</v>
      </c>
      <c r="BC717" s="4">
        <f t="shared" ref="BC717:BC718" si="4324">BB717+1</f>
        <v>19</v>
      </c>
      <c r="BD717" s="4">
        <f t="shared" si="4308"/>
        <v>19</v>
      </c>
      <c r="BE717" s="4">
        <f t="shared" si="4308"/>
        <v>19</v>
      </c>
      <c r="BF717" s="4">
        <f t="shared" ref="BF717:BF718" si="4325">BE717+1</f>
        <v>20</v>
      </c>
      <c r="BG717" s="4">
        <f t="shared" si="4308"/>
        <v>20</v>
      </c>
      <c r="BH717" s="4">
        <f t="shared" si="4308"/>
        <v>20</v>
      </c>
      <c r="BI717">
        <f t="shared" ref="BI717:BI718" si="4326">BH717+1</f>
        <v>21</v>
      </c>
      <c r="BJ717" t="s">
        <v>1</v>
      </c>
    </row>
    <row r="718" spans="1:62">
      <c r="A718" s="4" t="s">
        <v>162</v>
      </c>
      <c r="B718" s="4">
        <v>1</v>
      </c>
      <c r="C718" s="4">
        <v>1</v>
      </c>
      <c r="D718" s="4">
        <f>C718+1</f>
        <v>2</v>
      </c>
      <c r="E718" s="4">
        <f>D718</f>
        <v>2</v>
      </c>
      <c r="F718" s="4">
        <f t="shared" si="4308"/>
        <v>2</v>
      </c>
      <c r="G718" s="4">
        <f>F718+1</f>
        <v>3</v>
      </c>
      <c r="H718" s="4">
        <f t="shared" si="4308"/>
        <v>3</v>
      </c>
      <c r="I718" s="4">
        <f t="shared" si="4308"/>
        <v>3</v>
      </c>
      <c r="J718" s="4">
        <f t="shared" si="4309"/>
        <v>4</v>
      </c>
      <c r="K718">
        <f t="shared" si="4308"/>
        <v>4</v>
      </c>
      <c r="L718" s="4">
        <f t="shared" si="4308"/>
        <v>4</v>
      </c>
      <c r="M718" s="4">
        <f t="shared" si="4310"/>
        <v>5</v>
      </c>
      <c r="N718" s="4">
        <f t="shared" si="4308"/>
        <v>5</v>
      </c>
      <c r="O718" s="4">
        <f t="shared" si="4308"/>
        <v>5</v>
      </c>
      <c r="P718" s="4">
        <f t="shared" si="4311"/>
        <v>6</v>
      </c>
      <c r="Q718" s="4">
        <f t="shared" si="4308"/>
        <v>6</v>
      </c>
      <c r="R718" s="4">
        <f t="shared" si="4308"/>
        <v>6</v>
      </c>
      <c r="S718" s="4">
        <f t="shared" si="4312"/>
        <v>7</v>
      </c>
      <c r="T718" s="4">
        <f t="shared" si="4308"/>
        <v>7</v>
      </c>
      <c r="U718">
        <f t="shared" si="4308"/>
        <v>7</v>
      </c>
      <c r="V718" s="4">
        <f t="shared" si="4313"/>
        <v>8</v>
      </c>
      <c r="W718" s="4">
        <f t="shared" si="4308"/>
        <v>8</v>
      </c>
      <c r="X718" s="4">
        <f t="shared" si="4308"/>
        <v>8</v>
      </c>
      <c r="Y718" s="4">
        <f t="shared" si="4314"/>
        <v>9</v>
      </c>
      <c r="Z718" s="4">
        <f t="shared" si="4308"/>
        <v>9</v>
      </c>
      <c r="AA718" s="4">
        <f t="shared" si="4308"/>
        <v>9</v>
      </c>
      <c r="AB718" s="4">
        <f t="shared" si="4315"/>
        <v>10</v>
      </c>
      <c r="AC718" s="4">
        <f t="shared" si="4308"/>
        <v>10</v>
      </c>
      <c r="AD718" s="4">
        <f t="shared" si="4308"/>
        <v>10</v>
      </c>
      <c r="AE718">
        <f t="shared" si="4316"/>
        <v>11</v>
      </c>
      <c r="AF718" s="4">
        <f t="shared" si="4308"/>
        <v>11</v>
      </c>
      <c r="AG718" s="4">
        <f t="shared" si="4308"/>
        <v>11</v>
      </c>
      <c r="AH718" s="4">
        <f t="shared" si="4317"/>
        <v>12</v>
      </c>
      <c r="AI718" s="4">
        <f t="shared" si="4308"/>
        <v>12</v>
      </c>
      <c r="AJ718" s="4">
        <f t="shared" si="4308"/>
        <v>12</v>
      </c>
      <c r="AK718" s="4">
        <f t="shared" si="4318"/>
        <v>13</v>
      </c>
      <c r="AL718" s="4">
        <f t="shared" si="4308"/>
        <v>13</v>
      </c>
      <c r="AM718" s="4">
        <f t="shared" si="4308"/>
        <v>13</v>
      </c>
      <c r="AN718" s="4">
        <f t="shared" si="4319"/>
        <v>14</v>
      </c>
      <c r="AO718">
        <f t="shared" si="4308"/>
        <v>14</v>
      </c>
      <c r="AP718" s="4">
        <f t="shared" si="4308"/>
        <v>14</v>
      </c>
      <c r="AQ718" s="4">
        <f t="shared" si="4320"/>
        <v>15</v>
      </c>
      <c r="AR718" s="4">
        <f t="shared" si="4308"/>
        <v>15</v>
      </c>
      <c r="AS718" s="4">
        <f t="shared" si="4308"/>
        <v>15</v>
      </c>
      <c r="AT718" s="4">
        <f t="shared" si="4321"/>
        <v>16</v>
      </c>
      <c r="AU718" s="4">
        <f t="shared" si="4308"/>
        <v>16</v>
      </c>
      <c r="AV718" s="4">
        <f t="shared" si="4308"/>
        <v>16</v>
      </c>
      <c r="AW718" s="4">
        <f t="shared" si="4322"/>
        <v>17</v>
      </c>
      <c r="AX718" s="4">
        <f t="shared" si="4308"/>
        <v>17</v>
      </c>
      <c r="AY718">
        <f t="shared" si="4308"/>
        <v>17</v>
      </c>
      <c r="AZ718" s="4">
        <f t="shared" si="4323"/>
        <v>18</v>
      </c>
      <c r="BA718" s="4">
        <f t="shared" si="4308"/>
        <v>18</v>
      </c>
      <c r="BB718" s="4">
        <f t="shared" si="4308"/>
        <v>18</v>
      </c>
      <c r="BC718" s="4">
        <f t="shared" si="4324"/>
        <v>19</v>
      </c>
      <c r="BD718" s="4">
        <f t="shared" si="4308"/>
        <v>19</v>
      </c>
      <c r="BE718" s="4">
        <f t="shared" si="4308"/>
        <v>19</v>
      </c>
      <c r="BF718" s="4">
        <f t="shared" si="4325"/>
        <v>20</v>
      </c>
      <c r="BG718" s="4">
        <f t="shared" si="4308"/>
        <v>20</v>
      </c>
      <c r="BH718" s="4">
        <f t="shared" si="4308"/>
        <v>20</v>
      </c>
      <c r="BI718">
        <f t="shared" si="4326"/>
        <v>21</v>
      </c>
      <c r="BJ718" t="s">
        <v>1</v>
      </c>
    </row>
    <row r="719" spans="1:62">
      <c r="A719" s="4" t="s">
        <v>71</v>
      </c>
      <c r="B719" s="4">
        <v>25</v>
      </c>
      <c r="C719" s="4">
        <f>B719+8</f>
        <v>33</v>
      </c>
      <c r="D719" s="4">
        <f t="shared" ref="D719:BI719" si="4327">C719+8</f>
        <v>41</v>
      </c>
      <c r="E719" s="4">
        <f t="shared" si="4327"/>
        <v>49</v>
      </c>
      <c r="F719" s="4">
        <f t="shared" si="4327"/>
        <v>57</v>
      </c>
      <c r="G719" s="4">
        <f t="shared" si="4327"/>
        <v>65</v>
      </c>
      <c r="H719" s="4">
        <f t="shared" si="4327"/>
        <v>73</v>
      </c>
      <c r="I719" s="4">
        <f t="shared" si="4327"/>
        <v>81</v>
      </c>
      <c r="J719" s="4">
        <f t="shared" si="4327"/>
        <v>89</v>
      </c>
      <c r="K719" s="4">
        <f t="shared" si="4327"/>
        <v>97</v>
      </c>
      <c r="L719" s="4">
        <f t="shared" si="4327"/>
        <v>105</v>
      </c>
      <c r="M719" s="4">
        <f t="shared" si="4327"/>
        <v>113</v>
      </c>
      <c r="N719" s="4">
        <f t="shared" si="4327"/>
        <v>121</v>
      </c>
      <c r="O719" s="4">
        <f t="shared" si="4327"/>
        <v>129</v>
      </c>
      <c r="P719" s="4">
        <f t="shared" si="4327"/>
        <v>137</v>
      </c>
      <c r="Q719" s="4">
        <f t="shared" si="4327"/>
        <v>145</v>
      </c>
      <c r="R719" s="4">
        <f t="shared" si="4327"/>
        <v>153</v>
      </c>
      <c r="S719" s="4">
        <f t="shared" si="4327"/>
        <v>161</v>
      </c>
      <c r="T719" s="4">
        <f t="shared" si="4327"/>
        <v>169</v>
      </c>
      <c r="U719" s="4">
        <f t="shared" si="4327"/>
        <v>177</v>
      </c>
      <c r="V719" s="4">
        <f t="shared" si="4327"/>
        <v>185</v>
      </c>
      <c r="W719" s="4">
        <f t="shared" si="4327"/>
        <v>193</v>
      </c>
      <c r="X719" s="4">
        <f t="shared" si="4327"/>
        <v>201</v>
      </c>
      <c r="Y719" s="4">
        <f t="shared" si="4327"/>
        <v>209</v>
      </c>
      <c r="Z719" s="4">
        <f t="shared" si="4327"/>
        <v>217</v>
      </c>
      <c r="AA719" s="4">
        <f t="shared" si="4327"/>
        <v>225</v>
      </c>
      <c r="AB719" s="4">
        <f t="shared" si="4327"/>
        <v>233</v>
      </c>
      <c r="AC719" s="4">
        <f t="shared" si="4327"/>
        <v>241</v>
      </c>
      <c r="AD719" s="4">
        <f t="shared" si="4327"/>
        <v>249</v>
      </c>
      <c r="AE719" s="4">
        <f t="shared" si="4327"/>
        <v>257</v>
      </c>
      <c r="AF719" s="4">
        <f t="shared" si="4327"/>
        <v>265</v>
      </c>
      <c r="AG719" s="4">
        <f t="shared" si="4327"/>
        <v>273</v>
      </c>
      <c r="AH719" s="4">
        <f t="shared" si="4327"/>
        <v>281</v>
      </c>
      <c r="AI719" s="4">
        <f t="shared" si="4327"/>
        <v>289</v>
      </c>
      <c r="AJ719" s="4">
        <f t="shared" si="4327"/>
        <v>297</v>
      </c>
      <c r="AK719" s="4">
        <f t="shared" si="4327"/>
        <v>305</v>
      </c>
      <c r="AL719" s="4">
        <f t="shared" si="4327"/>
        <v>313</v>
      </c>
      <c r="AM719" s="4">
        <f t="shared" si="4327"/>
        <v>321</v>
      </c>
      <c r="AN719" s="4">
        <f t="shared" si="4327"/>
        <v>329</v>
      </c>
      <c r="AO719" s="4">
        <f t="shared" si="4327"/>
        <v>337</v>
      </c>
      <c r="AP719" s="4">
        <f t="shared" si="4327"/>
        <v>345</v>
      </c>
      <c r="AQ719" s="4">
        <f t="shared" si="4327"/>
        <v>353</v>
      </c>
      <c r="AR719" s="4">
        <f t="shared" si="4327"/>
        <v>361</v>
      </c>
      <c r="AS719" s="4">
        <f t="shared" si="4327"/>
        <v>369</v>
      </c>
      <c r="AT719" s="4">
        <f t="shared" si="4327"/>
        <v>377</v>
      </c>
      <c r="AU719" s="4">
        <f t="shared" si="4327"/>
        <v>385</v>
      </c>
      <c r="AV719" s="4">
        <f t="shared" si="4327"/>
        <v>393</v>
      </c>
      <c r="AW719" s="4">
        <f t="shared" si="4327"/>
        <v>401</v>
      </c>
      <c r="AX719" s="4">
        <f t="shared" si="4327"/>
        <v>409</v>
      </c>
      <c r="AY719" s="4">
        <f t="shared" si="4327"/>
        <v>417</v>
      </c>
      <c r="AZ719" s="4">
        <f t="shared" si="4327"/>
        <v>425</v>
      </c>
      <c r="BA719" s="4">
        <f t="shared" si="4327"/>
        <v>433</v>
      </c>
      <c r="BB719" s="4">
        <f t="shared" si="4327"/>
        <v>441</v>
      </c>
      <c r="BC719" s="4">
        <f t="shared" si="4327"/>
        <v>449</v>
      </c>
      <c r="BD719" s="4">
        <f t="shared" si="4327"/>
        <v>457</v>
      </c>
      <c r="BE719" s="4">
        <f t="shared" si="4327"/>
        <v>465</v>
      </c>
      <c r="BF719" s="4">
        <f t="shared" si="4327"/>
        <v>473</v>
      </c>
      <c r="BG719" s="4">
        <f t="shared" si="4327"/>
        <v>481</v>
      </c>
      <c r="BH719" s="4">
        <f t="shared" si="4327"/>
        <v>489</v>
      </c>
      <c r="BI719" s="4">
        <f t="shared" si="4327"/>
        <v>497</v>
      </c>
      <c r="BJ719" t="s">
        <v>1</v>
      </c>
    </row>
    <row r="720" spans="1:62">
      <c r="A720" s="4" t="s">
        <v>89</v>
      </c>
      <c r="B720" s="4">
        <v>20</v>
      </c>
      <c r="C720" s="4">
        <v>28</v>
      </c>
      <c r="D720" s="4">
        <v>35</v>
      </c>
      <c r="E720" s="4">
        <v>40</v>
      </c>
      <c r="F720" s="4">
        <v>45</v>
      </c>
      <c r="G720" s="4">
        <v>48</v>
      </c>
      <c r="H720" s="4">
        <v>51</v>
      </c>
      <c r="I720" s="4">
        <v>53</v>
      </c>
      <c r="J720" s="4">
        <v>56</v>
      </c>
      <c r="K720" s="1">
        <v>57</v>
      </c>
      <c r="L720" s="4">
        <v>59</v>
      </c>
      <c r="M720" s="4">
        <v>61</v>
      </c>
      <c r="N720" s="4">
        <v>62</v>
      </c>
      <c r="O720" s="4">
        <v>63</v>
      </c>
      <c r="P720" s="4">
        <v>64</v>
      </c>
      <c r="Q720" s="4">
        <v>66</v>
      </c>
      <c r="R720" s="4">
        <v>66</v>
      </c>
      <c r="S720" s="4">
        <v>67</v>
      </c>
      <c r="T720" s="4">
        <v>68</v>
      </c>
      <c r="U720" s="2">
        <v>68</v>
      </c>
      <c r="V720" s="4">
        <f>U720+1</f>
        <v>69</v>
      </c>
      <c r="W720" s="4">
        <f>V720+1</f>
        <v>70</v>
      </c>
      <c r="X720" s="4">
        <f t="shared" ref="X720:BH720" si="4328">W720</f>
        <v>70</v>
      </c>
      <c r="Y720" s="4">
        <f>X720+1</f>
        <v>71</v>
      </c>
      <c r="Z720" s="4">
        <f t="shared" si="4328"/>
        <v>71</v>
      </c>
      <c r="AA720" s="4">
        <f>Z720+1</f>
        <v>72</v>
      </c>
      <c r="AB720" s="4">
        <f>AA720+1</f>
        <v>73</v>
      </c>
      <c r="AC720" s="4">
        <f t="shared" si="4328"/>
        <v>73</v>
      </c>
      <c r="AD720" s="4">
        <f t="shared" si="4328"/>
        <v>73</v>
      </c>
      <c r="AE720">
        <f t="shared" si="4328"/>
        <v>73</v>
      </c>
      <c r="AF720" s="4">
        <f>AE720+1</f>
        <v>74</v>
      </c>
      <c r="AG720" s="4">
        <f t="shared" si="4328"/>
        <v>74</v>
      </c>
      <c r="AH720" s="4">
        <f>AG720+1</f>
        <v>75</v>
      </c>
      <c r="AI720" s="4">
        <f t="shared" si="4328"/>
        <v>75</v>
      </c>
      <c r="AJ720" s="4">
        <f t="shared" si="4328"/>
        <v>75</v>
      </c>
      <c r="AK720" s="4">
        <f t="shared" si="4328"/>
        <v>75</v>
      </c>
      <c r="AL720" s="4">
        <f t="shared" si="4328"/>
        <v>75</v>
      </c>
      <c r="AM720" s="4">
        <f>AL720+1</f>
        <v>76</v>
      </c>
      <c r="AN720" s="4">
        <f t="shared" si="4328"/>
        <v>76</v>
      </c>
      <c r="AO720">
        <f t="shared" si="4328"/>
        <v>76</v>
      </c>
      <c r="AP720" s="4">
        <f t="shared" si="4328"/>
        <v>76</v>
      </c>
      <c r="AQ720" s="4">
        <f>AP720+1</f>
        <v>77</v>
      </c>
      <c r="AR720" s="4">
        <f t="shared" si="4328"/>
        <v>77</v>
      </c>
      <c r="AS720" s="4">
        <f t="shared" si="4328"/>
        <v>77</v>
      </c>
      <c r="AT720" s="4">
        <f t="shared" si="4328"/>
        <v>77</v>
      </c>
      <c r="AU720" s="4">
        <f t="shared" si="4328"/>
        <v>77</v>
      </c>
      <c r="AV720" s="4">
        <f t="shared" si="4328"/>
        <v>77</v>
      </c>
      <c r="AW720" s="4">
        <f t="shared" si="4328"/>
        <v>77</v>
      </c>
      <c r="AX720" s="4">
        <f>AW720+1</f>
        <v>78</v>
      </c>
      <c r="AY720">
        <f t="shared" si="4328"/>
        <v>78</v>
      </c>
      <c r="AZ720" s="4">
        <f t="shared" si="4328"/>
        <v>78</v>
      </c>
      <c r="BA720" s="4">
        <f t="shared" si="4328"/>
        <v>78</v>
      </c>
      <c r="BB720" s="4">
        <f t="shared" si="4328"/>
        <v>78</v>
      </c>
      <c r="BC720" s="4">
        <f>BB720+1</f>
        <v>79</v>
      </c>
      <c r="BD720" s="4">
        <f t="shared" si="4328"/>
        <v>79</v>
      </c>
      <c r="BE720" s="4">
        <f t="shared" si="4328"/>
        <v>79</v>
      </c>
      <c r="BF720" s="4">
        <f t="shared" si="4328"/>
        <v>79</v>
      </c>
      <c r="BG720" s="4">
        <f t="shared" si="4328"/>
        <v>79</v>
      </c>
      <c r="BH720" s="4">
        <f t="shared" si="4328"/>
        <v>79</v>
      </c>
      <c r="BI720">
        <f>BH720+1</f>
        <v>80</v>
      </c>
      <c r="BJ720" t="s">
        <v>1</v>
      </c>
    </row>
    <row r="721" spans="1:62">
      <c r="A721" s="4" t="s">
        <v>5</v>
      </c>
    </row>
    <row r="722" spans="1:62">
      <c r="A722" s="4" t="s">
        <v>375</v>
      </c>
    </row>
    <row r="723" spans="1:62">
      <c r="A723" s="4" t="s">
        <v>163</v>
      </c>
      <c r="B723" s="4">
        <v>15</v>
      </c>
      <c r="C723" s="4">
        <f>B723+2</f>
        <v>17</v>
      </c>
      <c r="D723" s="4">
        <f t="shared" ref="D723:BI723" si="4329">C723+2</f>
        <v>19</v>
      </c>
      <c r="E723" s="4">
        <f t="shared" si="4329"/>
        <v>21</v>
      </c>
      <c r="F723" s="4">
        <f t="shared" si="4329"/>
        <v>23</v>
      </c>
      <c r="G723" s="4">
        <f t="shared" si="4329"/>
        <v>25</v>
      </c>
      <c r="H723" s="4">
        <f t="shared" si="4329"/>
        <v>27</v>
      </c>
      <c r="I723" s="4">
        <f t="shared" si="4329"/>
        <v>29</v>
      </c>
      <c r="J723" s="4">
        <f t="shared" si="4329"/>
        <v>31</v>
      </c>
      <c r="K723" s="4">
        <f t="shared" si="4329"/>
        <v>33</v>
      </c>
      <c r="L723" s="4">
        <f t="shared" si="4329"/>
        <v>35</v>
      </c>
      <c r="M723" s="4">
        <f t="shared" si="4329"/>
        <v>37</v>
      </c>
      <c r="N723" s="4">
        <f t="shared" si="4329"/>
        <v>39</v>
      </c>
      <c r="O723" s="4">
        <f t="shared" si="4329"/>
        <v>41</v>
      </c>
      <c r="P723" s="4">
        <f t="shared" si="4329"/>
        <v>43</v>
      </c>
      <c r="Q723" s="4">
        <f t="shared" si="4329"/>
        <v>45</v>
      </c>
      <c r="R723" s="4">
        <f t="shared" si="4329"/>
        <v>47</v>
      </c>
      <c r="S723" s="4">
        <f t="shared" si="4329"/>
        <v>49</v>
      </c>
      <c r="T723" s="4">
        <f t="shared" si="4329"/>
        <v>51</v>
      </c>
      <c r="U723" s="4">
        <f t="shared" si="4329"/>
        <v>53</v>
      </c>
      <c r="V723" s="4">
        <f t="shared" si="4329"/>
        <v>55</v>
      </c>
      <c r="W723" s="4">
        <f t="shared" si="4329"/>
        <v>57</v>
      </c>
      <c r="X723" s="4">
        <f t="shared" si="4329"/>
        <v>59</v>
      </c>
      <c r="Y723" s="4">
        <f t="shared" si="4329"/>
        <v>61</v>
      </c>
      <c r="Z723" s="4">
        <f t="shared" si="4329"/>
        <v>63</v>
      </c>
      <c r="AA723" s="4">
        <f t="shared" si="4329"/>
        <v>65</v>
      </c>
      <c r="AB723" s="4">
        <f t="shared" si="4329"/>
        <v>67</v>
      </c>
      <c r="AC723" s="4">
        <f t="shared" si="4329"/>
        <v>69</v>
      </c>
      <c r="AD723" s="4">
        <f t="shared" si="4329"/>
        <v>71</v>
      </c>
      <c r="AE723" s="4">
        <f t="shared" si="4329"/>
        <v>73</v>
      </c>
      <c r="AF723" s="4">
        <f t="shared" si="4329"/>
        <v>75</v>
      </c>
      <c r="AG723" s="4">
        <f t="shared" si="4329"/>
        <v>77</v>
      </c>
      <c r="AH723" s="4">
        <f t="shared" si="4329"/>
        <v>79</v>
      </c>
      <c r="AI723" s="4">
        <f t="shared" si="4329"/>
        <v>81</v>
      </c>
      <c r="AJ723" s="4">
        <f t="shared" si="4329"/>
        <v>83</v>
      </c>
      <c r="AK723" s="4">
        <f t="shared" si="4329"/>
        <v>85</v>
      </c>
      <c r="AL723" s="4">
        <f t="shared" si="4329"/>
        <v>87</v>
      </c>
      <c r="AM723" s="4">
        <f t="shared" si="4329"/>
        <v>89</v>
      </c>
      <c r="AN723" s="4">
        <f t="shared" si="4329"/>
        <v>91</v>
      </c>
      <c r="AO723" s="4">
        <f t="shared" si="4329"/>
        <v>93</v>
      </c>
      <c r="AP723" s="4">
        <f t="shared" si="4329"/>
        <v>95</v>
      </c>
      <c r="AQ723" s="4">
        <f t="shared" si="4329"/>
        <v>97</v>
      </c>
      <c r="AR723" s="4">
        <f t="shared" si="4329"/>
        <v>99</v>
      </c>
      <c r="AS723" s="4">
        <f t="shared" si="4329"/>
        <v>101</v>
      </c>
      <c r="AT723" s="4">
        <f t="shared" si="4329"/>
        <v>103</v>
      </c>
      <c r="AU723" s="4">
        <f t="shared" si="4329"/>
        <v>105</v>
      </c>
      <c r="AV723" s="4">
        <f t="shared" si="4329"/>
        <v>107</v>
      </c>
      <c r="AW723" s="4">
        <f t="shared" si="4329"/>
        <v>109</v>
      </c>
      <c r="AX723" s="4">
        <f t="shared" si="4329"/>
        <v>111</v>
      </c>
      <c r="AY723" s="4">
        <f t="shared" si="4329"/>
        <v>113</v>
      </c>
      <c r="AZ723" s="4">
        <f t="shared" si="4329"/>
        <v>115</v>
      </c>
      <c r="BA723" s="4">
        <f t="shared" si="4329"/>
        <v>117</v>
      </c>
      <c r="BB723" s="4">
        <f t="shared" si="4329"/>
        <v>119</v>
      </c>
      <c r="BC723" s="4">
        <f t="shared" si="4329"/>
        <v>121</v>
      </c>
      <c r="BD723" s="4">
        <f t="shared" si="4329"/>
        <v>123</v>
      </c>
      <c r="BE723" s="4">
        <f t="shared" si="4329"/>
        <v>125</v>
      </c>
      <c r="BF723" s="4">
        <f t="shared" si="4329"/>
        <v>127</v>
      </c>
      <c r="BG723" s="4">
        <f t="shared" si="4329"/>
        <v>129</v>
      </c>
      <c r="BH723" s="4">
        <f t="shared" si="4329"/>
        <v>131</v>
      </c>
      <c r="BI723" s="4">
        <f t="shared" si="4329"/>
        <v>133</v>
      </c>
      <c r="BJ723" t="s">
        <v>1</v>
      </c>
    </row>
    <row r="724" spans="1:62">
      <c r="A724" s="4" t="s">
        <v>164</v>
      </c>
      <c r="B724" s="4">
        <v>50</v>
      </c>
      <c r="C724" s="4">
        <f>B724+12</f>
        <v>62</v>
      </c>
      <c r="D724" s="4">
        <f t="shared" ref="D724:Z724" si="4330">C724+12</f>
        <v>74</v>
      </c>
      <c r="E724" s="4">
        <f t="shared" si="4330"/>
        <v>86</v>
      </c>
      <c r="F724" s="4">
        <f t="shared" si="4330"/>
        <v>98</v>
      </c>
      <c r="G724" s="4">
        <f t="shared" si="4330"/>
        <v>110</v>
      </c>
      <c r="H724" s="4">
        <f t="shared" si="4330"/>
        <v>122</v>
      </c>
      <c r="I724" s="4">
        <f t="shared" si="4330"/>
        <v>134</v>
      </c>
      <c r="J724" s="4">
        <f t="shared" si="4330"/>
        <v>146</v>
      </c>
      <c r="K724">
        <f t="shared" si="4330"/>
        <v>158</v>
      </c>
      <c r="L724" s="4">
        <f t="shared" si="4330"/>
        <v>170</v>
      </c>
      <c r="M724" s="4">
        <f t="shared" si="4330"/>
        <v>182</v>
      </c>
      <c r="N724" s="4">
        <f t="shared" si="4330"/>
        <v>194</v>
      </c>
      <c r="O724" s="4">
        <f t="shared" si="4330"/>
        <v>206</v>
      </c>
      <c r="P724" s="4">
        <f t="shared" si="4330"/>
        <v>218</v>
      </c>
      <c r="Q724" s="4">
        <f t="shared" si="4330"/>
        <v>230</v>
      </c>
      <c r="R724" s="4">
        <f t="shared" si="4330"/>
        <v>242</v>
      </c>
      <c r="S724" s="4">
        <f t="shared" si="4330"/>
        <v>254</v>
      </c>
      <c r="T724" s="4">
        <f t="shared" si="4330"/>
        <v>266</v>
      </c>
      <c r="U724">
        <f t="shared" si="4330"/>
        <v>278</v>
      </c>
      <c r="V724" s="4">
        <f t="shared" si="4330"/>
        <v>290</v>
      </c>
      <c r="W724" s="4">
        <f t="shared" si="4330"/>
        <v>302</v>
      </c>
      <c r="X724" s="4">
        <f t="shared" si="4330"/>
        <v>314</v>
      </c>
      <c r="Y724" s="4">
        <f t="shared" si="4330"/>
        <v>326</v>
      </c>
      <c r="Z724" s="4">
        <f t="shared" si="4330"/>
        <v>338</v>
      </c>
      <c r="AA724" s="4">
        <f t="shared" ref="AA724:BI724" si="4331">Z724+12</f>
        <v>350</v>
      </c>
      <c r="AB724" s="4">
        <f t="shared" si="4331"/>
        <v>362</v>
      </c>
      <c r="AC724" s="4">
        <f t="shared" si="4331"/>
        <v>374</v>
      </c>
      <c r="AD724" s="4">
        <f t="shared" si="4331"/>
        <v>386</v>
      </c>
      <c r="AE724">
        <f t="shared" si="4331"/>
        <v>398</v>
      </c>
      <c r="AF724" s="4">
        <f t="shared" si="4331"/>
        <v>410</v>
      </c>
      <c r="AG724" s="4">
        <f t="shared" si="4331"/>
        <v>422</v>
      </c>
      <c r="AH724" s="4">
        <f t="shared" si="4331"/>
        <v>434</v>
      </c>
      <c r="AI724" s="4">
        <f t="shared" si="4331"/>
        <v>446</v>
      </c>
      <c r="AJ724" s="4">
        <f t="shared" si="4331"/>
        <v>458</v>
      </c>
      <c r="AK724" s="4">
        <f t="shared" si="4331"/>
        <v>470</v>
      </c>
      <c r="AL724" s="4">
        <f t="shared" si="4331"/>
        <v>482</v>
      </c>
      <c r="AM724" s="4">
        <f t="shared" si="4331"/>
        <v>494</v>
      </c>
      <c r="AN724" s="4">
        <f t="shared" si="4331"/>
        <v>506</v>
      </c>
      <c r="AO724">
        <f t="shared" si="4331"/>
        <v>518</v>
      </c>
      <c r="AP724" s="4">
        <f t="shared" si="4331"/>
        <v>530</v>
      </c>
      <c r="AQ724" s="4">
        <f t="shared" si="4331"/>
        <v>542</v>
      </c>
      <c r="AR724" s="4">
        <f t="shared" si="4331"/>
        <v>554</v>
      </c>
      <c r="AS724" s="4">
        <f t="shared" si="4331"/>
        <v>566</v>
      </c>
      <c r="AT724" s="4">
        <f t="shared" si="4331"/>
        <v>578</v>
      </c>
      <c r="AU724" s="4">
        <f t="shared" si="4331"/>
        <v>590</v>
      </c>
      <c r="AV724" s="4">
        <f t="shared" si="4331"/>
        <v>602</v>
      </c>
      <c r="AW724" s="4">
        <f t="shared" si="4331"/>
        <v>614</v>
      </c>
      <c r="AX724" s="4">
        <f t="shared" si="4331"/>
        <v>626</v>
      </c>
      <c r="AY724">
        <f t="shared" si="4331"/>
        <v>638</v>
      </c>
      <c r="AZ724" s="4">
        <f t="shared" si="4331"/>
        <v>650</v>
      </c>
      <c r="BA724" s="4">
        <f t="shared" si="4331"/>
        <v>662</v>
      </c>
      <c r="BB724" s="4">
        <f t="shared" si="4331"/>
        <v>674</v>
      </c>
      <c r="BC724" s="4">
        <f t="shared" si="4331"/>
        <v>686</v>
      </c>
      <c r="BD724" s="4">
        <f t="shared" si="4331"/>
        <v>698</v>
      </c>
      <c r="BE724" s="4">
        <f t="shared" si="4331"/>
        <v>710</v>
      </c>
      <c r="BF724" s="4">
        <f t="shared" si="4331"/>
        <v>722</v>
      </c>
      <c r="BG724" s="4">
        <f t="shared" si="4331"/>
        <v>734</v>
      </c>
      <c r="BH724" s="4">
        <f t="shared" si="4331"/>
        <v>746</v>
      </c>
      <c r="BI724">
        <f t="shared" si="4331"/>
        <v>758</v>
      </c>
      <c r="BJ724" t="s">
        <v>1</v>
      </c>
    </row>
    <row r="725" spans="1:62">
      <c r="A725" s="4" t="s">
        <v>5</v>
      </c>
    </row>
    <row r="726" spans="1:62">
      <c r="A726" s="4" t="s">
        <v>376</v>
      </c>
    </row>
    <row r="727" spans="1:62">
      <c r="A727" s="4" t="s">
        <v>71</v>
      </c>
      <c r="B727" s="4">
        <v>55</v>
      </c>
      <c r="C727" s="4">
        <f>B727+12</f>
        <v>67</v>
      </c>
      <c r="D727" s="4">
        <f t="shared" ref="D727:BI727" si="4332">C727+12</f>
        <v>79</v>
      </c>
      <c r="E727" s="4">
        <f t="shared" si="4332"/>
        <v>91</v>
      </c>
      <c r="F727" s="4">
        <f t="shared" si="4332"/>
        <v>103</v>
      </c>
      <c r="G727" s="4">
        <f t="shared" si="4332"/>
        <v>115</v>
      </c>
      <c r="H727" s="4">
        <f t="shared" si="4332"/>
        <v>127</v>
      </c>
      <c r="I727" s="4">
        <f t="shared" si="4332"/>
        <v>139</v>
      </c>
      <c r="J727" s="4">
        <f t="shared" si="4332"/>
        <v>151</v>
      </c>
      <c r="K727">
        <f t="shared" si="4332"/>
        <v>163</v>
      </c>
      <c r="L727" s="4">
        <f t="shared" si="4332"/>
        <v>175</v>
      </c>
      <c r="M727" s="4">
        <f t="shared" si="4332"/>
        <v>187</v>
      </c>
      <c r="N727" s="4">
        <f t="shared" si="4332"/>
        <v>199</v>
      </c>
      <c r="O727" s="4">
        <f t="shared" si="4332"/>
        <v>211</v>
      </c>
      <c r="P727" s="4">
        <f t="shared" si="4332"/>
        <v>223</v>
      </c>
      <c r="Q727" s="4">
        <f t="shared" si="4332"/>
        <v>235</v>
      </c>
      <c r="R727" s="4">
        <f t="shared" si="4332"/>
        <v>247</v>
      </c>
      <c r="S727" s="4">
        <f t="shared" si="4332"/>
        <v>259</v>
      </c>
      <c r="T727" s="4">
        <f t="shared" si="4332"/>
        <v>271</v>
      </c>
      <c r="U727">
        <f t="shared" si="4332"/>
        <v>283</v>
      </c>
      <c r="V727" s="4">
        <f t="shared" si="4332"/>
        <v>295</v>
      </c>
      <c r="W727" s="4">
        <f t="shared" si="4332"/>
        <v>307</v>
      </c>
      <c r="X727" s="4">
        <f t="shared" si="4332"/>
        <v>319</v>
      </c>
      <c r="Y727" s="4">
        <f t="shared" si="4332"/>
        <v>331</v>
      </c>
      <c r="Z727" s="4">
        <f t="shared" si="4332"/>
        <v>343</v>
      </c>
      <c r="AA727" s="4">
        <f t="shared" si="4332"/>
        <v>355</v>
      </c>
      <c r="AB727" s="4">
        <f t="shared" si="4332"/>
        <v>367</v>
      </c>
      <c r="AC727" s="4">
        <f t="shared" si="4332"/>
        <v>379</v>
      </c>
      <c r="AD727" s="4">
        <f t="shared" si="4332"/>
        <v>391</v>
      </c>
      <c r="AE727">
        <f t="shared" si="4332"/>
        <v>403</v>
      </c>
      <c r="AF727" s="4">
        <f t="shared" si="4332"/>
        <v>415</v>
      </c>
      <c r="AG727" s="4">
        <f t="shared" si="4332"/>
        <v>427</v>
      </c>
      <c r="AH727" s="4">
        <f t="shared" si="4332"/>
        <v>439</v>
      </c>
      <c r="AI727" s="4">
        <f t="shared" si="4332"/>
        <v>451</v>
      </c>
      <c r="AJ727" s="4">
        <f t="shared" si="4332"/>
        <v>463</v>
      </c>
      <c r="AK727" s="4">
        <f t="shared" si="4332"/>
        <v>475</v>
      </c>
      <c r="AL727" s="4">
        <f t="shared" si="4332"/>
        <v>487</v>
      </c>
      <c r="AM727" s="4">
        <f t="shared" si="4332"/>
        <v>499</v>
      </c>
      <c r="AN727" s="4">
        <f t="shared" si="4332"/>
        <v>511</v>
      </c>
      <c r="AO727">
        <f t="shared" si="4332"/>
        <v>523</v>
      </c>
      <c r="AP727" s="4">
        <f t="shared" si="4332"/>
        <v>535</v>
      </c>
      <c r="AQ727" s="4">
        <f t="shared" si="4332"/>
        <v>547</v>
      </c>
      <c r="AR727" s="4">
        <f t="shared" si="4332"/>
        <v>559</v>
      </c>
      <c r="AS727" s="4">
        <f t="shared" si="4332"/>
        <v>571</v>
      </c>
      <c r="AT727" s="4">
        <f t="shared" si="4332"/>
        <v>583</v>
      </c>
      <c r="AU727" s="4">
        <f t="shared" si="4332"/>
        <v>595</v>
      </c>
      <c r="AV727" s="4">
        <f t="shared" si="4332"/>
        <v>607</v>
      </c>
      <c r="AW727" s="4">
        <f t="shared" si="4332"/>
        <v>619</v>
      </c>
      <c r="AX727" s="4">
        <f t="shared" si="4332"/>
        <v>631</v>
      </c>
      <c r="AY727">
        <f t="shared" si="4332"/>
        <v>643</v>
      </c>
      <c r="AZ727" s="4">
        <f t="shared" si="4332"/>
        <v>655</v>
      </c>
      <c r="BA727" s="4">
        <f t="shared" si="4332"/>
        <v>667</v>
      </c>
      <c r="BB727" s="4">
        <f t="shared" si="4332"/>
        <v>679</v>
      </c>
      <c r="BC727" s="4">
        <f t="shared" si="4332"/>
        <v>691</v>
      </c>
      <c r="BD727" s="4">
        <f t="shared" si="4332"/>
        <v>703</v>
      </c>
      <c r="BE727" s="4">
        <f t="shared" si="4332"/>
        <v>715</v>
      </c>
      <c r="BF727" s="4">
        <f t="shared" si="4332"/>
        <v>727</v>
      </c>
      <c r="BG727" s="4">
        <f t="shared" si="4332"/>
        <v>739</v>
      </c>
      <c r="BH727" s="4">
        <f t="shared" si="4332"/>
        <v>751</v>
      </c>
      <c r="BI727">
        <f t="shared" si="4332"/>
        <v>763</v>
      </c>
      <c r="BJ727" t="s">
        <v>1</v>
      </c>
    </row>
    <row r="728" spans="1:62">
      <c r="A728" s="4" t="s">
        <v>50</v>
      </c>
      <c r="B728" s="4">
        <v>75</v>
      </c>
      <c r="C728" s="4">
        <f>B728+8</f>
        <v>83</v>
      </c>
      <c r="D728" s="4">
        <f t="shared" ref="D728:BI728" si="4333">C728+8</f>
        <v>91</v>
      </c>
      <c r="E728" s="4">
        <f t="shared" si="4333"/>
        <v>99</v>
      </c>
      <c r="F728" s="4">
        <f t="shared" si="4333"/>
        <v>107</v>
      </c>
      <c r="G728" s="4">
        <f t="shared" si="4333"/>
        <v>115</v>
      </c>
      <c r="H728" s="4">
        <f t="shared" si="4333"/>
        <v>123</v>
      </c>
      <c r="I728" s="4">
        <f t="shared" si="4333"/>
        <v>131</v>
      </c>
      <c r="J728" s="4">
        <f t="shared" si="4333"/>
        <v>139</v>
      </c>
      <c r="K728">
        <f t="shared" si="4333"/>
        <v>147</v>
      </c>
      <c r="L728" s="4">
        <f t="shared" si="4333"/>
        <v>155</v>
      </c>
      <c r="M728" s="4">
        <f t="shared" si="4333"/>
        <v>163</v>
      </c>
      <c r="N728" s="4">
        <f t="shared" si="4333"/>
        <v>171</v>
      </c>
      <c r="O728" s="4">
        <f t="shared" si="4333"/>
        <v>179</v>
      </c>
      <c r="P728" s="4">
        <f t="shared" si="4333"/>
        <v>187</v>
      </c>
      <c r="Q728" s="4">
        <f t="shared" si="4333"/>
        <v>195</v>
      </c>
      <c r="R728" s="4">
        <f t="shared" si="4333"/>
        <v>203</v>
      </c>
      <c r="S728" s="4">
        <f t="shared" si="4333"/>
        <v>211</v>
      </c>
      <c r="T728" s="4">
        <f t="shared" si="4333"/>
        <v>219</v>
      </c>
      <c r="U728">
        <f t="shared" si="4333"/>
        <v>227</v>
      </c>
      <c r="V728" s="4">
        <f t="shared" si="4333"/>
        <v>235</v>
      </c>
      <c r="W728" s="4">
        <f t="shared" si="4333"/>
        <v>243</v>
      </c>
      <c r="X728" s="4">
        <f t="shared" si="4333"/>
        <v>251</v>
      </c>
      <c r="Y728" s="4">
        <f t="shared" si="4333"/>
        <v>259</v>
      </c>
      <c r="Z728" s="4">
        <f t="shared" si="4333"/>
        <v>267</v>
      </c>
      <c r="AA728" s="4">
        <f t="shared" si="4333"/>
        <v>275</v>
      </c>
      <c r="AB728" s="4">
        <f t="shared" si="4333"/>
        <v>283</v>
      </c>
      <c r="AC728" s="4">
        <f t="shared" si="4333"/>
        <v>291</v>
      </c>
      <c r="AD728" s="4">
        <f t="shared" si="4333"/>
        <v>299</v>
      </c>
      <c r="AE728">
        <f t="shared" si="4333"/>
        <v>307</v>
      </c>
      <c r="AF728" s="4">
        <f t="shared" si="4333"/>
        <v>315</v>
      </c>
      <c r="AG728" s="4">
        <f t="shared" si="4333"/>
        <v>323</v>
      </c>
      <c r="AH728" s="4">
        <f t="shared" si="4333"/>
        <v>331</v>
      </c>
      <c r="AI728" s="4">
        <f t="shared" si="4333"/>
        <v>339</v>
      </c>
      <c r="AJ728" s="4">
        <f t="shared" si="4333"/>
        <v>347</v>
      </c>
      <c r="AK728" s="4">
        <f t="shared" si="4333"/>
        <v>355</v>
      </c>
      <c r="AL728" s="4">
        <f t="shared" si="4333"/>
        <v>363</v>
      </c>
      <c r="AM728" s="4">
        <f t="shared" si="4333"/>
        <v>371</v>
      </c>
      <c r="AN728" s="4">
        <f t="shared" si="4333"/>
        <v>379</v>
      </c>
      <c r="AO728">
        <f t="shared" si="4333"/>
        <v>387</v>
      </c>
      <c r="AP728" s="4">
        <f t="shared" si="4333"/>
        <v>395</v>
      </c>
      <c r="AQ728" s="4">
        <f t="shared" si="4333"/>
        <v>403</v>
      </c>
      <c r="AR728" s="4">
        <f t="shared" si="4333"/>
        <v>411</v>
      </c>
      <c r="AS728" s="4">
        <f t="shared" si="4333"/>
        <v>419</v>
      </c>
      <c r="AT728" s="4">
        <f t="shared" si="4333"/>
        <v>427</v>
      </c>
      <c r="AU728" s="4">
        <f t="shared" si="4333"/>
        <v>435</v>
      </c>
      <c r="AV728" s="4">
        <f t="shared" si="4333"/>
        <v>443</v>
      </c>
      <c r="AW728" s="4">
        <f t="shared" si="4333"/>
        <v>451</v>
      </c>
      <c r="AX728" s="4">
        <f t="shared" si="4333"/>
        <v>459</v>
      </c>
      <c r="AY728">
        <f t="shared" si="4333"/>
        <v>467</v>
      </c>
      <c r="AZ728" s="4">
        <f t="shared" si="4333"/>
        <v>475</v>
      </c>
      <c r="BA728" s="4">
        <f t="shared" si="4333"/>
        <v>483</v>
      </c>
      <c r="BB728" s="4">
        <f t="shared" si="4333"/>
        <v>491</v>
      </c>
      <c r="BC728" s="4">
        <f t="shared" si="4333"/>
        <v>499</v>
      </c>
      <c r="BD728" s="4">
        <f t="shared" si="4333"/>
        <v>507</v>
      </c>
      <c r="BE728" s="4">
        <f t="shared" si="4333"/>
        <v>515</v>
      </c>
      <c r="BF728" s="4">
        <f t="shared" si="4333"/>
        <v>523</v>
      </c>
      <c r="BG728" s="4">
        <f t="shared" si="4333"/>
        <v>531</v>
      </c>
      <c r="BH728" s="4">
        <f t="shared" si="4333"/>
        <v>539</v>
      </c>
      <c r="BI728">
        <f t="shared" si="4333"/>
        <v>547</v>
      </c>
      <c r="BJ728" t="s">
        <v>1</v>
      </c>
    </row>
    <row r="729" spans="1:62">
      <c r="A729" s="4" t="s">
        <v>5</v>
      </c>
    </row>
    <row r="730" spans="1:62">
      <c r="A730" s="4" t="s">
        <v>377</v>
      </c>
    </row>
    <row r="731" spans="1:62">
      <c r="A731" s="4" t="s">
        <v>165</v>
      </c>
      <c r="B731" s="4">
        <v>19</v>
      </c>
      <c r="C731" s="4">
        <v>19</v>
      </c>
      <c r="D731" s="4">
        <v>19</v>
      </c>
      <c r="E731" s="4">
        <v>19</v>
      </c>
      <c r="F731" s="4">
        <v>19</v>
      </c>
      <c r="G731" s="4">
        <v>19</v>
      </c>
      <c r="H731" s="4">
        <v>19</v>
      </c>
      <c r="I731" s="4">
        <v>19</v>
      </c>
      <c r="J731" s="4">
        <v>19</v>
      </c>
      <c r="K731" s="1">
        <v>19</v>
      </c>
      <c r="L731" s="4">
        <v>19</v>
      </c>
      <c r="M731" s="4">
        <v>19</v>
      </c>
      <c r="N731" s="4">
        <v>19</v>
      </c>
      <c r="O731" s="4">
        <v>19</v>
      </c>
      <c r="P731" s="4">
        <v>19</v>
      </c>
      <c r="Q731" s="4">
        <v>19</v>
      </c>
      <c r="R731" s="4">
        <v>19</v>
      </c>
      <c r="S731" s="4">
        <v>19</v>
      </c>
      <c r="T731" s="4">
        <v>19</v>
      </c>
      <c r="U731" s="2">
        <v>19</v>
      </c>
      <c r="V731" s="4">
        <v>19</v>
      </c>
      <c r="W731" s="4">
        <v>19</v>
      </c>
      <c r="X731" s="4">
        <v>19</v>
      </c>
      <c r="Y731" s="4">
        <v>19</v>
      </c>
      <c r="Z731" s="4">
        <v>19</v>
      </c>
      <c r="AA731" s="4">
        <v>19</v>
      </c>
      <c r="AB731" s="4">
        <v>19</v>
      </c>
      <c r="AC731" s="4">
        <v>19</v>
      </c>
      <c r="AD731" s="4">
        <v>19</v>
      </c>
      <c r="AE731">
        <v>19</v>
      </c>
      <c r="AF731" s="4">
        <v>19</v>
      </c>
      <c r="AG731" s="4">
        <v>19</v>
      </c>
      <c r="AH731" s="4">
        <v>19</v>
      </c>
      <c r="AI731" s="4">
        <v>19</v>
      </c>
      <c r="AJ731" s="4">
        <v>19</v>
      </c>
      <c r="AK731" s="4">
        <v>19</v>
      </c>
      <c r="AL731" s="4">
        <v>19</v>
      </c>
      <c r="AM731" s="4">
        <v>19</v>
      </c>
      <c r="AN731" s="4">
        <v>19</v>
      </c>
      <c r="AO731">
        <v>19</v>
      </c>
      <c r="AP731" s="4">
        <v>19</v>
      </c>
      <c r="AQ731" s="4">
        <v>19</v>
      </c>
      <c r="AR731" s="4">
        <v>19</v>
      </c>
      <c r="AS731" s="4">
        <v>19</v>
      </c>
      <c r="AT731" s="4">
        <v>19</v>
      </c>
      <c r="AU731" s="4">
        <v>19</v>
      </c>
      <c r="AV731" s="4">
        <v>19</v>
      </c>
      <c r="AW731" s="4">
        <v>19</v>
      </c>
      <c r="AX731" s="4">
        <v>19</v>
      </c>
      <c r="AY731">
        <v>19</v>
      </c>
      <c r="AZ731" s="4">
        <v>19</v>
      </c>
      <c r="BA731" s="4">
        <v>19</v>
      </c>
      <c r="BB731" s="4">
        <v>19</v>
      </c>
      <c r="BC731" s="4">
        <v>19</v>
      </c>
      <c r="BD731" s="4">
        <v>19</v>
      </c>
      <c r="BE731" s="4">
        <v>19</v>
      </c>
      <c r="BF731" s="4">
        <v>19</v>
      </c>
      <c r="BG731" s="4">
        <v>19</v>
      </c>
      <c r="BH731" s="4">
        <v>19</v>
      </c>
      <c r="BI731">
        <v>19</v>
      </c>
      <c r="BJ731" t="s">
        <v>1</v>
      </c>
    </row>
    <row r="732" spans="1:62">
      <c r="A732" s="4" t="s">
        <v>166</v>
      </c>
      <c r="B732" s="4">
        <v>32</v>
      </c>
      <c r="C732" s="4">
        <v>36</v>
      </c>
      <c r="D732" s="4">
        <v>36</v>
      </c>
      <c r="E732" s="4">
        <v>40</v>
      </c>
      <c r="F732" s="4">
        <v>40</v>
      </c>
      <c r="G732" s="4">
        <v>43</v>
      </c>
      <c r="H732" s="4">
        <v>43</v>
      </c>
      <c r="I732" s="4">
        <v>45</v>
      </c>
      <c r="J732" s="4">
        <v>45</v>
      </c>
      <c r="K732" s="1">
        <v>47</v>
      </c>
      <c r="L732" s="4">
        <v>47</v>
      </c>
      <c r="M732" s="4">
        <v>49</v>
      </c>
      <c r="N732" s="4">
        <v>49</v>
      </c>
      <c r="O732" s="4">
        <v>51</v>
      </c>
      <c r="P732" s="4">
        <v>51</v>
      </c>
      <c r="Q732" s="4">
        <v>52</v>
      </c>
      <c r="R732" s="4">
        <v>52</v>
      </c>
      <c r="S732" s="4">
        <v>54</v>
      </c>
      <c r="T732" s="4">
        <v>54</v>
      </c>
      <c r="U732" s="2">
        <v>55</v>
      </c>
      <c r="V732" s="4">
        <f>U732</f>
        <v>55</v>
      </c>
      <c r="W732" s="4">
        <f>V732+1</f>
        <v>56</v>
      </c>
      <c r="X732" s="4">
        <f t="shared" ref="X732" si="4334">W732</f>
        <v>56</v>
      </c>
      <c r="Y732" s="4">
        <f>X732+1</f>
        <v>57</v>
      </c>
      <c r="Z732" s="4">
        <f t="shared" ref="Z732" si="4335">Y732</f>
        <v>57</v>
      </c>
      <c r="AA732" s="4">
        <f t="shared" ref="AA732" si="4336">Z732+1</f>
        <v>58</v>
      </c>
      <c r="AB732" s="4">
        <f t="shared" ref="AB732:AC732" si="4337">AA732</f>
        <v>58</v>
      </c>
      <c r="AC732" s="4">
        <f t="shared" si="4337"/>
        <v>58</v>
      </c>
      <c r="AD732" s="4">
        <f t="shared" ref="AD732" si="4338">AC732</f>
        <v>58</v>
      </c>
      <c r="AE732">
        <f t="shared" ref="AE732" si="4339">AD732+1</f>
        <v>59</v>
      </c>
      <c r="AF732" s="4">
        <f t="shared" ref="AF732" si="4340">AE732</f>
        <v>59</v>
      </c>
      <c r="AG732" s="4">
        <f t="shared" ref="AG732" si="4341">AF732+1</f>
        <v>60</v>
      </c>
      <c r="AH732" s="4">
        <f t="shared" ref="AH732:BG732" si="4342">AG732</f>
        <v>60</v>
      </c>
      <c r="AI732" s="4">
        <f t="shared" si="4342"/>
        <v>60</v>
      </c>
      <c r="AJ732" s="4">
        <f t="shared" ref="AJ732:BI732" si="4343">AI732</f>
        <v>60</v>
      </c>
      <c r="AK732" s="4">
        <f t="shared" ref="AK732:AW732" si="4344">AJ732+1</f>
        <v>61</v>
      </c>
      <c r="AL732" s="4">
        <f t="shared" si="4342"/>
        <v>61</v>
      </c>
      <c r="AM732" s="4">
        <f t="shared" si="4342"/>
        <v>61</v>
      </c>
      <c r="AN732" s="4">
        <f t="shared" si="4343"/>
        <v>61</v>
      </c>
      <c r="AO732">
        <f t="shared" si="4344"/>
        <v>62</v>
      </c>
      <c r="AP732" s="4">
        <f t="shared" si="4342"/>
        <v>62</v>
      </c>
      <c r="AQ732" s="4">
        <f t="shared" si="4342"/>
        <v>62</v>
      </c>
      <c r="AR732" s="4">
        <f t="shared" si="4343"/>
        <v>62</v>
      </c>
      <c r="AS732" s="4">
        <f t="shared" si="4344"/>
        <v>63</v>
      </c>
      <c r="AT732" s="4">
        <f t="shared" si="4342"/>
        <v>63</v>
      </c>
      <c r="AU732" s="4">
        <f t="shared" si="4342"/>
        <v>63</v>
      </c>
      <c r="AV732" s="4">
        <f t="shared" si="4343"/>
        <v>63</v>
      </c>
      <c r="AW732" s="4">
        <f t="shared" si="4344"/>
        <v>64</v>
      </c>
      <c r="AX732" s="4">
        <f t="shared" si="4342"/>
        <v>64</v>
      </c>
      <c r="AY732">
        <f t="shared" si="4342"/>
        <v>64</v>
      </c>
      <c r="AZ732" s="4">
        <f t="shared" si="4343"/>
        <v>64</v>
      </c>
      <c r="BA732" s="4">
        <f t="shared" si="4343"/>
        <v>64</v>
      </c>
      <c r="BB732" s="4">
        <f t="shared" si="4342"/>
        <v>64</v>
      </c>
      <c r="BC732" s="4">
        <f>BB732+1</f>
        <v>65</v>
      </c>
      <c r="BD732" s="4">
        <f t="shared" si="4343"/>
        <v>65</v>
      </c>
      <c r="BE732" s="4">
        <f t="shared" si="4343"/>
        <v>65</v>
      </c>
      <c r="BF732" s="4">
        <f t="shared" si="4342"/>
        <v>65</v>
      </c>
      <c r="BG732" s="4">
        <f t="shared" si="4342"/>
        <v>65</v>
      </c>
      <c r="BH732" s="4">
        <f t="shared" si="4343"/>
        <v>65</v>
      </c>
      <c r="BI732">
        <f t="shared" si="4343"/>
        <v>65</v>
      </c>
      <c r="BJ732" t="s">
        <v>1</v>
      </c>
    </row>
    <row r="733" spans="1:62">
      <c r="A733" s="4" t="s">
        <v>167</v>
      </c>
      <c r="B733" s="4">
        <v>1</v>
      </c>
      <c r="C733" s="4">
        <v>1</v>
      </c>
      <c r="D733" s="4">
        <v>1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1</v>
      </c>
      <c r="K733" s="1">
        <v>1</v>
      </c>
      <c r="L733" s="4">
        <v>1</v>
      </c>
      <c r="M733" s="4">
        <v>1</v>
      </c>
      <c r="N733" s="4">
        <v>1</v>
      </c>
      <c r="O733" s="4">
        <v>1</v>
      </c>
      <c r="P733" s="4">
        <v>1</v>
      </c>
      <c r="Q733" s="4">
        <v>1</v>
      </c>
      <c r="R733" s="4">
        <v>1</v>
      </c>
      <c r="S733" s="4">
        <v>1</v>
      </c>
      <c r="T733" s="4">
        <v>1</v>
      </c>
      <c r="U733" s="2">
        <v>1</v>
      </c>
      <c r="V733" s="4">
        <v>1</v>
      </c>
      <c r="W733" s="4">
        <v>1</v>
      </c>
      <c r="X733" s="4">
        <v>1</v>
      </c>
      <c r="Y733" s="4">
        <v>1</v>
      </c>
      <c r="Z733" s="4">
        <v>1</v>
      </c>
      <c r="AA733" s="4">
        <v>1</v>
      </c>
      <c r="AB733" s="4">
        <v>1</v>
      </c>
      <c r="AC733" s="4">
        <v>1</v>
      </c>
      <c r="AD733" s="4">
        <v>1</v>
      </c>
      <c r="AE733">
        <v>1</v>
      </c>
      <c r="AF733" s="4">
        <v>1</v>
      </c>
      <c r="AG733" s="4">
        <v>1</v>
      </c>
      <c r="AH733" s="4">
        <v>1</v>
      </c>
      <c r="AI733" s="4">
        <v>1</v>
      </c>
      <c r="AJ733" s="4">
        <v>1</v>
      </c>
      <c r="AK733" s="4">
        <v>1</v>
      </c>
      <c r="AL733" s="4">
        <v>1</v>
      </c>
      <c r="AM733" s="4">
        <v>1</v>
      </c>
      <c r="AN733" s="4">
        <v>1</v>
      </c>
      <c r="AO733">
        <v>1</v>
      </c>
      <c r="AP733" s="4">
        <v>1</v>
      </c>
      <c r="AQ733" s="4">
        <v>1</v>
      </c>
      <c r="AR733" s="4">
        <v>1</v>
      </c>
      <c r="AS733" s="4">
        <v>1</v>
      </c>
      <c r="AT733" s="4">
        <v>1</v>
      </c>
      <c r="AU733" s="4">
        <v>1</v>
      </c>
      <c r="AV733" s="4">
        <v>1</v>
      </c>
      <c r="AW733" s="4">
        <v>1</v>
      </c>
      <c r="AX733" s="4">
        <v>1</v>
      </c>
      <c r="AY733">
        <v>1</v>
      </c>
      <c r="AZ733" s="4">
        <v>1</v>
      </c>
      <c r="BA733" s="4">
        <v>1</v>
      </c>
      <c r="BB733" s="4">
        <v>1</v>
      </c>
      <c r="BC733" s="4">
        <v>1</v>
      </c>
      <c r="BD733" s="4">
        <v>1</v>
      </c>
      <c r="BE733" s="4">
        <v>1</v>
      </c>
      <c r="BF733" s="4">
        <v>1</v>
      </c>
      <c r="BG733" s="4">
        <v>1</v>
      </c>
      <c r="BH733" s="4">
        <v>1</v>
      </c>
      <c r="BI733">
        <v>1</v>
      </c>
      <c r="BJ733" t="s">
        <v>1</v>
      </c>
    </row>
    <row r="734" spans="1:62">
      <c r="A734" s="4" t="s">
        <v>168</v>
      </c>
      <c r="B734" s="4">
        <v>3</v>
      </c>
      <c r="C734" s="4">
        <v>4</v>
      </c>
      <c r="D734" s="4">
        <v>4</v>
      </c>
      <c r="E734" s="4">
        <v>5</v>
      </c>
      <c r="F734" s="4">
        <v>5</v>
      </c>
      <c r="G734" s="4">
        <v>6</v>
      </c>
      <c r="H734" s="4">
        <v>6</v>
      </c>
      <c r="I734" s="4">
        <v>7</v>
      </c>
      <c r="J734" s="4">
        <v>7</v>
      </c>
      <c r="K734" s="1">
        <v>8</v>
      </c>
      <c r="L734" s="4">
        <v>8</v>
      </c>
      <c r="M734" s="4">
        <v>9</v>
      </c>
      <c r="N734" s="4">
        <v>9</v>
      </c>
      <c r="O734" s="4">
        <v>10</v>
      </c>
      <c r="P734" s="4">
        <v>10</v>
      </c>
      <c r="Q734" s="4">
        <v>10</v>
      </c>
      <c r="R734" s="4">
        <v>10</v>
      </c>
      <c r="S734" s="4">
        <v>10</v>
      </c>
      <c r="T734" s="4">
        <v>10</v>
      </c>
      <c r="U734" s="4">
        <v>10</v>
      </c>
      <c r="V734" s="4">
        <v>10</v>
      </c>
      <c r="W734" s="4">
        <v>10</v>
      </c>
      <c r="X734" s="4">
        <v>10</v>
      </c>
      <c r="Y734" s="4">
        <v>10</v>
      </c>
      <c r="Z734" s="4">
        <v>10</v>
      </c>
      <c r="AA734" s="4">
        <v>10</v>
      </c>
      <c r="AB734" s="4">
        <v>10</v>
      </c>
      <c r="AC734" s="4">
        <v>10</v>
      </c>
      <c r="AD734" s="4">
        <v>10</v>
      </c>
      <c r="AE734" s="4">
        <v>10</v>
      </c>
      <c r="AF734" s="4">
        <v>10</v>
      </c>
      <c r="AG734" s="4">
        <v>10</v>
      </c>
      <c r="AH734" s="4">
        <v>10</v>
      </c>
      <c r="AI734" s="4">
        <v>10</v>
      </c>
      <c r="AJ734" s="4">
        <v>10</v>
      </c>
      <c r="AK734" s="4">
        <v>10</v>
      </c>
      <c r="AL734" s="4">
        <v>10</v>
      </c>
      <c r="AM734" s="4">
        <v>10</v>
      </c>
      <c r="AN734" s="4">
        <v>10</v>
      </c>
      <c r="AO734" s="4">
        <v>10</v>
      </c>
      <c r="AP734" s="4">
        <v>10</v>
      </c>
      <c r="AQ734" s="4">
        <v>10</v>
      </c>
      <c r="AR734" s="4">
        <v>10</v>
      </c>
      <c r="AS734" s="4">
        <v>10</v>
      </c>
      <c r="AT734" s="4">
        <v>10</v>
      </c>
      <c r="AU734" s="4">
        <v>10</v>
      </c>
      <c r="AV734" s="4">
        <v>10</v>
      </c>
      <c r="AW734" s="4">
        <v>10</v>
      </c>
      <c r="AX734" s="4">
        <v>10</v>
      </c>
      <c r="AY734" s="4">
        <v>10</v>
      </c>
      <c r="AZ734" s="4">
        <v>10</v>
      </c>
      <c r="BA734" s="4">
        <v>10</v>
      </c>
      <c r="BB734" s="4">
        <v>10</v>
      </c>
      <c r="BC734" s="4">
        <v>10</v>
      </c>
      <c r="BD734" s="4">
        <v>10</v>
      </c>
      <c r="BE734" s="4">
        <v>10</v>
      </c>
      <c r="BF734" s="4">
        <v>10</v>
      </c>
      <c r="BG734" s="4">
        <v>10</v>
      </c>
      <c r="BH734" s="4">
        <v>10</v>
      </c>
      <c r="BI734" s="4">
        <v>10</v>
      </c>
      <c r="BJ734" t="s">
        <v>1</v>
      </c>
    </row>
    <row r="735" spans="1:62">
      <c r="A735" s="4" t="s">
        <v>71</v>
      </c>
      <c r="B735" s="4">
        <v>50</v>
      </c>
      <c r="C735" s="4">
        <f>B735+8</f>
        <v>58</v>
      </c>
      <c r="D735" s="4">
        <f t="shared" ref="D735:BI735" si="4345">C735+8</f>
        <v>66</v>
      </c>
      <c r="E735" s="4">
        <f t="shared" si="4345"/>
        <v>74</v>
      </c>
      <c r="F735" s="4">
        <f t="shared" si="4345"/>
        <v>82</v>
      </c>
      <c r="G735" s="4">
        <f t="shared" si="4345"/>
        <v>90</v>
      </c>
      <c r="H735" s="4">
        <f t="shared" si="4345"/>
        <v>98</v>
      </c>
      <c r="I735" s="4">
        <f t="shared" si="4345"/>
        <v>106</v>
      </c>
      <c r="J735" s="4">
        <f t="shared" si="4345"/>
        <v>114</v>
      </c>
      <c r="K735" s="4">
        <f t="shared" si="4345"/>
        <v>122</v>
      </c>
      <c r="L735" s="4">
        <f t="shared" si="4345"/>
        <v>130</v>
      </c>
      <c r="M735" s="4">
        <f t="shared" si="4345"/>
        <v>138</v>
      </c>
      <c r="N735" s="4">
        <f t="shared" si="4345"/>
        <v>146</v>
      </c>
      <c r="O735" s="4">
        <f t="shared" si="4345"/>
        <v>154</v>
      </c>
      <c r="P735" s="4">
        <f t="shared" si="4345"/>
        <v>162</v>
      </c>
      <c r="Q735" s="4">
        <f t="shared" si="4345"/>
        <v>170</v>
      </c>
      <c r="R735" s="4">
        <f t="shared" si="4345"/>
        <v>178</v>
      </c>
      <c r="S735" s="4">
        <f t="shared" si="4345"/>
        <v>186</v>
      </c>
      <c r="T735" s="4">
        <f t="shared" si="4345"/>
        <v>194</v>
      </c>
      <c r="U735" s="4">
        <f t="shared" si="4345"/>
        <v>202</v>
      </c>
      <c r="V735" s="4">
        <f t="shared" si="4345"/>
        <v>210</v>
      </c>
      <c r="W735" s="4">
        <f t="shared" si="4345"/>
        <v>218</v>
      </c>
      <c r="X735" s="4">
        <f t="shared" si="4345"/>
        <v>226</v>
      </c>
      <c r="Y735" s="4">
        <f t="shared" si="4345"/>
        <v>234</v>
      </c>
      <c r="Z735" s="4">
        <f t="shared" si="4345"/>
        <v>242</v>
      </c>
      <c r="AA735" s="4">
        <f t="shared" si="4345"/>
        <v>250</v>
      </c>
      <c r="AB735" s="4">
        <f t="shared" si="4345"/>
        <v>258</v>
      </c>
      <c r="AC735" s="4">
        <f t="shared" si="4345"/>
        <v>266</v>
      </c>
      <c r="AD735" s="4">
        <f t="shared" si="4345"/>
        <v>274</v>
      </c>
      <c r="AE735" s="4">
        <f t="shared" si="4345"/>
        <v>282</v>
      </c>
      <c r="AF735" s="4">
        <f t="shared" si="4345"/>
        <v>290</v>
      </c>
      <c r="AG735" s="4">
        <f t="shared" si="4345"/>
        <v>298</v>
      </c>
      <c r="AH735" s="4">
        <f t="shared" si="4345"/>
        <v>306</v>
      </c>
      <c r="AI735" s="4">
        <f t="shared" si="4345"/>
        <v>314</v>
      </c>
      <c r="AJ735" s="4">
        <f t="shared" si="4345"/>
        <v>322</v>
      </c>
      <c r="AK735" s="4">
        <f t="shared" si="4345"/>
        <v>330</v>
      </c>
      <c r="AL735" s="4">
        <f t="shared" si="4345"/>
        <v>338</v>
      </c>
      <c r="AM735" s="4">
        <f t="shared" si="4345"/>
        <v>346</v>
      </c>
      <c r="AN735" s="4">
        <f t="shared" si="4345"/>
        <v>354</v>
      </c>
      <c r="AO735" s="4">
        <f t="shared" si="4345"/>
        <v>362</v>
      </c>
      <c r="AP735" s="4">
        <f t="shared" si="4345"/>
        <v>370</v>
      </c>
      <c r="AQ735" s="4">
        <f t="shared" si="4345"/>
        <v>378</v>
      </c>
      <c r="AR735" s="4">
        <f t="shared" si="4345"/>
        <v>386</v>
      </c>
      <c r="AS735" s="4">
        <f t="shared" si="4345"/>
        <v>394</v>
      </c>
      <c r="AT735" s="4">
        <f t="shared" si="4345"/>
        <v>402</v>
      </c>
      <c r="AU735" s="4">
        <f t="shared" si="4345"/>
        <v>410</v>
      </c>
      <c r="AV735" s="4">
        <f t="shared" si="4345"/>
        <v>418</v>
      </c>
      <c r="AW735" s="4">
        <f t="shared" si="4345"/>
        <v>426</v>
      </c>
      <c r="AX735" s="4">
        <f t="shared" si="4345"/>
        <v>434</v>
      </c>
      <c r="AY735" s="4">
        <f t="shared" si="4345"/>
        <v>442</v>
      </c>
      <c r="AZ735" s="4">
        <f t="shared" si="4345"/>
        <v>450</v>
      </c>
      <c r="BA735" s="4">
        <f t="shared" si="4345"/>
        <v>458</v>
      </c>
      <c r="BB735" s="4">
        <f t="shared" si="4345"/>
        <v>466</v>
      </c>
      <c r="BC735" s="4">
        <f t="shared" si="4345"/>
        <v>474</v>
      </c>
      <c r="BD735" s="4">
        <f t="shared" si="4345"/>
        <v>482</v>
      </c>
      <c r="BE735" s="4">
        <f t="shared" si="4345"/>
        <v>490</v>
      </c>
      <c r="BF735" s="4">
        <f t="shared" si="4345"/>
        <v>498</v>
      </c>
      <c r="BG735" s="4">
        <f t="shared" si="4345"/>
        <v>506</v>
      </c>
      <c r="BH735" s="4">
        <f t="shared" si="4345"/>
        <v>514</v>
      </c>
      <c r="BI735" s="4">
        <f t="shared" si="4345"/>
        <v>522</v>
      </c>
      <c r="BJ735" t="s">
        <v>1</v>
      </c>
    </row>
    <row r="736" spans="1:62">
      <c r="A736" s="4" t="s">
        <v>75</v>
      </c>
      <c r="B736" s="4">
        <v>25</v>
      </c>
      <c r="C736" s="4">
        <f>B736+8</f>
        <v>33</v>
      </c>
      <c r="D736" s="4">
        <f t="shared" ref="D736:BI736" si="4346">C736+8</f>
        <v>41</v>
      </c>
      <c r="E736" s="4">
        <f t="shared" si="4346"/>
        <v>49</v>
      </c>
      <c r="F736" s="4">
        <f t="shared" si="4346"/>
        <v>57</v>
      </c>
      <c r="G736" s="4">
        <f t="shared" si="4346"/>
        <v>65</v>
      </c>
      <c r="H736" s="4">
        <f t="shared" si="4346"/>
        <v>73</v>
      </c>
      <c r="I736" s="4">
        <f t="shared" si="4346"/>
        <v>81</v>
      </c>
      <c r="J736" s="4">
        <f t="shared" si="4346"/>
        <v>89</v>
      </c>
      <c r="K736" s="4">
        <f t="shared" si="4346"/>
        <v>97</v>
      </c>
      <c r="L736" s="4">
        <f t="shared" si="4346"/>
        <v>105</v>
      </c>
      <c r="M736" s="4">
        <f t="shared" si="4346"/>
        <v>113</v>
      </c>
      <c r="N736" s="4">
        <f t="shared" si="4346"/>
        <v>121</v>
      </c>
      <c r="O736" s="4">
        <f t="shared" si="4346"/>
        <v>129</v>
      </c>
      <c r="P736" s="4">
        <f t="shared" si="4346"/>
        <v>137</v>
      </c>
      <c r="Q736" s="4">
        <f t="shared" si="4346"/>
        <v>145</v>
      </c>
      <c r="R736" s="4">
        <f t="shared" si="4346"/>
        <v>153</v>
      </c>
      <c r="S736" s="4">
        <f t="shared" si="4346"/>
        <v>161</v>
      </c>
      <c r="T736" s="4">
        <f t="shared" si="4346"/>
        <v>169</v>
      </c>
      <c r="U736" s="4">
        <f t="shared" si="4346"/>
        <v>177</v>
      </c>
      <c r="V736" s="4">
        <f t="shared" si="4346"/>
        <v>185</v>
      </c>
      <c r="W736" s="4">
        <f t="shared" si="4346"/>
        <v>193</v>
      </c>
      <c r="X736" s="4">
        <f t="shared" si="4346"/>
        <v>201</v>
      </c>
      <c r="Y736" s="4">
        <f t="shared" si="4346"/>
        <v>209</v>
      </c>
      <c r="Z736" s="4">
        <f t="shared" si="4346"/>
        <v>217</v>
      </c>
      <c r="AA736" s="4">
        <f t="shared" si="4346"/>
        <v>225</v>
      </c>
      <c r="AB736" s="4">
        <f t="shared" si="4346"/>
        <v>233</v>
      </c>
      <c r="AC736" s="4">
        <f t="shared" si="4346"/>
        <v>241</v>
      </c>
      <c r="AD736" s="4">
        <f t="shared" si="4346"/>
        <v>249</v>
      </c>
      <c r="AE736" s="4">
        <f t="shared" si="4346"/>
        <v>257</v>
      </c>
      <c r="AF736" s="4">
        <f t="shared" si="4346"/>
        <v>265</v>
      </c>
      <c r="AG736" s="4">
        <f t="shared" si="4346"/>
        <v>273</v>
      </c>
      <c r="AH736" s="4">
        <f t="shared" si="4346"/>
        <v>281</v>
      </c>
      <c r="AI736" s="4">
        <f t="shared" si="4346"/>
        <v>289</v>
      </c>
      <c r="AJ736" s="4">
        <f t="shared" si="4346"/>
        <v>297</v>
      </c>
      <c r="AK736" s="4">
        <f t="shared" si="4346"/>
        <v>305</v>
      </c>
      <c r="AL736" s="4">
        <f t="shared" si="4346"/>
        <v>313</v>
      </c>
      <c r="AM736" s="4">
        <f t="shared" si="4346"/>
        <v>321</v>
      </c>
      <c r="AN736" s="4">
        <f t="shared" si="4346"/>
        <v>329</v>
      </c>
      <c r="AO736" s="4">
        <f t="shared" si="4346"/>
        <v>337</v>
      </c>
      <c r="AP736" s="4">
        <f t="shared" si="4346"/>
        <v>345</v>
      </c>
      <c r="AQ736" s="4">
        <f t="shared" si="4346"/>
        <v>353</v>
      </c>
      <c r="AR736" s="4">
        <f t="shared" si="4346"/>
        <v>361</v>
      </c>
      <c r="AS736" s="4">
        <f t="shared" si="4346"/>
        <v>369</v>
      </c>
      <c r="AT736" s="4">
        <f t="shared" si="4346"/>
        <v>377</v>
      </c>
      <c r="AU736" s="4">
        <f t="shared" si="4346"/>
        <v>385</v>
      </c>
      <c r="AV736" s="4">
        <f t="shared" si="4346"/>
        <v>393</v>
      </c>
      <c r="AW736" s="4">
        <f t="shared" si="4346"/>
        <v>401</v>
      </c>
      <c r="AX736" s="4">
        <f t="shared" si="4346"/>
        <v>409</v>
      </c>
      <c r="AY736" s="4">
        <f t="shared" si="4346"/>
        <v>417</v>
      </c>
      <c r="AZ736" s="4">
        <f t="shared" si="4346"/>
        <v>425</v>
      </c>
      <c r="BA736" s="4">
        <f t="shared" si="4346"/>
        <v>433</v>
      </c>
      <c r="BB736" s="4">
        <f t="shared" si="4346"/>
        <v>441</v>
      </c>
      <c r="BC736" s="4">
        <f t="shared" si="4346"/>
        <v>449</v>
      </c>
      <c r="BD736" s="4">
        <f t="shared" si="4346"/>
        <v>457</v>
      </c>
      <c r="BE736" s="4">
        <f t="shared" si="4346"/>
        <v>465</v>
      </c>
      <c r="BF736" s="4">
        <f t="shared" si="4346"/>
        <v>473</v>
      </c>
      <c r="BG736" s="4">
        <f t="shared" si="4346"/>
        <v>481</v>
      </c>
      <c r="BH736" s="4">
        <f t="shared" si="4346"/>
        <v>489</v>
      </c>
      <c r="BI736" s="4">
        <f t="shared" si="4346"/>
        <v>497</v>
      </c>
      <c r="BJ736" t="s">
        <v>1</v>
      </c>
    </row>
    <row r="737" spans="1:62">
      <c r="A737" s="4" t="s">
        <v>5</v>
      </c>
    </row>
    <row r="738" spans="1:62">
      <c r="A738" s="4" t="s">
        <v>378</v>
      </c>
    </row>
    <row r="739" spans="1:62">
      <c r="A739" s="4" t="s">
        <v>169</v>
      </c>
      <c r="B739" s="4" t="s">
        <v>1</v>
      </c>
    </row>
    <row r="740" spans="1:62">
      <c r="A740" s="4" t="s">
        <v>36</v>
      </c>
      <c r="B740" s="4">
        <v>30</v>
      </c>
      <c r="C740" s="4">
        <v>30</v>
      </c>
      <c r="D740" s="4">
        <v>30</v>
      </c>
      <c r="E740" s="4">
        <v>30</v>
      </c>
      <c r="F740" s="4">
        <v>30</v>
      </c>
      <c r="G740" s="4">
        <v>30</v>
      </c>
      <c r="H740" s="4">
        <v>30</v>
      </c>
      <c r="I740" s="4">
        <v>30</v>
      </c>
      <c r="J740" s="4">
        <v>30</v>
      </c>
      <c r="K740">
        <v>30</v>
      </c>
      <c r="L740" s="4">
        <v>30</v>
      </c>
      <c r="M740" s="4">
        <v>30</v>
      </c>
      <c r="N740" s="4">
        <v>30</v>
      </c>
      <c r="O740" s="4">
        <v>30</v>
      </c>
      <c r="P740" s="4">
        <v>30</v>
      </c>
      <c r="Q740" s="4">
        <v>30</v>
      </c>
      <c r="R740" s="4">
        <v>30</v>
      </c>
      <c r="S740" s="4">
        <v>30</v>
      </c>
      <c r="T740" s="4">
        <v>30</v>
      </c>
      <c r="U740">
        <v>30</v>
      </c>
      <c r="V740" s="4">
        <v>30</v>
      </c>
      <c r="W740" s="4">
        <v>30</v>
      </c>
      <c r="X740" s="4">
        <v>30</v>
      </c>
      <c r="Y740" s="4">
        <v>30</v>
      </c>
      <c r="Z740" s="4">
        <v>30</v>
      </c>
      <c r="AA740" s="4">
        <v>30</v>
      </c>
      <c r="AB740" s="4">
        <v>30</v>
      </c>
      <c r="AC740" s="4">
        <v>30</v>
      </c>
      <c r="AD740" s="4">
        <v>30</v>
      </c>
      <c r="AE740">
        <v>30</v>
      </c>
      <c r="AF740" s="4">
        <v>30</v>
      </c>
      <c r="AG740" s="4">
        <v>30</v>
      </c>
      <c r="AH740" s="4">
        <v>30</v>
      </c>
      <c r="AI740" s="4">
        <v>30</v>
      </c>
      <c r="AJ740" s="4">
        <v>30</v>
      </c>
      <c r="AK740" s="4">
        <v>30</v>
      </c>
      <c r="AL740" s="4">
        <v>30</v>
      </c>
      <c r="AM740" s="4">
        <v>30</v>
      </c>
      <c r="AN740" s="4">
        <v>30</v>
      </c>
      <c r="AO740">
        <v>30</v>
      </c>
      <c r="AP740" s="4">
        <v>30</v>
      </c>
      <c r="AQ740" s="4">
        <v>30</v>
      </c>
      <c r="AR740" s="4">
        <v>30</v>
      </c>
      <c r="AS740" s="4">
        <v>30</v>
      </c>
      <c r="AT740" s="4">
        <v>30</v>
      </c>
      <c r="AU740" s="4">
        <v>30</v>
      </c>
      <c r="AV740" s="4">
        <v>30</v>
      </c>
      <c r="AW740" s="4">
        <v>30</v>
      </c>
      <c r="AX740" s="4">
        <v>30</v>
      </c>
      <c r="AY740">
        <v>30</v>
      </c>
      <c r="AZ740" s="4">
        <v>30</v>
      </c>
      <c r="BA740" s="4">
        <v>30</v>
      </c>
      <c r="BB740" s="4">
        <v>30</v>
      </c>
      <c r="BC740" s="4">
        <v>30</v>
      </c>
      <c r="BD740" s="4">
        <v>30</v>
      </c>
      <c r="BE740" s="4">
        <v>30</v>
      </c>
      <c r="BF740" s="4">
        <v>30</v>
      </c>
      <c r="BG740" s="4">
        <v>30</v>
      </c>
      <c r="BH740" s="4">
        <v>30</v>
      </c>
      <c r="BI740">
        <v>30</v>
      </c>
      <c r="BJ740" t="s">
        <v>1</v>
      </c>
    </row>
    <row r="741" spans="1:62">
      <c r="A741" s="4" t="s">
        <v>37</v>
      </c>
      <c r="B741" s="4">
        <v>90</v>
      </c>
      <c r="C741" s="4">
        <f>B741+30</f>
        <v>120</v>
      </c>
      <c r="D741" s="4">
        <f>C741</f>
        <v>120</v>
      </c>
      <c r="E741" s="4">
        <f t="shared" ref="E741" si="4347">D741+30</f>
        <v>150</v>
      </c>
      <c r="F741" s="4">
        <f t="shared" ref="F741" si="4348">E741</f>
        <v>150</v>
      </c>
      <c r="G741" s="4">
        <f t="shared" ref="G741" si="4349">F741+30</f>
        <v>180</v>
      </c>
      <c r="H741" s="4">
        <f t="shared" ref="H741" si="4350">G741</f>
        <v>180</v>
      </c>
      <c r="I741" s="4">
        <f t="shared" ref="I741" si="4351">H741+30</f>
        <v>210</v>
      </c>
      <c r="J741" s="4">
        <f t="shared" ref="J741" si="4352">I741</f>
        <v>210</v>
      </c>
      <c r="K741">
        <f t="shared" ref="K741" si="4353">J741+30</f>
        <v>240</v>
      </c>
      <c r="L741" s="4">
        <f t="shared" ref="L741" si="4354">K741</f>
        <v>240</v>
      </c>
      <c r="M741" s="4">
        <f t="shared" ref="M741" si="4355">L741+30</f>
        <v>270</v>
      </c>
      <c r="N741" s="4">
        <f t="shared" ref="N741" si="4356">M741</f>
        <v>270</v>
      </c>
      <c r="O741" s="4">
        <f t="shared" ref="O741" si="4357">N741+30</f>
        <v>300</v>
      </c>
      <c r="P741" s="4">
        <f t="shared" ref="P741" si="4358">O741</f>
        <v>300</v>
      </c>
      <c r="Q741" s="4">
        <f t="shared" ref="Q741" si="4359">P741+30</f>
        <v>330</v>
      </c>
      <c r="R741" s="4">
        <f t="shared" ref="R741" si="4360">Q741</f>
        <v>330</v>
      </c>
      <c r="S741" s="4">
        <f t="shared" ref="S741" si="4361">R741+30</f>
        <v>360</v>
      </c>
      <c r="T741" s="4">
        <f t="shared" ref="T741" si="4362">S741</f>
        <v>360</v>
      </c>
      <c r="U741">
        <f t="shared" ref="U741" si="4363">T741+30</f>
        <v>390</v>
      </c>
      <c r="V741" s="4">
        <f t="shared" ref="V741" si="4364">U741</f>
        <v>390</v>
      </c>
      <c r="W741" s="4">
        <f t="shared" ref="W741" si="4365">V741+30</f>
        <v>420</v>
      </c>
      <c r="X741" s="4">
        <f t="shared" ref="X741" si="4366">W741</f>
        <v>420</v>
      </c>
      <c r="Y741" s="4">
        <f t="shared" ref="Y741:BI741" si="4367">X741+30</f>
        <v>450</v>
      </c>
      <c r="Z741" s="4">
        <f t="shared" ref="Z741:BH741" si="4368">Y741</f>
        <v>450</v>
      </c>
      <c r="AA741" s="4">
        <f t="shared" si="4367"/>
        <v>480</v>
      </c>
      <c r="AB741" s="4">
        <f t="shared" si="4368"/>
        <v>480</v>
      </c>
      <c r="AC741" s="4">
        <f t="shared" si="4367"/>
        <v>510</v>
      </c>
      <c r="AD741" s="4">
        <f t="shared" si="4368"/>
        <v>510</v>
      </c>
      <c r="AE741">
        <f t="shared" si="4367"/>
        <v>540</v>
      </c>
      <c r="AF741" s="4">
        <f t="shared" si="4368"/>
        <v>540</v>
      </c>
      <c r="AG741" s="4">
        <f t="shared" si="4367"/>
        <v>570</v>
      </c>
      <c r="AH741" s="4">
        <f t="shared" si="4368"/>
        <v>570</v>
      </c>
      <c r="AI741" s="4">
        <f t="shared" si="4367"/>
        <v>600</v>
      </c>
      <c r="AJ741" s="4">
        <f t="shared" si="4368"/>
        <v>600</v>
      </c>
      <c r="AK741" s="4">
        <f t="shared" si="4367"/>
        <v>630</v>
      </c>
      <c r="AL741" s="4">
        <f t="shared" si="4368"/>
        <v>630</v>
      </c>
      <c r="AM741" s="4">
        <f t="shared" si="4367"/>
        <v>660</v>
      </c>
      <c r="AN741" s="4">
        <f t="shared" si="4368"/>
        <v>660</v>
      </c>
      <c r="AO741">
        <f t="shared" si="4367"/>
        <v>690</v>
      </c>
      <c r="AP741" s="4">
        <f t="shared" si="4368"/>
        <v>690</v>
      </c>
      <c r="AQ741" s="4">
        <f t="shared" si="4367"/>
        <v>720</v>
      </c>
      <c r="AR741" s="4">
        <f t="shared" si="4368"/>
        <v>720</v>
      </c>
      <c r="AS741" s="4">
        <f t="shared" si="4367"/>
        <v>750</v>
      </c>
      <c r="AT741" s="4">
        <f t="shared" si="4368"/>
        <v>750</v>
      </c>
      <c r="AU741" s="4">
        <f t="shared" si="4367"/>
        <v>780</v>
      </c>
      <c r="AV741" s="4">
        <f t="shared" si="4368"/>
        <v>780</v>
      </c>
      <c r="AW741" s="4">
        <f t="shared" si="4367"/>
        <v>810</v>
      </c>
      <c r="AX741" s="4">
        <f t="shared" si="4368"/>
        <v>810</v>
      </c>
      <c r="AY741">
        <f t="shared" si="4367"/>
        <v>840</v>
      </c>
      <c r="AZ741" s="4">
        <f t="shared" si="4368"/>
        <v>840</v>
      </c>
      <c r="BA741" s="4">
        <f t="shared" si="4367"/>
        <v>870</v>
      </c>
      <c r="BB741" s="4">
        <f t="shared" si="4368"/>
        <v>870</v>
      </c>
      <c r="BC741" s="4">
        <f t="shared" si="4367"/>
        <v>900</v>
      </c>
      <c r="BD741" s="4">
        <f t="shared" si="4368"/>
        <v>900</v>
      </c>
      <c r="BE741" s="4">
        <f t="shared" si="4367"/>
        <v>930</v>
      </c>
      <c r="BF741" s="4">
        <f t="shared" si="4368"/>
        <v>930</v>
      </c>
      <c r="BG741" s="4">
        <f t="shared" si="4367"/>
        <v>960</v>
      </c>
      <c r="BH741" s="4">
        <f t="shared" si="4368"/>
        <v>960</v>
      </c>
      <c r="BI741">
        <f t="shared" si="4367"/>
        <v>990</v>
      </c>
      <c r="BJ741" t="s">
        <v>1</v>
      </c>
    </row>
    <row r="742" spans="1:62">
      <c r="A742" s="4" t="s">
        <v>75</v>
      </c>
      <c r="B742" s="4">
        <v>25</v>
      </c>
      <c r="C742" s="4">
        <f>B742+10</f>
        <v>35</v>
      </c>
      <c r="D742" s="4">
        <f t="shared" ref="D742:BI742" si="4369">C742+10</f>
        <v>45</v>
      </c>
      <c r="E742" s="4">
        <f t="shared" si="4369"/>
        <v>55</v>
      </c>
      <c r="F742" s="4">
        <f t="shared" si="4369"/>
        <v>65</v>
      </c>
      <c r="G742" s="4">
        <f t="shared" si="4369"/>
        <v>75</v>
      </c>
      <c r="H742" s="4">
        <f t="shared" si="4369"/>
        <v>85</v>
      </c>
      <c r="I742" s="4">
        <f t="shared" si="4369"/>
        <v>95</v>
      </c>
      <c r="J742" s="4">
        <f t="shared" si="4369"/>
        <v>105</v>
      </c>
      <c r="K742" s="4">
        <f t="shared" si="4369"/>
        <v>115</v>
      </c>
      <c r="L742" s="4">
        <f t="shared" si="4369"/>
        <v>125</v>
      </c>
      <c r="M742" s="4">
        <f t="shared" si="4369"/>
        <v>135</v>
      </c>
      <c r="N742" s="4">
        <f t="shared" si="4369"/>
        <v>145</v>
      </c>
      <c r="O742" s="4">
        <f t="shared" si="4369"/>
        <v>155</v>
      </c>
      <c r="P742" s="4">
        <f t="shared" si="4369"/>
        <v>165</v>
      </c>
      <c r="Q742" s="4">
        <f t="shared" si="4369"/>
        <v>175</v>
      </c>
      <c r="R742" s="4">
        <f t="shared" si="4369"/>
        <v>185</v>
      </c>
      <c r="S742" s="4">
        <f t="shared" si="4369"/>
        <v>195</v>
      </c>
      <c r="T742" s="4">
        <f t="shared" si="4369"/>
        <v>205</v>
      </c>
      <c r="U742" s="4">
        <f t="shared" si="4369"/>
        <v>215</v>
      </c>
      <c r="V742" s="4">
        <f t="shared" si="4369"/>
        <v>225</v>
      </c>
      <c r="W742" s="4">
        <f t="shared" si="4369"/>
        <v>235</v>
      </c>
      <c r="X742" s="4">
        <f t="shared" si="4369"/>
        <v>245</v>
      </c>
      <c r="Y742" s="4">
        <f t="shared" si="4369"/>
        <v>255</v>
      </c>
      <c r="Z742" s="4">
        <f t="shared" si="4369"/>
        <v>265</v>
      </c>
      <c r="AA742" s="4">
        <f t="shared" si="4369"/>
        <v>275</v>
      </c>
      <c r="AB742" s="4">
        <f t="shared" si="4369"/>
        <v>285</v>
      </c>
      <c r="AC742" s="4">
        <f t="shared" si="4369"/>
        <v>295</v>
      </c>
      <c r="AD742" s="4">
        <f t="shared" si="4369"/>
        <v>305</v>
      </c>
      <c r="AE742" s="4">
        <f t="shared" si="4369"/>
        <v>315</v>
      </c>
      <c r="AF742" s="4">
        <f t="shared" si="4369"/>
        <v>325</v>
      </c>
      <c r="AG742" s="4">
        <f t="shared" si="4369"/>
        <v>335</v>
      </c>
      <c r="AH742" s="4">
        <f t="shared" si="4369"/>
        <v>345</v>
      </c>
      <c r="AI742" s="4">
        <f t="shared" si="4369"/>
        <v>355</v>
      </c>
      <c r="AJ742" s="4">
        <f t="shared" si="4369"/>
        <v>365</v>
      </c>
      <c r="AK742" s="4">
        <f t="shared" si="4369"/>
        <v>375</v>
      </c>
      <c r="AL742" s="4">
        <f t="shared" si="4369"/>
        <v>385</v>
      </c>
      <c r="AM742" s="4">
        <f t="shared" si="4369"/>
        <v>395</v>
      </c>
      <c r="AN742" s="4">
        <f t="shared" si="4369"/>
        <v>405</v>
      </c>
      <c r="AO742" s="4">
        <f t="shared" si="4369"/>
        <v>415</v>
      </c>
      <c r="AP742" s="4">
        <f t="shared" si="4369"/>
        <v>425</v>
      </c>
      <c r="AQ742" s="4">
        <f t="shared" si="4369"/>
        <v>435</v>
      </c>
      <c r="AR742" s="4">
        <f t="shared" si="4369"/>
        <v>445</v>
      </c>
      <c r="AS742" s="4">
        <f t="shared" si="4369"/>
        <v>455</v>
      </c>
      <c r="AT742" s="4">
        <f t="shared" si="4369"/>
        <v>465</v>
      </c>
      <c r="AU742" s="4">
        <f t="shared" si="4369"/>
        <v>475</v>
      </c>
      <c r="AV742" s="4">
        <f t="shared" si="4369"/>
        <v>485</v>
      </c>
      <c r="AW742" s="4">
        <f t="shared" si="4369"/>
        <v>495</v>
      </c>
      <c r="AX742" s="4">
        <f t="shared" si="4369"/>
        <v>505</v>
      </c>
      <c r="AY742" s="4">
        <f t="shared" si="4369"/>
        <v>515</v>
      </c>
      <c r="AZ742" s="4">
        <f t="shared" si="4369"/>
        <v>525</v>
      </c>
      <c r="BA742" s="4">
        <f t="shared" si="4369"/>
        <v>535</v>
      </c>
      <c r="BB742" s="4">
        <f t="shared" si="4369"/>
        <v>545</v>
      </c>
      <c r="BC742" s="4">
        <f t="shared" si="4369"/>
        <v>555</v>
      </c>
      <c r="BD742" s="4">
        <f t="shared" si="4369"/>
        <v>565</v>
      </c>
      <c r="BE742" s="4">
        <f t="shared" si="4369"/>
        <v>575</v>
      </c>
      <c r="BF742" s="4">
        <f t="shared" si="4369"/>
        <v>585</v>
      </c>
      <c r="BG742" s="4">
        <f t="shared" si="4369"/>
        <v>595</v>
      </c>
      <c r="BH742" s="4">
        <f t="shared" si="4369"/>
        <v>605</v>
      </c>
      <c r="BI742" s="4">
        <f t="shared" si="4369"/>
        <v>615</v>
      </c>
      <c r="BJ742" t="s">
        <v>1</v>
      </c>
    </row>
    <row r="743" spans="1:62">
      <c r="A743" s="4" t="s">
        <v>5</v>
      </c>
    </row>
    <row r="744" spans="1:62">
      <c r="A744" s="4" t="s">
        <v>379</v>
      </c>
    </row>
    <row r="745" spans="1:62">
      <c r="A745" s="4" t="s">
        <v>124</v>
      </c>
      <c r="B745" s="4">
        <v>65</v>
      </c>
      <c r="C745" s="4">
        <f>B745+6</f>
        <v>71</v>
      </c>
      <c r="D745" s="4">
        <f t="shared" ref="D745:BI745" si="4370">C745+6</f>
        <v>77</v>
      </c>
      <c r="E745" s="4">
        <f t="shared" si="4370"/>
        <v>83</v>
      </c>
      <c r="F745" s="4">
        <f t="shared" si="4370"/>
        <v>89</v>
      </c>
      <c r="G745" s="4">
        <f t="shared" si="4370"/>
        <v>95</v>
      </c>
      <c r="H745" s="4">
        <f t="shared" si="4370"/>
        <v>101</v>
      </c>
      <c r="I745" s="4">
        <f t="shared" si="4370"/>
        <v>107</v>
      </c>
      <c r="J745" s="4">
        <f t="shared" si="4370"/>
        <v>113</v>
      </c>
      <c r="K745" s="4">
        <f t="shared" si="4370"/>
        <v>119</v>
      </c>
      <c r="L745" s="4">
        <f t="shared" si="4370"/>
        <v>125</v>
      </c>
      <c r="M745" s="4">
        <f t="shared" si="4370"/>
        <v>131</v>
      </c>
      <c r="N745" s="4">
        <f t="shared" si="4370"/>
        <v>137</v>
      </c>
      <c r="O745" s="4">
        <f t="shared" si="4370"/>
        <v>143</v>
      </c>
      <c r="P745" s="4">
        <f t="shared" si="4370"/>
        <v>149</v>
      </c>
      <c r="Q745" s="4">
        <f t="shared" si="4370"/>
        <v>155</v>
      </c>
      <c r="R745" s="4">
        <f t="shared" si="4370"/>
        <v>161</v>
      </c>
      <c r="S745" s="4">
        <f t="shared" si="4370"/>
        <v>167</v>
      </c>
      <c r="T745" s="4">
        <f t="shared" si="4370"/>
        <v>173</v>
      </c>
      <c r="U745" s="4">
        <f t="shared" si="4370"/>
        <v>179</v>
      </c>
      <c r="V745" s="4">
        <f t="shared" si="4370"/>
        <v>185</v>
      </c>
      <c r="W745" s="4">
        <f t="shared" si="4370"/>
        <v>191</v>
      </c>
      <c r="X745" s="4">
        <f t="shared" si="4370"/>
        <v>197</v>
      </c>
      <c r="Y745" s="4">
        <f t="shared" si="4370"/>
        <v>203</v>
      </c>
      <c r="Z745" s="4">
        <f t="shared" si="4370"/>
        <v>209</v>
      </c>
      <c r="AA745" s="4">
        <f t="shared" si="4370"/>
        <v>215</v>
      </c>
      <c r="AB745" s="4">
        <f t="shared" si="4370"/>
        <v>221</v>
      </c>
      <c r="AC745" s="4">
        <f t="shared" si="4370"/>
        <v>227</v>
      </c>
      <c r="AD745" s="4">
        <f t="shared" si="4370"/>
        <v>233</v>
      </c>
      <c r="AE745" s="4">
        <f t="shared" si="4370"/>
        <v>239</v>
      </c>
      <c r="AF745" s="4">
        <f t="shared" si="4370"/>
        <v>245</v>
      </c>
      <c r="AG745" s="4">
        <f t="shared" si="4370"/>
        <v>251</v>
      </c>
      <c r="AH745" s="4">
        <f t="shared" si="4370"/>
        <v>257</v>
      </c>
      <c r="AI745" s="4">
        <f t="shared" si="4370"/>
        <v>263</v>
      </c>
      <c r="AJ745" s="4">
        <f t="shared" si="4370"/>
        <v>269</v>
      </c>
      <c r="AK745" s="4">
        <f t="shared" si="4370"/>
        <v>275</v>
      </c>
      <c r="AL745" s="4">
        <f t="shared" si="4370"/>
        <v>281</v>
      </c>
      <c r="AM745" s="4">
        <f t="shared" si="4370"/>
        <v>287</v>
      </c>
      <c r="AN745" s="4">
        <f t="shared" si="4370"/>
        <v>293</v>
      </c>
      <c r="AO745" s="4">
        <f t="shared" si="4370"/>
        <v>299</v>
      </c>
      <c r="AP745" s="4">
        <f t="shared" si="4370"/>
        <v>305</v>
      </c>
      <c r="AQ745" s="4">
        <f t="shared" si="4370"/>
        <v>311</v>
      </c>
      <c r="AR745" s="4">
        <f t="shared" si="4370"/>
        <v>317</v>
      </c>
      <c r="AS745" s="4">
        <f t="shared" si="4370"/>
        <v>323</v>
      </c>
      <c r="AT745" s="4">
        <f t="shared" si="4370"/>
        <v>329</v>
      </c>
      <c r="AU745" s="4">
        <f t="shared" si="4370"/>
        <v>335</v>
      </c>
      <c r="AV745" s="4">
        <f t="shared" si="4370"/>
        <v>341</v>
      </c>
      <c r="AW745" s="4">
        <f t="shared" si="4370"/>
        <v>347</v>
      </c>
      <c r="AX745" s="4">
        <f t="shared" si="4370"/>
        <v>353</v>
      </c>
      <c r="AY745" s="4">
        <f t="shared" si="4370"/>
        <v>359</v>
      </c>
      <c r="AZ745" s="4">
        <f t="shared" si="4370"/>
        <v>365</v>
      </c>
      <c r="BA745" s="4">
        <f t="shared" si="4370"/>
        <v>371</v>
      </c>
      <c r="BB745" s="4">
        <f t="shared" si="4370"/>
        <v>377</v>
      </c>
      <c r="BC745" s="4">
        <f t="shared" si="4370"/>
        <v>383</v>
      </c>
      <c r="BD745" s="4">
        <f t="shared" si="4370"/>
        <v>389</v>
      </c>
      <c r="BE745" s="4">
        <f t="shared" si="4370"/>
        <v>395</v>
      </c>
      <c r="BF745" s="4">
        <f t="shared" si="4370"/>
        <v>401</v>
      </c>
      <c r="BG745" s="4">
        <f t="shared" si="4370"/>
        <v>407</v>
      </c>
      <c r="BH745" s="4">
        <f t="shared" si="4370"/>
        <v>413</v>
      </c>
      <c r="BI745" s="4">
        <f t="shared" si="4370"/>
        <v>419</v>
      </c>
      <c r="BJ745" t="s">
        <v>1</v>
      </c>
    </row>
    <row r="746" spans="1:62">
      <c r="A746" s="4" t="s">
        <v>131</v>
      </c>
      <c r="B746" s="4">
        <v>15</v>
      </c>
      <c r="C746" s="4">
        <f>B746+16</f>
        <v>31</v>
      </c>
      <c r="D746" s="4">
        <f>C746+15</f>
        <v>46</v>
      </c>
      <c r="E746" s="4">
        <f t="shared" ref="E746:I746" si="4371">D746+16</f>
        <v>62</v>
      </c>
      <c r="F746" s="4">
        <f t="shared" si="4371"/>
        <v>78</v>
      </c>
      <c r="G746" s="4">
        <f>F746+15</f>
        <v>93</v>
      </c>
      <c r="H746" s="4">
        <f t="shared" si="4371"/>
        <v>109</v>
      </c>
      <c r="I746" s="4">
        <f t="shared" si="4371"/>
        <v>125</v>
      </c>
      <c r="J746" s="4">
        <f>I746+31</f>
        <v>156</v>
      </c>
      <c r="K746">
        <f t="shared" ref="K746:P746" si="4372">J746+31</f>
        <v>187</v>
      </c>
      <c r="L746" s="4">
        <f t="shared" si="4372"/>
        <v>218</v>
      </c>
      <c r="M746" s="4">
        <f>L746+32</f>
        <v>250</v>
      </c>
      <c r="N746" s="4">
        <f t="shared" si="4372"/>
        <v>281</v>
      </c>
      <c r="O746" s="4">
        <f t="shared" si="4372"/>
        <v>312</v>
      </c>
      <c r="P746" s="4">
        <f t="shared" si="4372"/>
        <v>343</v>
      </c>
      <c r="Q746" s="4">
        <f t="shared" ref="Q746" si="4373">P746+32</f>
        <v>375</v>
      </c>
      <c r="R746" s="4">
        <f>Q746+62</f>
        <v>437</v>
      </c>
      <c r="S746" s="4">
        <f>R746+63</f>
        <v>500</v>
      </c>
      <c r="T746" s="4">
        <f t="shared" ref="T746" si="4374">S746+62</f>
        <v>562</v>
      </c>
      <c r="U746">
        <f t="shared" ref="U746" si="4375">T746+63</f>
        <v>625</v>
      </c>
      <c r="V746" s="4">
        <f t="shared" ref="V746" si="4376">U746+62</f>
        <v>687</v>
      </c>
      <c r="W746" s="4">
        <f t="shared" ref="W746" si="4377">V746+63</f>
        <v>750</v>
      </c>
      <c r="X746" s="4">
        <f>W746+93</f>
        <v>843</v>
      </c>
      <c r="Y746" s="4">
        <f>X746+94</f>
        <v>937</v>
      </c>
      <c r="Z746" s="4">
        <f>Y746+94</f>
        <v>1031</v>
      </c>
      <c r="AA746" s="4">
        <f>Z746+94</f>
        <v>1125</v>
      </c>
      <c r="AB746" s="4">
        <f t="shared" ref="AB746" si="4378">AA746+93</f>
        <v>1218</v>
      </c>
      <c r="AC746" s="4">
        <f>AB746+94</f>
        <v>1312</v>
      </c>
      <c r="AD746" s="4">
        <f>AC746+125</f>
        <v>1437</v>
      </c>
      <c r="AE746">
        <f t="shared" ref="AE746:BI746" si="4379">AD746+125</f>
        <v>1562</v>
      </c>
      <c r="AF746" s="4">
        <f t="shared" si="4379"/>
        <v>1687</v>
      </c>
      <c r="AG746" s="4">
        <f t="shared" si="4379"/>
        <v>1812</v>
      </c>
      <c r="AH746" s="4">
        <f t="shared" si="4379"/>
        <v>1937</v>
      </c>
      <c r="AI746" s="4">
        <f t="shared" si="4379"/>
        <v>2062</v>
      </c>
      <c r="AJ746" s="4">
        <f t="shared" si="4379"/>
        <v>2187</v>
      </c>
      <c r="AK746" s="4">
        <f t="shared" si="4379"/>
        <v>2312</v>
      </c>
      <c r="AL746" s="4">
        <f t="shared" si="4379"/>
        <v>2437</v>
      </c>
      <c r="AM746" s="4">
        <f t="shared" si="4379"/>
        <v>2562</v>
      </c>
      <c r="AN746" s="4">
        <f t="shared" si="4379"/>
        <v>2687</v>
      </c>
      <c r="AO746">
        <f t="shared" si="4379"/>
        <v>2812</v>
      </c>
      <c r="AP746" s="4">
        <f t="shared" si="4379"/>
        <v>2937</v>
      </c>
      <c r="AQ746" s="4">
        <f t="shared" si="4379"/>
        <v>3062</v>
      </c>
      <c r="AR746" s="4">
        <f t="shared" si="4379"/>
        <v>3187</v>
      </c>
      <c r="AS746" s="4">
        <f t="shared" si="4379"/>
        <v>3312</v>
      </c>
      <c r="AT746" s="4">
        <f t="shared" si="4379"/>
        <v>3437</v>
      </c>
      <c r="AU746" s="4">
        <f t="shared" si="4379"/>
        <v>3562</v>
      </c>
      <c r="AV746" s="4">
        <f t="shared" si="4379"/>
        <v>3687</v>
      </c>
      <c r="AW746" s="4">
        <f t="shared" si="4379"/>
        <v>3812</v>
      </c>
      <c r="AX746" s="4">
        <f t="shared" si="4379"/>
        <v>3937</v>
      </c>
      <c r="AY746">
        <f t="shared" si="4379"/>
        <v>4062</v>
      </c>
      <c r="AZ746" s="4">
        <f t="shared" si="4379"/>
        <v>4187</v>
      </c>
      <c r="BA746" s="4">
        <f t="shared" si="4379"/>
        <v>4312</v>
      </c>
      <c r="BB746" s="4">
        <f t="shared" si="4379"/>
        <v>4437</v>
      </c>
      <c r="BC746" s="4">
        <f t="shared" si="4379"/>
        <v>4562</v>
      </c>
      <c r="BD746" s="4">
        <f t="shared" si="4379"/>
        <v>4687</v>
      </c>
      <c r="BE746" s="4">
        <f t="shared" si="4379"/>
        <v>4812</v>
      </c>
      <c r="BF746" s="4">
        <f t="shared" si="4379"/>
        <v>4937</v>
      </c>
      <c r="BG746" s="4">
        <f t="shared" si="4379"/>
        <v>5062</v>
      </c>
      <c r="BH746" s="4">
        <f t="shared" si="4379"/>
        <v>5187</v>
      </c>
      <c r="BI746">
        <f t="shared" si="4379"/>
        <v>5312</v>
      </c>
      <c r="BJ746" t="s">
        <v>1</v>
      </c>
    </row>
    <row r="747" spans="1:62">
      <c r="A747" s="4" t="s">
        <v>132</v>
      </c>
      <c r="B747" s="4">
        <v>46</v>
      </c>
      <c r="C747" s="4">
        <f>B747+16</f>
        <v>62</v>
      </c>
      <c r="D747" s="4">
        <f t="shared" ref="D747:I747" si="4380">C747+16</f>
        <v>78</v>
      </c>
      <c r="E747" s="4">
        <f>D747+15</f>
        <v>93</v>
      </c>
      <c r="F747" s="4">
        <f t="shared" si="4380"/>
        <v>109</v>
      </c>
      <c r="G747" s="4">
        <f t="shared" si="4380"/>
        <v>125</v>
      </c>
      <c r="H747" s="4">
        <f>G747+15</f>
        <v>140</v>
      </c>
      <c r="I747" s="4">
        <f t="shared" si="4380"/>
        <v>156</v>
      </c>
      <c r="J747" s="4">
        <f>I747+31</f>
        <v>187</v>
      </c>
      <c r="K747">
        <f t="shared" ref="K747:Q747" si="4381">J747+31</f>
        <v>218</v>
      </c>
      <c r="L747" s="4">
        <f>K747+32</f>
        <v>250</v>
      </c>
      <c r="M747" s="4">
        <f t="shared" si="4381"/>
        <v>281</v>
      </c>
      <c r="N747" s="4">
        <f t="shared" si="4381"/>
        <v>312</v>
      </c>
      <c r="O747" s="4">
        <f t="shared" si="4381"/>
        <v>343</v>
      </c>
      <c r="P747" s="4">
        <f t="shared" ref="P747" si="4382">O747+32</f>
        <v>375</v>
      </c>
      <c r="Q747" s="4">
        <f t="shared" si="4381"/>
        <v>406</v>
      </c>
      <c r="R747" s="4">
        <f>Q747+62</f>
        <v>468</v>
      </c>
      <c r="S747" s="4">
        <f>R747+63</f>
        <v>531</v>
      </c>
      <c r="T747" s="4">
        <f t="shared" ref="T747" si="4383">S747+62</f>
        <v>593</v>
      </c>
      <c r="U747">
        <f t="shared" ref="U747" si="4384">T747+63</f>
        <v>656</v>
      </c>
      <c r="V747" s="4">
        <f t="shared" ref="V747" si="4385">U747+62</f>
        <v>718</v>
      </c>
      <c r="W747" s="4">
        <f t="shared" ref="W747" si="4386">V747+63</f>
        <v>781</v>
      </c>
      <c r="X747" s="4">
        <f>W747+94</f>
        <v>875</v>
      </c>
      <c r="Y747" s="4">
        <f>X747+93</f>
        <v>968</v>
      </c>
      <c r="Z747" s="4">
        <f t="shared" ref="Z747:AB747" si="4387">Y747+94</f>
        <v>1062</v>
      </c>
      <c r="AA747" s="4">
        <f t="shared" si="4387"/>
        <v>1156</v>
      </c>
      <c r="AB747" s="4">
        <f t="shared" si="4387"/>
        <v>1250</v>
      </c>
      <c r="AC747" s="4">
        <f t="shared" ref="AC747" si="4388">AB747+93</f>
        <v>1343</v>
      </c>
      <c r="AD747" s="4">
        <f>AC747+125</f>
        <v>1468</v>
      </c>
      <c r="AE747">
        <f t="shared" ref="AE747:BI747" si="4389">AD747+125</f>
        <v>1593</v>
      </c>
      <c r="AF747" s="4">
        <f t="shared" si="4389"/>
        <v>1718</v>
      </c>
      <c r="AG747" s="4">
        <f t="shared" si="4389"/>
        <v>1843</v>
      </c>
      <c r="AH747" s="4">
        <f t="shared" si="4389"/>
        <v>1968</v>
      </c>
      <c r="AI747" s="4">
        <f t="shared" si="4389"/>
        <v>2093</v>
      </c>
      <c r="AJ747" s="4">
        <f t="shared" si="4389"/>
        <v>2218</v>
      </c>
      <c r="AK747" s="4">
        <f t="shared" si="4389"/>
        <v>2343</v>
      </c>
      <c r="AL747" s="4">
        <f t="shared" si="4389"/>
        <v>2468</v>
      </c>
      <c r="AM747" s="4">
        <f t="shared" si="4389"/>
        <v>2593</v>
      </c>
      <c r="AN747" s="4">
        <f t="shared" si="4389"/>
        <v>2718</v>
      </c>
      <c r="AO747">
        <f t="shared" si="4389"/>
        <v>2843</v>
      </c>
      <c r="AP747" s="4">
        <f t="shared" si="4389"/>
        <v>2968</v>
      </c>
      <c r="AQ747" s="4">
        <f t="shared" si="4389"/>
        <v>3093</v>
      </c>
      <c r="AR747" s="4">
        <f t="shared" si="4389"/>
        <v>3218</v>
      </c>
      <c r="AS747" s="4">
        <f t="shared" si="4389"/>
        <v>3343</v>
      </c>
      <c r="AT747" s="4">
        <f t="shared" si="4389"/>
        <v>3468</v>
      </c>
      <c r="AU747" s="4">
        <f t="shared" si="4389"/>
        <v>3593</v>
      </c>
      <c r="AV747" s="4">
        <f t="shared" si="4389"/>
        <v>3718</v>
      </c>
      <c r="AW747" s="4">
        <f t="shared" si="4389"/>
        <v>3843</v>
      </c>
      <c r="AX747" s="4">
        <f t="shared" si="4389"/>
        <v>3968</v>
      </c>
      <c r="AY747">
        <f t="shared" si="4389"/>
        <v>4093</v>
      </c>
      <c r="AZ747" s="4">
        <f t="shared" si="4389"/>
        <v>4218</v>
      </c>
      <c r="BA747" s="4">
        <f t="shared" si="4389"/>
        <v>4343</v>
      </c>
      <c r="BB747" s="4">
        <f t="shared" si="4389"/>
        <v>4468</v>
      </c>
      <c r="BC747" s="4">
        <f t="shared" si="4389"/>
        <v>4593</v>
      </c>
      <c r="BD747" s="4">
        <f t="shared" si="4389"/>
        <v>4718</v>
      </c>
      <c r="BE747" s="4">
        <f t="shared" si="4389"/>
        <v>4843</v>
      </c>
      <c r="BF747" s="4">
        <f t="shared" si="4389"/>
        <v>4968</v>
      </c>
      <c r="BG747" s="4">
        <f t="shared" si="4389"/>
        <v>5093</v>
      </c>
      <c r="BH747" s="4">
        <f t="shared" si="4389"/>
        <v>5218</v>
      </c>
      <c r="BI747">
        <f t="shared" si="4389"/>
        <v>5343</v>
      </c>
      <c r="BJ747" t="s">
        <v>1</v>
      </c>
    </row>
    <row r="748" spans="1:62">
      <c r="A748" s="4" t="s">
        <v>5</v>
      </c>
    </row>
    <row r="749" spans="1:62">
      <c r="A749" s="4" t="s">
        <v>380</v>
      </c>
    </row>
    <row r="750" spans="1:62">
      <c r="A750" s="4" t="s">
        <v>38</v>
      </c>
      <c r="B750" s="4">
        <v>11</v>
      </c>
      <c r="C750" s="4">
        <f>B750+1</f>
        <v>12</v>
      </c>
      <c r="D750" s="4">
        <f>C750+2</f>
        <v>14</v>
      </c>
      <c r="E750" s="4">
        <f t="shared" ref="E750:I750" si="4390">D750+1</f>
        <v>15</v>
      </c>
      <c r="F750" s="4">
        <f t="shared" si="4390"/>
        <v>16</v>
      </c>
      <c r="G750" s="4">
        <f t="shared" si="4390"/>
        <v>17</v>
      </c>
      <c r="H750" s="4">
        <f t="shared" si="4390"/>
        <v>18</v>
      </c>
      <c r="I750" s="4">
        <f t="shared" si="4390"/>
        <v>19</v>
      </c>
      <c r="J750" s="4">
        <f>I750+3</f>
        <v>22</v>
      </c>
      <c r="K750" s="4">
        <f>J750+2</f>
        <v>24</v>
      </c>
      <c r="L750" s="4">
        <f>K750+2</f>
        <v>26</v>
      </c>
      <c r="M750" s="4">
        <f t="shared" ref="M750" si="4391">L750+3</f>
        <v>29</v>
      </c>
      <c r="N750" s="4">
        <f t="shared" ref="N750" si="4392">M750+2</f>
        <v>31</v>
      </c>
      <c r="O750" s="4">
        <f>N750+2</f>
        <v>33</v>
      </c>
      <c r="P750" s="4">
        <f>O750+3</f>
        <v>36</v>
      </c>
      <c r="Q750" s="4">
        <f>P750+2</f>
        <v>38</v>
      </c>
      <c r="R750" s="4">
        <f>Q750+4</f>
        <v>42</v>
      </c>
      <c r="S750" s="4">
        <f>R750+3</f>
        <v>45</v>
      </c>
      <c r="T750" s="4">
        <f t="shared" ref="T750:V750" si="4393">S750+4</f>
        <v>49</v>
      </c>
      <c r="U750" s="4">
        <f t="shared" ref="U750" si="4394">T750+3</f>
        <v>52</v>
      </c>
      <c r="V750" s="4">
        <f t="shared" si="4393"/>
        <v>56</v>
      </c>
      <c r="W750" s="4">
        <f t="shared" ref="W750" si="4395">V750+3</f>
        <v>59</v>
      </c>
      <c r="X750" s="4">
        <f>W750+5</f>
        <v>64</v>
      </c>
      <c r="Y750" s="4">
        <f t="shared" ref="Y750:AB750" si="4396">X750+5</f>
        <v>69</v>
      </c>
      <c r="Z750" s="4">
        <f>Y750+4</f>
        <v>73</v>
      </c>
      <c r="AA750" s="4">
        <f t="shared" si="4396"/>
        <v>78</v>
      </c>
      <c r="AB750" s="4">
        <f t="shared" si="4396"/>
        <v>83</v>
      </c>
      <c r="AC750" s="4">
        <f>AB750+4</f>
        <v>87</v>
      </c>
      <c r="AD750" s="4">
        <f>AC750+6</f>
        <v>93</v>
      </c>
      <c r="AE750" s="4">
        <f t="shared" ref="AE750:BI750" si="4397">AD750+6</f>
        <v>99</v>
      </c>
      <c r="AF750" s="4">
        <f t="shared" si="4397"/>
        <v>105</v>
      </c>
      <c r="AG750" s="4">
        <f t="shared" si="4397"/>
        <v>111</v>
      </c>
      <c r="AH750" s="4">
        <f t="shared" si="4397"/>
        <v>117</v>
      </c>
      <c r="AI750" s="4">
        <f t="shared" si="4397"/>
        <v>123</v>
      </c>
      <c r="AJ750" s="4">
        <f>AI750+5</f>
        <v>128</v>
      </c>
      <c r="AK750" s="4">
        <f t="shared" si="4397"/>
        <v>134</v>
      </c>
      <c r="AL750" s="4">
        <f t="shared" si="4397"/>
        <v>140</v>
      </c>
      <c r="AM750" s="4">
        <f t="shared" si="4397"/>
        <v>146</v>
      </c>
      <c r="AN750" s="4">
        <f t="shared" si="4397"/>
        <v>152</v>
      </c>
      <c r="AO750" s="4">
        <f t="shared" si="4397"/>
        <v>158</v>
      </c>
      <c r="AP750" s="4">
        <f t="shared" si="4397"/>
        <v>164</v>
      </c>
      <c r="AQ750" s="4">
        <f>AP750+5</f>
        <v>169</v>
      </c>
      <c r="AR750" s="4">
        <f t="shared" si="4397"/>
        <v>175</v>
      </c>
      <c r="AS750" s="4">
        <f t="shared" si="4397"/>
        <v>181</v>
      </c>
      <c r="AT750" s="4">
        <f t="shared" si="4397"/>
        <v>187</v>
      </c>
      <c r="AU750" s="4">
        <f t="shared" si="4397"/>
        <v>193</v>
      </c>
      <c r="AV750" s="4">
        <f t="shared" si="4397"/>
        <v>199</v>
      </c>
      <c r="AW750" s="4">
        <f t="shared" si="4397"/>
        <v>205</v>
      </c>
      <c r="AX750" s="4">
        <f t="shared" ref="AX750" si="4398">AW750+5</f>
        <v>210</v>
      </c>
      <c r="AY750" s="4">
        <f t="shared" si="4397"/>
        <v>216</v>
      </c>
      <c r="AZ750" s="4">
        <f t="shared" si="4397"/>
        <v>222</v>
      </c>
      <c r="BA750" s="4">
        <f t="shared" si="4397"/>
        <v>228</v>
      </c>
      <c r="BB750" s="4">
        <f t="shared" si="4397"/>
        <v>234</v>
      </c>
      <c r="BC750" s="4">
        <f t="shared" si="4397"/>
        <v>240</v>
      </c>
      <c r="BD750" s="4">
        <f t="shared" si="4397"/>
        <v>246</v>
      </c>
      <c r="BE750" s="4">
        <f t="shared" ref="BE750" si="4399">BD750+5</f>
        <v>251</v>
      </c>
      <c r="BF750" s="4">
        <f t="shared" si="4397"/>
        <v>257</v>
      </c>
      <c r="BG750" s="4">
        <f t="shared" si="4397"/>
        <v>263</v>
      </c>
      <c r="BH750" s="4">
        <f t="shared" si="4397"/>
        <v>269</v>
      </c>
      <c r="BI750" s="4">
        <f t="shared" si="4397"/>
        <v>275</v>
      </c>
      <c r="BJ750" t="s">
        <v>1</v>
      </c>
    </row>
    <row r="751" spans="1:62">
      <c r="A751" s="4" t="s">
        <v>39</v>
      </c>
      <c r="B751" s="4">
        <v>17</v>
      </c>
      <c r="C751" s="4">
        <f>B751+2</f>
        <v>19</v>
      </c>
      <c r="D751" s="4">
        <f>C751+3</f>
        <v>22</v>
      </c>
      <c r="E751" s="4">
        <f t="shared" ref="E751:I751" si="4400">D751+2</f>
        <v>24</v>
      </c>
      <c r="F751" s="4">
        <f t="shared" si="4400"/>
        <v>26</v>
      </c>
      <c r="G751" s="4">
        <f>F751+3</f>
        <v>29</v>
      </c>
      <c r="H751" s="4">
        <f t="shared" si="4400"/>
        <v>31</v>
      </c>
      <c r="I751" s="4">
        <f t="shared" si="4400"/>
        <v>33</v>
      </c>
      <c r="J751" s="4">
        <f>I751+4</f>
        <v>37</v>
      </c>
      <c r="K751" s="4">
        <f t="shared" ref="K751:M751" si="4401">J751+4</f>
        <v>41</v>
      </c>
      <c r="L751" s="4">
        <f>K751+3</f>
        <v>44</v>
      </c>
      <c r="M751" s="4">
        <f t="shared" si="4401"/>
        <v>48</v>
      </c>
      <c r="N751" s="4">
        <f t="shared" ref="N751" si="4402">M751+3</f>
        <v>51</v>
      </c>
      <c r="O751" s="4">
        <f t="shared" ref="O751" si="4403">N751+4</f>
        <v>55</v>
      </c>
      <c r="P751" s="4">
        <f t="shared" ref="P751" si="4404">O751+3</f>
        <v>58</v>
      </c>
      <c r="Q751" s="4">
        <f t="shared" ref="Q751:R751" si="4405">P751+4</f>
        <v>62</v>
      </c>
      <c r="R751" s="4">
        <f t="shared" si="4405"/>
        <v>66</v>
      </c>
      <c r="S751" s="4">
        <f>R751+5</f>
        <v>71</v>
      </c>
      <c r="T751" s="4">
        <f>S751+5</f>
        <v>76</v>
      </c>
      <c r="U751" s="4">
        <f t="shared" ref="U751" si="4406">T751+4</f>
        <v>80</v>
      </c>
      <c r="V751" s="4">
        <f>U751+5</f>
        <v>85</v>
      </c>
      <c r="W751" s="4">
        <f t="shared" ref="W751" si="4407">V751+5</f>
        <v>90</v>
      </c>
      <c r="X751" s="4">
        <f>W751+6</f>
        <v>96</v>
      </c>
      <c r="Y751" s="4">
        <f>X751+5</f>
        <v>101</v>
      </c>
      <c r="Z751" s="4">
        <f t="shared" ref="Z751:AC751" si="4408">Y751+6</f>
        <v>107</v>
      </c>
      <c r="AA751" s="4">
        <f t="shared" si="4408"/>
        <v>113</v>
      </c>
      <c r="AB751" s="4">
        <f t="shared" si="4408"/>
        <v>119</v>
      </c>
      <c r="AC751" s="4">
        <f t="shared" si="4408"/>
        <v>125</v>
      </c>
      <c r="AD751" s="4">
        <f>AC751+7</f>
        <v>132</v>
      </c>
      <c r="AE751" s="4">
        <f t="shared" ref="AE751:BI751" si="4409">AD751+7</f>
        <v>139</v>
      </c>
      <c r="AF751" s="4">
        <f t="shared" si="4409"/>
        <v>146</v>
      </c>
      <c r="AG751" s="4">
        <f t="shared" si="4409"/>
        <v>153</v>
      </c>
      <c r="AH751" s="4">
        <f t="shared" si="4409"/>
        <v>160</v>
      </c>
      <c r="AI751" s="4">
        <f t="shared" si="4409"/>
        <v>167</v>
      </c>
      <c r="AJ751" s="4">
        <f t="shared" si="4409"/>
        <v>174</v>
      </c>
      <c r="AK751" s="4">
        <f t="shared" si="4409"/>
        <v>181</v>
      </c>
      <c r="AL751" s="4">
        <f t="shared" si="4409"/>
        <v>188</v>
      </c>
      <c r="AM751" s="4">
        <f t="shared" si="4409"/>
        <v>195</v>
      </c>
      <c r="AN751" s="4">
        <f t="shared" si="4409"/>
        <v>202</v>
      </c>
      <c r="AO751" s="4">
        <f t="shared" si="4409"/>
        <v>209</v>
      </c>
      <c r="AP751" s="4">
        <f t="shared" si="4409"/>
        <v>216</v>
      </c>
      <c r="AQ751" s="4">
        <f t="shared" si="4409"/>
        <v>223</v>
      </c>
      <c r="AR751" s="4">
        <f t="shared" si="4409"/>
        <v>230</v>
      </c>
      <c r="AS751" s="4">
        <f t="shared" si="4409"/>
        <v>237</v>
      </c>
      <c r="AT751" s="4">
        <f t="shared" si="4409"/>
        <v>244</v>
      </c>
      <c r="AU751" s="4">
        <f t="shared" si="4409"/>
        <v>251</v>
      </c>
      <c r="AV751" s="4">
        <f t="shared" si="4409"/>
        <v>258</v>
      </c>
      <c r="AW751" s="4">
        <f>AV751+8</f>
        <v>266</v>
      </c>
      <c r="AX751" s="4">
        <f t="shared" si="4409"/>
        <v>273</v>
      </c>
      <c r="AY751" s="4">
        <f t="shared" si="4409"/>
        <v>280</v>
      </c>
      <c r="AZ751" s="4">
        <f t="shared" si="4409"/>
        <v>287</v>
      </c>
      <c r="BA751" s="4">
        <f t="shared" si="4409"/>
        <v>294</v>
      </c>
      <c r="BB751" s="4">
        <f t="shared" si="4409"/>
        <v>301</v>
      </c>
      <c r="BC751" s="4">
        <f t="shared" si="4409"/>
        <v>308</v>
      </c>
      <c r="BD751" s="4">
        <f t="shared" si="4409"/>
        <v>315</v>
      </c>
      <c r="BE751" s="4">
        <f t="shared" si="4409"/>
        <v>322</v>
      </c>
      <c r="BF751" s="4">
        <f t="shared" si="4409"/>
        <v>329</v>
      </c>
      <c r="BG751" s="4">
        <f t="shared" si="4409"/>
        <v>336</v>
      </c>
      <c r="BH751" s="4">
        <f t="shared" si="4409"/>
        <v>343</v>
      </c>
      <c r="BI751" s="4">
        <f t="shared" si="4409"/>
        <v>350</v>
      </c>
      <c r="BJ751" t="s">
        <v>1</v>
      </c>
    </row>
    <row r="752" spans="1:62">
      <c r="A752" s="4" t="s">
        <v>75</v>
      </c>
      <c r="B752" s="4">
        <v>60</v>
      </c>
      <c r="C752" s="4">
        <f>B752+10</f>
        <v>70</v>
      </c>
      <c r="D752" s="4">
        <f t="shared" ref="D752:BI752" si="4410">C752+10</f>
        <v>80</v>
      </c>
      <c r="E752" s="4">
        <f t="shared" si="4410"/>
        <v>90</v>
      </c>
      <c r="F752" s="4">
        <f t="shared" si="4410"/>
        <v>100</v>
      </c>
      <c r="G752" s="4">
        <f t="shared" si="4410"/>
        <v>110</v>
      </c>
      <c r="H752" s="4">
        <f t="shared" si="4410"/>
        <v>120</v>
      </c>
      <c r="I752" s="4">
        <f t="shared" si="4410"/>
        <v>130</v>
      </c>
      <c r="J752" s="4">
        <f t="shared" si="4410"/>
        <v>140</v>
      </c>
      <c r="K752" s="4">
        <f t="shared" si="4410"/>
        <v>150</v>
      </c>
      <c r="L752" s="4">
        <f t="shared" si="4410"/>
        <v>160</v>
      </c>
      <c r="M752" s="4">
        <f t="shared" si="4410"/>
        <v>170</v>
      </c>
      <c r="N752" s="4">
        <f t="shared" si="4410"/>
        <v>180</v>
      </c>
      <c r="O752" s="4">
        <f t="shared" si="4410"/>
        <v>190</v>
      </c>
      <c r="P752" s="4">
        <f t="shared" si="4410"/>
        <v>200</v>
      </c>
      <c r="Q752" s="4">
        <f t="shared" si="4410"/>
        <v>210</v>
      </c>
      <c r="R752" s="4">
        <f t="shared" si="4410"/>
        <v>220</v>
      </c>
      <c r="S752" s="4">
        <f t="shared" si="4410"/>
        <v>230</v>
      </c>
      <c r="T752" s="4">
        <f t="shared" si="4410"/>
        <v>240</v>
      </c>
      <c r="U752" s="4">
        <f t="shared" si="4410"/>
        <v>250</v>
      </c>
      <c r="V752" s="4">
        <f t="shared" si="4410"/>
        <v>260</v>
      </c>
      <c r="W752" s="4">
        <f t="shared" si="4410"/>
        <v>270</v>
      </c>
      <c r="X752" s="4">
        <f t="shared" si="4410"/>
        <v>280</v>
      </c>
      <c r="Y752" s="4">
        <f t="shared" si="4410"/>
        <v>290</v>
      </c>
      <c r="Z752" s="4">
        <f t="shared" si="4410"/>
        <v>300</v>
      </c>
      <c r="AA752" s="4">
        <f t="shared" si="4410"/>
        <v>310</v>
      </c>
      <c r="AB752" s="4">
        <f t="shared" si="4410"/>
        <v>320</v>
      </c>
      <c r="AC752" s="4">
        <f t="shared" si="4410"/>
        <v>330</v>
      </c>
      <c r="AD752" s="4">
        <f t="shared" si="4410"/>
        <v>340</v>
      </c>
      <c r="AE752" s="4">
        <f t="shared" si="4410"/>
        <v>350</v>
      </c>
      <c r="AF752" s="4">
        <f t="shared" si="4410"/>
        <v>360</v>
      </c>
      <c r="AG752" s="4">
        <f t="shared" si="4410"/>
        <v>370</v>
      </c>
      <c r="AH752" s="4">
        <f t="shared" si="4410"/>
        <v>380</v>
      </c>
      <c r="AI752" s="4">
        <f t="shared" si="4410"/>
        <v>390</v>
      </c>
      <c r="AJ752" s="4">
        <f t="shared" si="4410"/>
        <v>400</v>
      </c>
      <c r="AK752" s="4">
        <f t="shared" si="4410"/>
        <v>410</v>
      </c>
      <c r="AL752" s="4">
        <f t="shared" si="4410"/>
        <v>420</v>
      </c>
      <c r="AM752" s="4">
        <f t="shared" si="4410"/>
        <v>430</v>
      </c>
      <c r="AN752" s="4">
        <f t="shared" si="4410"/>
        <v>440</v>
      </c>
      <c r="AO752" s="4">
        <f t="shared" si="4410"/>
        <v>450</v>
      </c>
      <c r="AP752" s="4">
        <f t="shared" si="4410"/>
        <v>460</v>
      </c>
      <c r="AQ752" s="4">
        <f t="shared" si="4410"/>
        <v>470</v>
      </c>
      <c r="AR752" s="4">
        <f t="shared" si="4410"/>
        <v>480</v>
      </c>
      <c r="AS752" s="4">
        <f t="shared" si="4410"/>
        <v>490</v>
      </c>
      <c r="AT752" s="4">
        <f t="shared" si="4410"/>
        <v>500</v>
      </c>
      <c r="AU752" s="4">
        <f t="shared" si="4410"/>
        <v>510</v>
      </c>
      <c r="AV752" s="4">
        <f t="shared" si="4410"/>
        <v>520</v>
      </c>
      <c r="AW752" s="4">
        <f t="shared" si="4410"/>
        <v>530</v>
      </c>
      <c r="AX752" s="4">
        <f t="shared" si="4410"/>
        <v>540</v>
      </c>
      <c r="AY752" s="4">
        <f t="shared" si="4410"/>
        <v>550</v>
      </c>
      <c r="AZ752" s="4">
        <f t="shared" si="4410"/>
        <v>560</v>
      </c>
      <c r="BA752" s="4">
        <f t="shared" si="4410"/>
        <v>570</v>
      </c>
      <c r="BB752" s="4">
        <f t="shared" si="4410"/>
        <v>580</v>
      </c>
      <c r="BC752" s="4">
        <f t="shared" si="4410"/>
        <v>590</v>
      </c>
      <c r="BD752" s="4">
        <f t="shared" si="4410"/>
        <v>600</v>
      </c>
      <c r="BE752" s="4">
        <f t="shared" si="4410"/>
        <v>610</v>
      </c>
      <c r="BF752" s="4">
        <f t="shared" si="4410"/>
        <v>620</v>
      </c>
      <c r="BG752" s="4">
        <f t="shared" si="4410"/>
        <v>630</v>
      </c>
      <c r="BH752" s="4">
        <f t="shared" si="4410"/>
        <v>640</v>
      </c>
      <c r="BI752" s="4">
        <f t="shared" si="4410"/>
        <v>650</v>
      </c>
      <c r="BJ752" t="s">
        <v>1</v>
      </c>
    </row>
    <row r="753" spans="1:62">
      <c r="A753" s="4" t="s">
        <v>5</v>
      </c>
    </row>
    <row r="754" spans="1:62">
      <c r="A754" s="4" t="s">
        <v>487</v>
      </c>
    </row>
    <row r="755" spans="1:62">
      <c r="A755" s="4" t="s">
        <v>140</v>
      </c>
      <c r="B755" s="4" t="s">
        <v>1</v>
      </c>
    </row>
    <row r="756" spans="1:62">
      <c r="A756" s="4" t="s">
        <v>170</v>
      </c>
      <c r="B756" s="4">
        <v>20</v>
      </c>
      <c r="C756" s="4">
        <f>B756+1</f>
        <v>21</v>
      </c>
      <c r="D756" s="4">
        <f t="shared" ref="D756:BI756" si="4411">C756+1</f>
        <v>22</v>
      </c>
      <c r="E756" s="4">
        <f t="shared" si="4411"/>
        <v>23</v>
      </c>
      <c r="F756" s="4">
        <f t="shared" si="4411"/>
        <v>24</v>
      </c>
      <c r="G756" s="4">
        <f t="shared" si="4411"/>
        <v>25</v>
      </c>
      <c r="H756" s="4">
        <f t="shared" si="4411"/>
        <v>26</v>
      </c>
      <c r="I756" s="4">
        <f t="shared" si="4411"/>
        <v>27</v>
      </c>
      <c r="J756" s="4">
        <f t="shared" si="4411"/>
        <v>28</v>
      </c>
      <c r="K756" s="4">
        <f t="shared" si="4411"/>
        <v>29</v>
      </c>
      <c r="L756" s="4">
        <f t="shared" si="4411"/>
        <v>30</v>
      </c>
      <c r="M756" s="4">
        <f t="shared" si="4411"/>
        <v>31</v>
      </c>
      <c r="N756" s="4">
        <f t="shared" si="4411"/>
        <v>32</v>
      </c>
      <c r="O756" s="4">
        <f t="shared" si="4411"/>
        <v>33</v>
      </c>
      <c r="P756" s="4">
        <f t="shared" si="4411"/>
        <v>34</v>
      </c>
      <c r="Q756" s="4">
        <f t="shared" si="4411"/>
        <v>35</v>
      </c>
      <c r="R756" s="4">
        <f t="shared" si="4411"/>
        <v>36</v>
      </c>
      <c r="S756" s="4">
        <f t="shared" si="4411"/>
        <v>37</v>
      </c>
      <c r="T756" s="4">
        <f t="shared" si="4411"/>
        <v>38</v>
      </c>
      <c r="U756" s="4">
        <f t="shared" si="4411"/>
        <v>39</v>
      </c>
      <c r="V756" s="4">
        <f t="shared" si="4411"/>
        <v>40</v>
      </c>
      <c r="W756" s="4">
        <f t="shared" si="4411"/>
        <v>41</v>
      </c>
      <c r="X756" s="4">
        <f t="shared" si="4411"/>
        <v>42</v>
      </c>
      <c r="Y756" s="4">
        <f t="shared" si="4411"/>
        <v>43</v>
      </c>
      <c r="Z756" s="4">
        <f t="shared" si="4411"/>
        <v>44</v>
      </c>
      <c r="AA756" s="4">
        <f t="shared" si="4411"/>
        <v>45</v>
      </c>
      <c r="AB756" s="4">
        <f t="shared" si="4411"/>
        <v>46</v>
      </c>
      <c r="AC756" s="4">
        <f t="shared" si="4411"/>
        <v>47</v>
      </c>
      <c r="AD756" s="4">
        <f t="shared" si="4411"/>
        <v>48</v>
      </c>
      <c r="AE756" s="4">
        <f t="shared" si="4411"/>
        <v>49</v>
      </c>
      <c r="AF756" s="4">
        <f t="shared" si="4411"/>
        <v>50</v>
      </c>
      <c r="AG756" s="4">
        <f t="shared" si="4411"/>
        <v>51</v>
      </c>
      <c r="AH756" s="4">
        <f t="shared" si="4411"/>
        <v>52</v>
      </c>
      <c r="AI756" s="4">
        <f t="shared" si="4411"/>
        <v>53</v>
      </c>
      <c r="AJ756" s="4">
        <f t="shared" si="4411"/>
        <v>54</v>
      </c>
      <c r="AK756" s="4">
        <f t="shared" si="4411"/>
        <v>55</v>
      </c>
      <c r="AL756" s="4">
        <f t="shared" si="4411"/>
        <v>56</v>
      </c>
      <c r="AM756" s="4">
        <f t="shared" si="4411"/>
        <v>57</v>
      </c>
      <c r="AN756" s="4">
        <f t="shared" si="4411"/>
        <v>58</v>
      </c>
      <c r="AO756" s="4">
        <f t="shared" si="4411"/>
        <v>59</v>
      </c>
      <c r="AP756" s="4">
        <f t="shared" si="4411"/>
        <v>60</v>
      </c>
      <c r="AQ756" s="4">
        <f t="shared" si="4411"/>
        <v>61</v>
      </c>
      <c r="AR756" s="4">
        <f t="shared" si="4411"/>
        <v>62</v>
      </c>
      <c r="AS756" s="4">
        <f t="shared" si="4411"/>
        <v>63</v>
      </c>
      <c r="AT756" s="4">
        <f t="shared" si="4411"/>
        <v>64</v>
      </c>
      <c r="AU756" s="4">
        <f t="shared" si="4411"/>
        <v>65</v>
      </c>
      <c r="AV756" s="4">
        <f t="shared" si="4411"/>
        <v>66</v>
      </c>
      <c r="AW756" s="4">
        <f t="shared" si="4411"/>
        <v>67</v>
      </c>
      <c r="AX756" s="4">
        <f t="shared" si="4411"/>
        <v>68</v>
      </c>
      <c r="AY756" s="4">
        <f t="shared" si="4411"/>
        <v>69</v>
      </c>
      <c r="AZ756" s="4">
        <f t="shared" si="4411"/>
        <v>70</v>
      </c>
      <c r="BA756" s="4">
        <f t="shared" si="4411"/>
        <v>71</v>
      </c>
      <c r="BB756" s="4">
        <f t="shared" si="4411"/>
        <v>72</v>
      </c>
      <c r="BC756" s="4">
        <f t="shared" si="4411"/>
        <v>73</v>
      </c>
      <c r="BD756" s="4">
        <f t="shared" si="4411"/>
        <v>74</v>
      </c>
      <c r="BE756" s="4">
        <f t="shared" si="4411"/>
        <v>75</v>
      </c>
      <c r="BF756" s="4">
        <f t="shared" si="4411"/>
        <v>76</v>
      </c>
      <c r="BG756" s="4">
        <f t="shared" si="4411"/>
        <v>77</v>
      </c>
      <c r="BH756" s="4">
        <f t="shared" si="4411"/>
        <v>78</v>
      </c>
      <c r="BI756" s="4">
        <f t="shared" si="4411"/>
        <v>79</v>
      </c>
      <c r="BJ756" t="s">
        <v>1</v>
      </c>
    </row>
    <row r="757" spans="1:62">
      <c r="A757" s="4" t="s">
        <v>171</v>
      </c>
      <c r="B757" s="4">
        <v>5</v>
      </c>
      <c r="C757" s="4">
        <f>B757+2</f>
        <v>7</v>
      </c>
      <c r="D757" s="4">
        <f t="shared" ref="D757:BI757" si="4412">C757+2</f>
        <v>9</v>
      </c>
      <c r="E757" s="4">
        <f t="shared" si="4412"/>
        <v>11</v>
      </c>
      <c r="F757" s="4">
        <f t="shared" si="4412"/>
        <v>13</v>
      </c>
      <c r="G757" s="4">
        <f t="shared" si="4412"/>
        <v>15</v>
      </c>
      <c r="H757" s="4">
        <f t="shared" si="4412"/>
        <v>17</v>
      </c>
      <c r="I757" s="4">
        <f t="shared" si="4412"/>
        <v>19</v>
      </c>
      <c r="J757" s="4">
        <f t="shared" si="4412"/>
        <v>21</v>
      </c>
      <c r="K757">
        <f t="shared" si="4412"/>
        <v>23</v>
      </c>
      <c r="L757" s="4">
        <f t="shared" si="4412"/>
        <v>25</v>
      </c>
      <c r="M757" s="4">
        <f t="shared" si="4412"/>
        <v>27</v>
      </c>
      <c r="N757" s="4">
        <f t="shared" si="4412"/>
        <v>29</v>
      </c>
      <c r="O757" s="4">
        <f t="shared" si="4412"/>
        <v>31</v>
      </c>
      <c r="P757" s="4">
        <f t="shared" si="4412"/>
        <v>33</v>
      </c>
      <c r="Q757" s="4">
        <f t="shared" si="4412"/>
        <v>35</v>
      </c>
      <c r="R757" s="4">
        <f t="shared" si="4412"/>
        <v>37</v>
      </c>
      <c r="S757" s="4">
        <f t="shared" si="4412"/>
        <v>39</v>
      </c>
      <c r="T757" s="4">
        <f t="shared" si="4412"/>
        <v>41</v>
      </c>
      <c r="U757">
        <f t="shared" si="4412"/>
        <v>43</v>
      </c>
      <c r="V757" s="4">
        <f t="shared" si="4412"/>
        <v>45</v>
      </c>
      <c r="W757" s="4">
        <f t="shared" si="4412"/>
        <v>47</v>
      </c>
      <c r="X757" s="4">
        <f t="shared" si="4412"/>
        <v>49</v>
      </c>
      <c r="Y757" s="4">
        <f t="shared" si="4412"/>
        <v>51</v>
      </c>
      <c r="Z757" s="4">
        <f t="shared" si="4412"/>
        <v>53</v>
      </c>
      <c r="AA757" s="4">
        <f t="shared" si="4412"/>
        <v>55</v>
      </c>
      <c r="AB757" s="4">
        <f t="shared" si="4412"/>
        <v>57</v>
      </c>
      <c r="AC757" s="4">
        <f t="shared" si="4412"/>
        <v>59</v>
      </c>
      <c r="AD757" s="4">
        <f t="shared" si="4412"/>
        <v>61</v>
      </c>
      <c r="AE757">
        <f t="shared" si="4412"/>
        <v>63</v>
      </c>
      <c r="AF757" s="4">
        <f t="shared" si="4412"/>
        <v>65</v>
      </c>
      <c r="AG757" s="4">
        <f t="shared" si="4412"/>
        <v>67</v>
      </c>
      <c r="AH757" s="4">
        <f t="shared" si="4412"/>
        <v>69</v>
      </c>
      <c r="AI757" s="4">
        <f t="shared" si="4412"/>
        <v>71</v>
      </c>
      <c r="AJ757" s="4">
        <f t="shared" si="4412"/>
        <v>73</v>
      </c>
      <c r="AK757" s="4">
        <f t="shared" si="4412"/>
        <v>75</v>
      </c>
      <c r="AL757" s="4">
        <f t="shared" si="4412"/>
        <v>77</v>
      </c>
      <c r="AM757" s="4">
        <f t="shared" si="4412"/>
        <v>79</v>
      </c>
      <c r="AN757" s="4">
        <f t="shared" si="4412"/>
        <v>81</v>
      </c>
      <c r="AO757">
        <f t="shared" si="4412"/>
        <v>83</v>
      </c>
      <c r="AP757" s="4">
        <f t="shared" si="4412"/>
        <v>85</v>
      </c>
      <c r="AQ757" s="4">
        <f t="shared" si="4412"/>
        <v>87</v>
      </c>
      <c r="AR757" s="4">
        <f t="shared" si="4412"/>
        <v>89</v>
      </c>
      <c r="AS757" s="4">
        <f t="shared" si="4412"/>
        <v>91</v>
      </c>
      <c r="AT757" s="4">
        <f t="shared" si="4412"/>
        <v>93</v>
      </c>
      <c r="AU757" s="4">
        <f t="shared" si="4412"/>
        <v>95</v>
      </c>
      <c r="AV757" s="4">
        <f t="shared" si="4412"/>
        <v>97</v>
      </c>
      <c r="AW757" s="4">
        <f t="shared" si="4412"/>
        <v>99</v>
      </c>
      <c r="AX757" s="4">
        <f t="shared" si="4412"/>
        <v>101</v>
      </c>
      <c r="AY757">
        <f t="shared" si="4412"/>
        <v>103</v>
      </c>
      <c r="AZ757" s="4">
        <f t="shared" si="4412"/>
        <v>105</v>
      </c>
      <c r="BA757" s="4">
        <f t="shared" si="4412"/>
        <v>107</v>
      </c>
      <c r="BB757" s="4">
        <f t="shared" si="4412"/>
        <v>109</v>
      </c>
      <c r="BC757" s="4">
        <f t="shared" si="4412"/>
        <v>111</v>
      </c>
      <c r="BD757" s="4">
        <f t="shared" si="4412"/>
        <v>113</v>
      </c>
      <c r="BE757" s="4">
        <f t="shared" si="4412"/>
        <v>115</v>
      </c>
      <c r="BF757" s="4">
        <f t="shared" si="4412"/>
        <v>117</v>
      </c>
      <c r="BG757" s="4">
        <f t="shared" si="4412"/>
        <v>119</v>
      </c>
      <c r="BH757" s="4">
        <f t="shared" si="4412"/>
        <v>121</v>
      </c>
      <c r="BI757">
        <f t="shared" si="4412"/>
        <v>123</v>
      </c>
      <c r="BJ757" t="s">
        <v>1</v>
      </c>
    </row>
    <row r="758" spans="1:62">
      <c r="A758" s="4" t="s">
        <v>172</v>
      </c>
      <c r="B758" s="4">
        <v>3</v>
      </c>
      <c r="C758" s="4">
        <v>3</v>
      </c>
      <c r="D758" s="4">
        <v>3</v>
      </c>
      <c r="E758" s="4">
        <f>D758+1</f>
        <v>4</v>
      </c>
      <c r="F758" s="4">
        <f>E758</f>
        <v>4</v>
      </c>
      <c r="G758" s="4">
        <f t="shared" ref="G758:H758" si="4413">F758</f>
        <v>4</v>
      </c>
      <c r="H758" s="4">
        <f t="shared" si="4413"/>
        <v>4</v>
      </c>
      <c r="I758" s="4">
        <f t="shared" ref="I758" si="4414">H758+1</f>
        <v>5</v>
      </c>
      <c r="J758" s="4">
        <f t="shared" ref="J758:BH758" si="4415">I758</f>
        <v>5</v>
      </c>
      <c r="K758">
        <f t="shared" si="4415"/>
        <v>5</v>
      </c>
      <c r="L758" s="4">
        <f t="shared" si="4415"/>
        <v>5</v>
      </c>
      <c r="M758" s="4">
        <f t="shared" ref="M758" si="4416">L758+1</f>
        <v>6</v>
      </c>
      <c r="N758" s="4">
        <f t="shared" ref="N758" si="4417">M758</f>
        <v>6</v>
      </c>
      <c r="O758" s="4">
        <f t="shared" si="4415"/>
        <v>6</v>
      </c>
      <c r="P758" s="4">
        <f t="shared" si="4415"/>
        <v>6</v>
      </c>
      <c r="Q758" s="4">
        <f t="shared" ref="Q758" si="4418">P758+1</f>
        <v>7</v>
      </c>
      <c r="R758" s="4">
        <f t="shared" ref="R758" si="4419">Q758</f>
        <v>7</v>
      </c>
      <c r="S758" s="4">
        <f t="shared" si="4415"/>
        <v>7</v>
      </c>
      <c r="T758" s="4">
        <f t="shared" si="4415"/>
        <v>7</v>
      </c>
      <c r="U758">
        <f t="shared" ref="U758" si="4420">T758+1</f>
        <v>8</v>
      </c>
      <c r="V758" s="4">
        <f t="shared" ref="V758" si="4421">U758</f>
        <v>8</v>
      </c>
      <c r="W758" s="4">
        <f t="shared" si="4415"/>
        <v>8</v>
      </c>
      <c r="X758" s="4">
        <f t="shared" si="4415"/>
        <v>8</v>
      </c>
      <c r="Y758" s="4">
        <f t="shared" ref="Y758" si="4422">X758+1</f>
        <v>9</v>
      </c>
      <c r="Z758" s="4">
        <f t="shared" ref="Z758" si="4423">Y758</f>
        <v>9</v>
      </c>
      <c r="AA758" s="4">
        <f t="shared" si="4415"/>
        <v>9</v>
      </c>
      <c r="AB758" s="4">
        <f t="shared" si="4415"/>
        <v>9</v>
      </c>
      <c r="AC758" s="4">
        <f t="shared" ref="AC758" si="4424">AB758+1</f>
        <v>10</v>
      </c>
      <c r="AD758" s="4">
        <f t="shared" ref="AD758" si="4425">AC758</f>
        <v>10</v>
      </c>
      <c r="AE758">
        <f t="shared" si="4415"/>
        <v>10</v>
      </c>
      <c r="AF758" s="4">
        <f t="shared" si="4415"/>
        <v>10</v>
      </c>
      <c r="AG758" s="4">
        <f t="shared" ref="AG758" si="4426">AF758+1</f>
        <v>11</v>
      </c>
      <c r="AH758" s="4">
        <f t="shared" ref="AH758" si="4427">AG758</f>
        <v>11</v>
      </c>
      <c r="AI758" s="4">
        <f t="shared" si="4415"/>
        <v>11</v>
      </c>
      <c r="AJ758" s="4">
        <f t="shared" si="4415"/>
        <v>11</v>
      </c>
      <c r="AK758" s="4">
        <f t="shared" ref="AK758" si="4428">AJ758+1</f>
        <v>12</v>
      </c>
      <c r="AL758" s="4">
        <f t="shared" ref="AL758" si="4429">AK758</f>
        <v>12</v>
      </c>
      <c r="AM758" s="4">
        <f t="shared" si="4415"/>
        <v>12</v>
      </c>
      <c r="AN758" s="4">
        <f t="shared" si="4415"/>
        <v>12</v>
      </c>
      <c r="AO758">
        <f t="shared" ref="AO758" si="4430">AN758+1</f>
        <v>13</v>
      </c>
      <c r="AP758" s="4">
        <f t="shared" ref="AP758" si="4431">AO758</f>
        <v>13</v>
      </c>
      <c r="AQ758" s="4">
        <f t="shared" si="4415"/>
        <v>13</v>
      </c>
      <c r="AR758" s="4">
        <f t="shared" si="4415"/>
        <v>13</v>
      </c>
      <c r="AS758" s="4">
        <f t="shared" ref="AS758" si="4432">AR758+1</f>
        <v>14</v>
      </c>
      <c r="AT758" s="4">
        <f t="shared" ref="AT758" si="4433">AS758</f>
        <v>14</v>
      </c>
      <c r="AU758" s="4">
        <f t="shared" si="4415"/>
        <v>14</v>
      </c>
      <c r="AV758" s="4">
        <f t="shared" si="4415"/>
        <v>14</v>
      </c>
      <c r="AW758" s="4">
        <f t="shared" ref="AW758" si="4434">AV758+1</f>
        <v>15</v>
      </c>
      <c r="AX758" s="4">
        <f t="shared" ref="AX758" si="4435">AW758</f>
        <v>15</v>
      </c>
      <c r="AY758">
        <f t="shared" si="4415"/>
        <v>15</v>
      </c>
      <c r="AZ758" s="4">
        <f t="shared" si="4415"/>
        <v>15</v>
      </c>
      <c r="BA758" s="4">
        <f t="shared" ref="BA758" si="4436">AZ758+1</f>
        <v>16</v>
      </c>
      <c r="BB758" s="4">
        <f t="shared" ref="BB758" si="4437">BA758</f>
        <v>16</v>
      </c>
      <c r="BC758" s="4">
        <f t="shared" si="4415"/>
        <v>16</v>
      </c>
      <c r="BD758" s="4">
        <f t="shared" si="4415"/>
        <v>16</v>
      </c>
      <c r="BE758" s="4">
        <f t="shared" ref="BE758" si="4438">BD758+1</f>
        <v>17</v>
      </c>
      <c r="BF758" s="4">
        <f t="shared" ref="BF758" si="4439">BE758</f>
        <v>17</v>
      </c>
      <c r="BG758" s="4">
        <f t="shared" si="4415"/>
        <v>17</v>
      </c>
      <c r="BH758" s="4">
        <f t="shared" si="4415"/>
        <v>17</v>
      </c>
      <c r="BI758">
        <f t="shared" ref="BI758" si="4440">BH758+1</f>
        <v>18</v>
      </c>
      <c r="BJ758" t="s">
        <v>1</v>
      </c>
    </row>
    <row r="759" spans="1:62">
      <c r="A759" s="4" t="s">
        <v>4</v>
      </c>
      <c r="B759" s="4">
        <v>3</v>
      </c>
      <c r="C759" s="4">
        <f>B759+1</f>
        <v>4</v>
      </c>
      <c r="D759" s="4">
        <f t="shared" ref="D759:BI759" si="4441">C759+1</f>
        <v>5</v>
      </c>
      <c r="E759" s="4">
        <f t="shared" si="4441"/>
        <v>6</v>
      </c>
      <c r="F759" s="4">
        <f t="shared" si="4441"/>
        <v>7</v>
      </c>
      <c r="G759" s="4">
        <f t="shared" si="4441"/>
        <v>8</v>
      </c>
      <c r="H759" s="4">
        <f t="shared" si="4441"/>
        <v>9</v>
      </c>
      <c r="I759" s="4">
        <f t="shared" si="4441"/>
        <v>10</v>
      </c>
      <c r="J759" s="4">
        <f t="shared" si="4441"/>
        <v>11</v>
      </c>
      <c r="K759">
        <f t="shared" si="4441"/>
        <v>12</v>
      </c>
      <c r="L759" s="4">
        <f t="shared" si="4441"/>
        <v>13</v>
      </c>
      <c r="M759" s="4">
        <f t="shared" si="4441"/>
        <v>14</v>
      </c>
      <c r="N759" s="4">
        <f t="shared" si="4441"/>
        <v>15</v>
      </c>
      <c r="O759" s="4">
        <f t="shared" si="4441"/>
        <v>16</v>
      </c>
      <c r="P759" s="4">
        <f t="shared" si="4441"/>
        <v>17</v>
      </c>
      <c r="Q759" s="4">
        <f t="shared" si="4441"/>
        <v>18</v>
      </c>
      <c r="R759" s="4">
        <f t="shared" si="4441"/>
        <v>19</v>
      </c>
      <c r="S759" s="4">
        <f t="shared" si="4441"/>
        <v>20</v>
      </c>
      <c r="T759" s="4">
        <f t="shared" si="4441"/>
        <v>21</v>
      </c>
      <c r="U759">
        <f t="shared" si="4441"/>
        <v>22</v>
      </c>
      <c r="V759" s="4">
        <f t="shared" si="4441"/>
        <v>23</v>
      </c>
      <c r="W759" s="4">
        <f t="shared" si="4441"/>
        <v>24</v>
      </c>
      <c r="X759" s="4">
        <f t="shared" si="4441"/>
        <v>25</v>
      </c>
      <c r="Y759" s="4">
        <f t="shared" si="4441"/>
        <v>26</v>
      </c>
      <c r="Z759" s="4">
        <f t="shared" si="4441"/>
        <v>27</v>
      </c>
      <c r="AA759" s="4">
        <f t="shared" si="4441"/>
        <v>28</v>
      </c>
      <c r="AB759" s="4">
        <f t="shared" si="4441"/>
        <v>29</v>
      </c>
      <c r="AC759" s="4">
        <f t="shared" si="4441"/>
        <v>30</v>
      </c>
      <c r="AD759" s="4">
        <f t="shared" si="4441"/>
        <v>31</v>
      </c>
      <c r="AE759">
        <f t="shared" si="4441"/>
        <v>32</v>
      </c>
      <c r="AF759" s="4">
        <f t="shared" si="4441"/>
        <v>33</v>
      </c>
      <c r="AG759" s="4">
        <f t="shared" si="4441"/>
        <v>34</v>
      </c>
      <c r="AH759" s="4">
        <f t="shared" si="4441"/>
        <v>35</v>
      </c>
      <c r="AI759" s="4">
        <f t="shared" si="4441"/>
        <v>36</v>
      </c>
      <c r="AJ759" s="4">
        <f t="shared" si="4441"/>
        <v>37</v>
      </c>
      <c r="AK759" s="4">
        <f t="shared" si="4441"/>
        <v>38</v>
      </c>
      <c r="AL759" s="4">
        <f t="shared" si="4441"/>
        <v>39</v>
      </c>
      <c r="AM759" s="4">
        <f t="shared" si="4441"/>
        <v>40</v>
      </c>
      <c r="AN759" s="4">
        <f t="shared" si="4441"/>
        <v>41</v>
      </c>
      <c r="AO759">
        <f t="shared" si="4441"/>
        <v>42</v>
      </c>
      <c r="AP759" s="4">
        <f t="shared" si="4441"/>
        <v>43</v>
      </c>
      <c r="AQ759" s="4">
        <f t="shared" si="4441"/>
        <v>44</v>
      </c>
      <c r="AR759" s="4">
        <f t="shared" si="4441"/>
        <v>45</v>
      </c>
      <c r="AS759" s="4">
        <f t="shared" si="4441"/>
        <v>46</v>
      </c>
      <c r="AT759" s="4">
        <f t="shared" si="4441"/>
        <v>47</v>
      </c>
      <c r="AU759" s="4">
        <f t="shared" si="4441"/>
        <v>48</v>
      </c>
      <c r="AV759" s="4">
        <f t="shared" si="4441"/>
        <v>49</v>
      </c>
      <c r="AW759" s="4">
        <f t="shared" si="4441"/>
        <v>50</v>
      </c>
      <c r="AX759" s="4">
        <f t="shared" si="4441"/>
        <v>51</v>
      </c>
      <c r="AY759">
        <f t="shared" si="4441"/>
        <v>52</v>
      </c>
      <c r="AZ759" s="4">
        <f t="shared" si="4441"/>
        <v>53</v>
      </c>
      <c r="BA759" s="4">
        <f t="shared" si="4441"/>
        <v>54</v>
      </c>
      <c r="BB759" s="4">
        <f t="shared" si="4441"/>
        <v>55</v>
      </c>
      <c r="BC759" s="4">
        <f t="shared" si="4441"/>
        <v>56</v>
      </c>
      <c r="BD759" s="4">
        <f t="shared" si="4441"/>
        <v>57</v>
      </c>
      <c r="BE759" s="4">
        <f t="shared" si="4441"/>
        <v>58</v>
      </c>
      <c r="BF759" s="4">
        <f t="shared" si="4441"/>
        <v>59</v>
      </c>
      <c r="BG759" s="4">
        <f t="shared" si="4441"/>
        <v>60</v>
      </c>
      <c r="BH759" s="4">
        <f t="shared" si="4441"/>
        <v>61</v>
      </c>
      <c r="BI759">
        <f t="shared" si="4441"/>
        <v>62</v>
      </c>
      <c r="BJ759" t="s">
        <v>1</v>
      </c>
    </row>
    <row r="760" spans="1:62">
      <c r="A760" s="4" t="s">
        <v>5</v>
      </c>
    </row>
    <row r="761" spans="1:62">
      <c r="A761" s="4" t="s">
        <v>381</v>
      </c>
    </row>
    <row r="762" spans="1:62">
      <c r="A762" s="4" t="s">
        <v>36</v>
      </c>
      <c r="B762" s="4">
        <v>8</v>
      </c>
      <c r="C762" s="4">
        <f>B762+2</f>
        <v>10</v>
      </c>
      <c r="D762" s="4">
        <f t="shared" ref="D762:I762" si="4442">C762+2</f>
        <v>12</v>
      </c>
      <c r="E762" s="4">
        <f t="shared" si="4442"/>
        <v>14</v>
      </c>
      <c r="F762" s="4">
        <f t="shared" si="4442"/>
        <v>16</v>
      </c>
      <c r="G762" s="4">
        <f t="shared" si="4442"/>
        <v>18</v>
      </c>
      <c r="H762" s="4">
        <f t="shared" si="4442"/>
        <v>20</v>
      </c>
      <c r="I762" s="4">
        <f t="shared" si="4442"/>
        <v>22</v>
      </c>
      <c r="J762" s="4">
        <f>I762+4</f>
        <v>26</v>
      </c>
      <c r="K762">
        <f t="shared" ref="K762:Q762" si="4443">J762+4</f>
        <v>30</v>
      </c>
      <c r="L762" s="4">
        <f t="shared" si="4443"/>
        <v>34</v>
      </c>
      <c r="M762" s="4">
        <f t="shared" si="4443"/>
        <v>38</v>
      </c>
      <c r="N762" s="4">
        <f t="shared" si="4443"/>
        <v>42</v>
      </c>
      <c r="O762" s="4">
        <f t="shared" si="4443"/>
        <v>46</v>
      </c>
      <c r="P762" s="4">
        <f t="shared" si="4443"/>
        <v>50</v>
      </c>
      <c r="Q762" s="4">
        <f t="shared" si="4443"/>
        <v>54</v>
      </c>
      <c r="R762" s="4">
        <f>Q762+12</f>
        <v>66</v>
      </c>
      <c r="S762" s="4">
        <f t="shared" ref="S762:W762" si="4444">R762+12</f>
        <v>78</v>
      </c>
      <c r="T762" s="4">
        <f t="shared" si="4444"/>
        <v>90</v>
      </c>
      <c r="U762">
        <f t="shared" si="4444"/>
        <v>102</v>
      </c>
      <c r="V762" s="4">
        <f t="shared" si="4444"/>
        <v>114</v>
      </c>
      <c r="W762" s="4">
        <f t="shared" si="4444"/>
        <v>126</v>
      </c>
      <c r="X762" s="4">
        <f>W762+24</f>
        <v>150</v>
      </c>
      <c r="Y762" s="4">
        <f t="shared" ref="Y762:AC762" si="4445">X762+24</f>
        <v>174</v>
      </c>
      <c r="Z762" s="4">
        <f t="shared" si="4445"/>
        <v>198</v>
      </c>
      <c r="AA762" s="4">
        <f t="shared" si="4445"/>
        <v>222</v>
      </c>
      <c r="AB762" s="4">
        <f t="shared" si="4445"/>
        <v>246</v>
      </c>
      <c r="AC762" s="4">
        <f t="shared" si="4445"/>
        <v>270</v>
      </c>
      <c r="AD762" s="4">
        <f>AC762+36</f>
        <v>306</v>
      </c>
      <c r="AE762">
        <f t="shared" ref="AE762:AU762" si="4446">AD762+36</f>
        <v>342</v>
      </c>
      <c r="AF762" s="4">
        <f t="shared" si="4446"/>
        <v>378</v>
      </c>
      <c r="AG762" s="4">
        <f t="shared" si="4446"/>
        <v>414</v>
      </c>
      <c r="AH762" s="4">
        <f t="shared" si="4446"/>
        <v>450</v>
      </c>
      <c r="AI762" s="4">
        <f t="shared" si="4446"/>
        <v>486</v>
      </c>
      <c r="AJ762" s="4">
        <f t="shared" si="4446"/>
        <v>522</v>
      </c>
      <c r="AK762" s="4">
        <f t="shared" si="4446"/>
        <v>558</v>
      </c>
      <c r="AL762" s="4">
        <f t="shared" si="4446"/>
        <v>594</v>
      </c>
      <c r="AM762" s="4">
        <f t="shared" si="4446"/>
        <v>630</v>
      </c>
      <c r="AN762" s="4">
        <f t="shared" si="4446"/>
        <v>666</v>
      </c>
      <c r="AO762">
        <f t="shared" si="4446"/>
        <v>702</v>
      </c>
      <c r="AP762" s="4">
        <f t="shared" si="4446"/>
        <v>738</v>
      </c>
      <c r="AQ762" s="4">
        <f t="shared" si="4446"/>
        <v>774</v>
      </c>
      <c r="AR762" s="4">
        <f t="shared" si="4446"/>
        <v>810</v>
      </c>
      <c r="AS762" s="4">
        <f t="shared" si="4446"/>
        <v>846</v>
      </c>
      <c r="AT762" s="4">
        <f t="shared" si="4446"/>
        <v>882</v>
      </c>
      <c r="AU762" s="4">
        <f t="shared" si="4446"/>
        <v>918</v>
      </c>
      <c r="AV762" s="4">
        <f t="shared" ref="AV762:BI762" si="4447">AU762+36</f>
        <v>954</v>
      </c>
      <c r="AW762" s="4">
        <f t="shared" si="4447"/>
        <v>990</v>
      </c>
      <c r="AX762" s="4">
        <f t="shared" si="4447"/>
        <v>1026</v>
      </c>
      <c r="AY762">
        <f t="shared" si="4447"/>
        <v>1062</v>
      </c>
      <c r="AZ762" s="4">
        <f t="shared" si="4447"/>
        <v>1098</v>
      </c>
      <c r="BA762" s="4">
        <f t="shared" si="4447"/>
        <v>1134</v>
      </c>
      <c r="BB762" s="4">
        <f t="shared" si="4447"/>
        <v>1170</v>
      </c>
      <c r="BC762" s="4">
        <f t="shared" si="4447"/>
        <v>1206</v>
      </c>
      <c r="BD762" s="4">
        <f t="shared" si="4447"/>
        <v>1242</v>
      </c>
      <c r="BE762" s="4">
        <f t="shared" si="4447"/>
        <v>1278</v>
      </c>
      <c r="BF762" s="4">
        <f t="shared" si="4447"/>
        <v>1314</v>
      </c>
      <c r="BG762" s="4">
        <f t="shared" si="4447"/>
        <v>1350</v>
      </c>
      <c r="BH762" s="4">
        <f t="shared" si="4447"/>
        <v>1386</v>
      </c>
      <c r="BI762">
        <f t="shared" si="4447"/>
        <v>1422</v>
      </c>
      <c r="BJ762" t="s">
        <v>1</v>
      </c>
    </row>
    <row r="763" spans="1:62">
      <c r="A763" s="4" t="s">
        <v>37</v>
      </c>
      <c r="B763" s="4">
        <v>14</v>
      </c>
      <c r="C763" s="4">
        <f>B763+2</f>
        <v>16</v>
      </c>
      <c r="D763" s="4">
        <f t="shared" ref="D763:I763" si="4448">C763+2</f>
        <v>18</v>
      </c>
      <c r="E763" s="4">
        <f t="shared" si="4448"/>
        <v>20</v>
      </c>
      <c r="F763" s="4">
        <f t="shared" si="4448"/>
        <v>22</v>
      </c>
      <c r="G763" s="4">
        <f t="shared" si="4448"/>
        <v>24</v>
      </c>
      <c r="H763" s="4">
        <f t="shared" si="4448"/>
        <v>26</v>
      </c>
      <c r="I763" s="4">
        <f t="shared" si="4448"/>
        <v>28</v>
      </c>
      <c r="J763" s="4">
        <f>I763+4</f>
        <v>32</v>
      </c>
      <c r="K763">
        <f t="shared" ref="K763:Q763" si="4449">J763+4</f>
        <v>36</v>
      </c>
      <c r="L763" s="4">
        <f t="shared" si="4449"/>
        <v>40</v>
      </c>
      <c r="M763" s="4">
        <f t="shared" si="4449"/>
        <v>44</v>
      </c>
      <c r="N763" s="4">
        <f t="shared" si="4449"/>
        <v>48</v>
      </c>
      <c r="O763" s="4">
        <f t="shared" si="4449"/>
        <v>52</v>
      </c>
      <c r="P763" s="4">
        <f t="shared" si="4449"/>
        <v>56</v>
      </c>
      <c r="Q763" s="4">
        <f t="shared" si="4449"/>
        <v>60</v>
      </c>
      <c r="R763" s="4">
        <f>Q763+13</f>
        <v>73</v>
      </c>
      <c r="S763" s="4">
        <f t="shared" ref="S763:W763" si="4450">R763+13</f>
        <v>86</v>
      </c>
      <c r="T763" s="4">
        <f t="shared" si="4450"/>
        <v>99</v>
      </c>
      <c r="U763">
        <f t="shared" si="4450"/>
        <v>112</v>
      </c>
      <c r="V763" s="4">
        <f t="shared" si="4450"/>
        <v>125</v>
      </c>
      <c r="W763" s="4">
        <f t="shared" si="4450"/>
        <v>138</v>
      </c>
      <c r="X763" s="4">
        <f>W763+26</f>
        <v>164</v>
      </c>
      <c r="Y763" s="4">
        <f t="shared" ref="Y763:AC763" si="4451">X763+26</f>
        <v>190</v>
      </c>
      <c r="Z763" s="4">
        <f t="shared" si="4451"/>
        <v>216</v>
      </c>
      <c r="AA763" s="4">
        <f t="shared" si="4451"/>
        <v>242</v>
      </c>
      <c r="AB763" s="4">
        <f t="shared" si="4451"/>
        <v>268</v>
      </c>
      <c r="AC763" s="4">
        <f t="shared" si="4451"/>
        <v>294</v>
      </c>
      <c r="AD763" s="4">
        <f>AC763+39</f>
        <v>333</v>
      </c>
      <c r="AE763">
        <f t="shared" ref="AE763:AU763" si="4452">AD763+39</f>
        <v>372</v>
      </c>
      <c r="AF763" s="4">
        <f t="shared" si="4452"/>
        <v>411</v>
      </c>
      <c r="AG763" s="4">
        <f t="shared" si="4452"/>
        <v>450</v>
      </c>
      <c r="AH763" s="4">
        <f t="shared" si="4452"/>
        <v>489</v>
      </c>
      <c r="AI763" s="4">
        <f t="shared" si="4452"/>
        <v>528</v>
      </c>
      <c r="AJ763" s="4">
        <f t="shared" si="4452"/>
        <v>567</v>
      </c>
      <c r="AK763" s="4">
        <f t="shared" si="4452"/>
        <v>606</v>
      </c>
      <c r="AL763" s="4">
        <f t="shared" si="4452"/>
        <v>645</v>
      </c>
      <c r="AM763" s="4">
        <f t="shared" si="4452"/>
        <v>684</v>
      </c>
      <c r="AN763" s="4">
        <f t="shared" si="4452"/>
        <v>723</v>
      </c>
      <c r="AO763">
        <f t="shared" si="4452"/>
        <v>762</v>
      </c>
      <c r="AP763" s="4">
        <f t="shared" si="4452"/>
        <v>801</v>
      </c>
      <c r="AQ763" s="4">
        <f t="shared" si="4452"/>
        <v>840</v>
      </c>
      <c r="AR763" s="4">
        <f t="shared" si="4452"/>
        <v>879</v>
      </c>
      <c r="AS763" s="4">
        <f t="shared" si="4452"/>
        <v>918</v>
      </c>
      <c r="AT763" s="4">
        <f t="shared" si="4452"/>
        <v>957</v>
      </c>
      <c r="AU763" s="4">
        <f t="shared" si="4452"/>
        <v>996</v>
      </c>
      <c r="AV763" s="4">
        <f t="shared" ref="AV763:BI763" si="4453">AU763+39</f>
        <v>1035</v>
      </c>
      <c r="AW763" s="4">
        <f t="shared" si="4453"/>
        <v>1074</v>
      </c>
      <c r="AX763" s="4">
        <f t="shared" si="4453"/>
        <v>1113</v>
      </c>
      <c r="AY763">
        <f t="shared" si="4453"/>
        <v>1152</v>
      </c>
      <c r="AZ763" s="4">
        <f t="shared" si="4453"/>
        <v>1191</v>
      </c>
      <c r="BA763" s="4">
        <f t="shared" si="4453"/>
        <v>1230</v>
      </c>
      <c r="BB763" s="4">
        <f t="shared" si="4453"/>
        <v>1269</v>
      </c>
      <c r="BC763" s="4">
        <f t="shared" si="4453"/>
        <v>1308</v>
      </c>
      <c r="BD763" s="4">
        <f t="shared" si="4453"/>
        <v>1347</v>
      </c>
      <c r="BE763" s="4">
        <f t="shared" si="4453"/>
        <v>1386</v>
      </c>
      <c r="BF763" s="4">
        <f t="shared" si="4453"/>
        <v>1425</v>
      </c>
      <c r="BG763" s="4">
        <f t="shared" si="4453"/>
        <v>1464</v>
      </c>
      <c r="BH763" s="4">
        <f t="shared" si="4453"/>
        <v>1503</v>
      </c>
      <c r="BI763">
        <f t="shared" si="4453"/>
        <v>1542</v>
      </c>
      <c r="BJ763" t="s">
        <v>1</v>
      </c>
    </row>
    <row r="764" spans="1:62">
      <c r="A764" s="4" t="s">
        <v>5</v>
      </c>
    </row>
    <row r="765" spans="1:62">
      <c r="A765" s="4" t="s">
        <v>382</v>
      </c>
    </row>
    <row r="766" spans="1:62">
      <c r="A766" s="4" t="s">
        <v>75</v>
      </c>
      <c r="B766" s="4">
        <v>80</v>
      </c>
      <c r="C766" s="4">
        <f>B766+6</f>
        <v>86</v>
      </c>
      <c r="D766" s="4">
        <f t="shared" ref="D766:BI766" si="4454">C766+6</f>
        <v>92</v>
      </c>
      <c r="E766" s="4">
        <f t="shared" si="4454"/>
        <v>98</v>
      </c>
      <c r="F766" s="4">
        <f t="shared" si="4454"/>
        <v>104</v>
      </c>
      <c r="G766" s="4">
        <f t="shared" si="4454"/>
        <v>110</v>
      </c>
      <c r="H766" s="4">
        <f t="shared" si="4454"/>
        <v>116</v>
      </c>
      <c r="I766" s="4">
        <f t="shared" si="4454"/>
        <v>122</v>
      </c>
      <c r="J766" s="4">
        <f t="shared" si="4454"/>
        <v>128</v>
      </c>
      <c r="K766" s="4">
        <f t="shared" si="4454"/>
        <v>134</v>
      </c>
      <c r="L766" s="4">
        <f t="shared" si="4454"/>
        <v>140</v>
      </c>
      <c r="M766" s="4">
        <f t="shared" si="4454"/>
        <v>146</v>
      </c>
      <c r="N766" s="4">
        <f t="shared" si="4454"/>
        <v>152</v>
      </c>
      <c r="O766" s="4">
        <f t="shared" si="4454"/>
        <v>158</v>
      </c>
      <c r="P766" s="4">
        <f t="shared" si="4454"/>
        <v>164</v>
      </c>
      <c r="Q766" s="4">
        <f t="shared" si="4454"/>
        <v>170</v>
      </c>
      <c r="R766" s="4">
        <f t="shared" si="4454"/>
        <v>176</v>
      </c>
      <c r="S766" s="4">
        <f t="shared" si="4454"/>
        <v>182</v>
      </c>
      <c r="T766" s="4">
        <f t="shared" si="4454"/>
        <v>188</v>
      </c>
      <c r="U766" s="4">
        <f t="shared" si="4454"/>
        <v>194</v>
      </c>
      <c r="V766" s="4">
        <f t="shared" si="4454"/>
        <v>200</v>
      </c>
      <c r="W766" s="4">
        <f t="shared" si="4454"/>
        <v>206</v>
      </c>
      <c r="X766" s="4">
        <f t="shared" si="4454"/>
        <v>212</v>
      </c>
      <c r="Y766" s="4">
        <f t="shared" si="4454"/>
        <v>218</v>
      </c>
      <c r="Z766" s="4">
        <f t="shared" si="4454"/>
        <v>224</v>
      </c>
      <c r="AA766" s="4">
        <f t="shared" si="4454"/>
        <v>230</v>
      </c>
      <c r="AB766" s="4">
        <f t="shared" si="4454"/>
        <v>236</v>
      </c>
      <c r="AC766" s="4">
        <f t="shared" si="4454"/>
        <v>242</v>
      </c>
      <c r="AD766" s="4">
        <f t="shared" si="4454"/>
        <v>248</v>
      </c>
      <c r="AE766" s="4">
        <f t="shared" si="4454"/>
        <v>254</v>
      </c>
      <c r="AF766" s="4">
        <f t="shared" si="4454"/>
        <v>260</v>
      </c>
      <c r="AG766" s="4">
        <f t="shared" si="4454"/>
        <v>266</v>
      </c>
      <c r="AH766" s="4">
        <f t="shared" si="4454"/>
        <v>272</v>
      </c>
      <c r="AI766" s="4">
        <f t="shared" si="4454"/>
        <v>278</v>
      </c>
      <c r="AJ766" s="4">
        <f t="shared" si="4454"/>
        <v>284</v>
      </c>
      <c r="AK766" s="4">
        <f t="shared" si="4454"/>
        <v>290</v>
      </c>
      <c r="AL766" s="4">
        <f t="shared" si="4454"/>
        <v>296</v>
      </c>
      <c r="AM766" s="4">
        <f t="shared" si="4454"/>
        <v>302</v>
      </c>
      <c r="AN766" s="4">
        <f t="shared" si="4454"/>
        <v>308</v>
      </c>
      <c r="AO766" s="4">
        <f t="shared" si="4454"/>
        <v>314</v>
      </c>
      <c r="AP766" s="4">
        <f t="shared" si="4454"/>
        <v>320</v>
      </c>
      <c r="AQ766" s="4">
        <f t="shared" si="4454"/>
        <v>326</v>
      </c>
      <c r="AR766" s="4">
        <f t="shared" si="4454"/>
        <v>332</v>
      </c>
      <c r="AS766" s="4">
        <f t="shared" si="4454"/>
        <v>338</v>
      </c>
      <c r="AT766" s="4">
        <f t="shared" si="4454"/>
        <v>344</v>
      </c>
      <c r="AU766" s="4">
        <f t="shared" si="4454"/>
        <v>350</v>
      </c>
      <c r="AV766" s="4">
        <f t="shared" si="4454"/>
        <v>356</v>
      </c>
      <c r="AW766" s="4">
        <f t="shared" si="4454"/>
        <v>362</v>
      </c>
      <c r="AX766" s="4">
        <f t="shared" si="4454"/>
        <v>368</v>
      </c>
      <c r="AY766" s="4">
        <f t="shared" si="4454"/>
        <v>374</v>
      </c>
      <c r="AZ766" s="4">
        <f t="shared" si="4454"/>
        <v>380</v>
      </c>
      <c r="BA766" s="4">
        <f t="shared" si="4454"/>
        <v>386</v>
      </c>
      <c r="BB766" s="4">
        <f t="shared" si="4454"/>
        <v>392</v>
      </c>
      <c r="BC766" s="4">
        <f t="shared" si="4454"/>
        <v>398</v>
      </c>
      <c r="BD766" s="4">
        <f t="shared" si="4454"/>
        <v>404</v>
      </c>
      <c r="BE766" s="4">
        <f t="shared" si="4454"/>
        <v>410</v>
      </c>
      <c r="BF766" s="4">
        <f t="shared" si="4454"/>
        <v>416</v>
      </c>
      <c r="BG766" s="4">
        <f t="shared" si="4454"/>
        <v>422</v>
      </c>
      <c r="BH766" s="4">
        <f t="shared" si="4454"/>
        <v>428</v>
      </c>
      <c r="BI766" s="4">
        <f t="shared" si="4454"/>
        <v>434</v>
      </c>
      <c r="BJ766" t="s">
        <v>1</v>
      </c>
    </row>
    <row r="767" spans="1:62">
      <c r="A767" s="4" t="s">
        <v>71</v>
      </c>
      <c r="B767" s="4">
        <v>100</v>
      </c>
      <c r="C767" s="4">
        <f>B767+15</f>
        <v>115</v>
      </c>
      <c r="D767" s="4">
        <f t="shared" ref="D767:BI767" si="4455">C767+15</f>
        <v>130</v>
      </c>
      <c r="E767" s="4">
        <f t="shared" si="4455"/>
        <v>145</v>
      </c>
      <c r="F767" s="4">
        <f t="shared" si="4455"/>
        <v>160</v>
      </c>
      <c r="G767" s="4">
        <f t="shared" si="4455"/>
        <v>175</v>
      </c>
      <c r="H767" s="4">
        <f t="shared" si="4455"/>
        <v>190</v>
      </c>
      <c r="I767" s="4">
        <f t="shared" si="4455"/>
        <v>205</v>
      </c>
      <c r="J767" s="4">
        <f t="shared" si="4455"/>
        <v>220</v>
      </c>
      <c r="K767" s="4">
        <f t="shared" si="4455"/>
        <v>235</v>
      </c>
      <c r="L767" s="4">
        <f t="shared" si="4455"/>
        <v>250</v>
      </c>
      <c r="M767" s="4">
        <f t="shared" si="4455"/>
        <v>265</v>
      </c>
      <c r="N767" s="4">
        <f t="shared" si="4455"/>
        <v>280</v>
      </c>
      <c r="O767" s="4">
        <f t="shared" si="4455"/>
        <v>295</v>
      </c>
      <c r="P767" s="4">
        <f t="shared" si="4455"/>
        <v>310</v>
      </c>
      <c r="Q767" s="4">
        <f t="shared" si="4455"/>
        <v>325</v>
      </c>
      <c r="R767" s="4">
        <f t="shared" si="4455"/>
        <v>340</v>
      </c>
      <c r="S767" s="4">
        <f t="shared" si="4455"/>
        <v>355</v>
      </c>
      <c r="T767" s="4">
        <f t="shared" si="4455"/>
        <v>370</v>
      </c>
      <c r="U767" s="4">
        <f t="shared" si="4455"/>
        <v>385</v>
      </c>
      <c r="V767" s="4">
        <f t="shared" si="4455"/>
        <v>400</v>
      </c>
      <c r="W767" s="4">
        <f t="shared" si="4455"/>
        <v>415</v>
      </c>
      <c r="X767" s="4">
        <f t="shared" si="4455"/>
        <v>430</v>
      </c>
      <c r="Y767" s="4">
        <f t="shared" si="4455"/>
        <v>445</v>
      </c>
      <c r="Z767" s="4">
        <f t="shared" si="4455"/>
        <v>460</v>
      </c>
      <c r="AA767" s="4">
        <f t="shared" si="4455"/>
        <v>475</v>
      </c>
      <c r="AB767" s="4">
        <f t="shared" si="4455"/>
        <v>490</v>
      </c>
      <c r="AC767" s="4">
        <f t="shared" si="4455"/>
        <v>505</v>
      </c>
      <c r="AD767" s="4">
        <f t="shared" si="4455"/>
        <v>520</v>
      </c>
      <c r="AE767" s="4">
        <f t="shared" si="4455"/>
        <v>535</v>
      </c>
      <c r="AF767" s="4">
        <f t="shared" si="4455"/>
        <v>550</v>
      </c>
      <c r="AG767" s="4">
        <f t="shared" si="4455"/>
        <v>565</v>
      </c>
      <c r="AH767" s="4">
        <f t="shared" si="4455"/>
        <v>580</v>
      </c>
      <c r="AI767" s="4">
        <f t="shared" si="4455"/>
        <v>595</v>
      </c>
      <c r="AJ767" s="4">
        <f t="shared" si="4455"/>
        <v>610</v>
      </c>
      <c r="AK767" s="4">
        <f t="shared" si="4455"/>
        <v>625</v>
      </c>
      <c r="AL767" s="4">
        <f t="shared" si="4455"/>
        <v>640</v>
      </c>
      <c r="AM767" s="4">
        <f t="shared" si="4455"/>
        <v>655</v>
      </c>
      <c r="AN767" s="4">
        <f t="shared" si="4455"/>
        <v>670</v>
      </c>
      <c r="AO767" s="4">
        <f t="shared" si="4455"/>
        <v>685</v>
      </c>
      <c r="AP767" s="4">
        <f t="shared" si="4455"/>
        <v>700</v>
      </c>
      <c r="AQ767" s="4">
        <f t="shared" si="4455"/>
        <v>715</v>
      </c>
      <c r="AR767" s="4">
        <f t="shared" si="4455"/>
        <v>730</v>
      </c>
      <c r="AS767" s="4">
        <f t="shared" si="4455"/>
        <v>745</v>
      </c>
      <c r="AT767" s="4">
        <f t="shared" si="4455"/>
        <v>760</v>
      </c>
      <c r="AU767" s="4">
        <f t="shared" si="4455"/>
        <v>775</v>
      </c>
      <c r="AV767" s="4">
        <f t="shared" si="4455"/>
        <v>790</v>
      </c>
      <c r="AW767" s="4">
        <f t="shared" si="4455"/>
        <v>805</v>
      </c>
      <c r="AX767" s="4">
        <f t="shared" si="4455"/>
        <v>820</v>
      </c>
      <c r="AY767" s="4">
        <f t="shared" si="4455"/>
        <v>835</v>
      </c>
      <c r="AZ767" s="4">
        <f t="shared" si="4455"/>
        <v>850</v>
      </c>
      <c r="BA767" s="4">
        <f t="shared" si="4455"/>
        <v>865</v>
      </c>
      <c r="BB767" s="4">
        <f t="shared" si="4455"/>
        <v>880</v>
      </c>
      <c r="BC767" s="4">
        <f t="shared" si="4455"/>
        <v>895</v>
      </c>
      <c r="BD767" s="4">
        <f t="shared" si="4455"/>
        <v>910</v>
      </c>
      <c r="BE767" s="4">
        <f t="shared" si="4455"/>
        <v>925</v>
      </c>
      <c r="BF767" s="4">
        <f t="shared" si="4455"/>
        <v>940</v>
      </c>
      <c r="BG767" s="4">
        <f t="shared" si="4455"/>
        <v>955</v>
      </c>
      <c r="BH767" s="4">
        <f t="shared" si="4455"/>
        <v>970</v>
      </c>
      <c r="BI767" s="4">
        <f t="shared" si="4455"/>
        <v>985</v>
      </c>
      <c r="BJ767" t="s">
        <v>1</v>
      </c>
    </row>
    <row r="768" spans="1:62">
      <c r="A768" s="4" t="s">
        <v>5</v>
      </c>
    </row>
    <row r="770" spans="1:62">
      <c r="A770" s="4" t="s">
        <v>383</v>
      </c>
    </row>
    <row r="771" spans="1:62">
      <c r="A771" s="4" t="s">
        <v>0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:AC771" si="4456">X771+11</f>
        <v>86</v>
      </c>
      <c r="Z771" s="4">
        <f t="shared" si="4456"/>
        <v>97</v>
      </c>
      <c r="AA771" s="4">
        <f t="shared" si="4456"/>
        <v>108</v>
      </c>
      <c r="AB771" s="4">
        <f t="shared" si="4456"/>
        <v>119</v>
      </c>
      <c r="AC771" s="4">
        <f t="shared" si="4456"/>
        <v>130</v>
      </c>
      <c r="AD771" s="4">
        <f>AC771+14</f>
        <v>144</v>
      </c>
      <c r="AE771">
        <f>AD771+13</f>
        <v>157</v>
      </c>
      <c r="AF771" s="4">
        <f t="shared" ref="AF771:AP771" si="4457">AE771+14</f>
        <v>171</v>
      </c>
      <c r="AG771" s="4">
        <f>AF771+13</f>
        <v>184</v>
      </c>
      <c r="AH771" s="4">
        <f t="shared" si="4457"/>
        <v>198</v>
      </c>
      <c r="AI771" s="4">
        <f t="shared" ref="AI771" si="4458">AH771+13</f>
        <v>211</v>
      </c>
      <c r="AJ771" s="4">
        <f t="shared" si="4457"/>
        <v>225</v>
      </c>
      <c r="AK771" s="4">
        <f t="shared" ref="AK771" si="4459">AJ771+13</f>
        <v>238</v>
      </c>
      <c r="AL771" s="4">
        <f t="shared" si="4457"/>
        <v>252</v>
      </c>
      <c r="AM771" s="4">
        <f t="shared" ref="AM771" si="4460">AL771+13</f>
        <v>265</v>
      </c>
      <c r="AN771" s="4">
        <f t="shared" si="4457"/>
        <v>279</v>
      </c>
      <c r="AO771">
        <f t="shared" ref="AO771" si="4461">AN771+13</f>
        <v>292</v>
      </c>
      <c r="AP771" s="4">
        <f t="shared" si="4457"/>
        <v>306</v>
      </c>
      <c r="AQ771" s="4">
        <f t="shared" ref="AQ771" si="4462">AP771+13</f>
        <v>319</v>
      </c>
      <c r="AR771" s="4">
        <f t="shared" ref="AR771" si="4463">AQ771+14</f>
        <v>333</v>
      </c>
      <c r="AS771" s="4">
        <f t="shared" ref="AS771" si="4464">AR771+13</f>
        <v>346</v>
      </c>
      <c r="AT771" s="4">
        <f t="shared" ref="AT771" si="4465">AS771+14</f>
        <v>360</v>
      </c>
      <c r="AU771" s="4">
        <f t="shared" ref="AU771" si="4466">AT771+13</f>
        <v>373</v>
      </c>
      <c r="AV771" s="4">
        <f t="shared" ref="AV771" si="4467">AU771+14</f>
        <v>387</v>
      </c>
      <c r="AW771" s="4">
        <f t="shared" ref="AW771" si="4468">AV771+13</f>
        <v>400</v>
      </c>
      <c r="AX771" s="4">
        <f t="shared" ref="AX771" si="4469">AW771+14</f>
        <v>414</v>
      </c>
      <c r="AY771">
        <f t="shared" ref="AY771" si="4470">AX771+13</f>
        <v>427</v>
      </c>
      <c r="AZ771" s="4">
        <f t="shared" ref="AZ771" si="4471">AY771+14</f>
        <v>441</v>
      </c>
      <c r="BA771" s="4">
        <f t="shared" ref="BA771" si="4472">AZ771+13</f>
        <v>454</v>
      </c>
      <c r="BB771" s="4">
        <f t="shared" ref="BB771" si="4473">BA771+14</f>
        <v>468</v>
      </c>
      <c r="BC771" s="4">
        <f t="shared" ref="BC771" si="4474">BB771+13</f>
        <v>481</v>
      </c>
      <c r="BD771" s="4">
        <f t="shared" ref="BD771" si="4475">BC771+14</f>
        <v>495</v>
      </c>
      <c r="BE771" s="4">
        <f t="shared" ref="BE771" si="4476">BD771+13</f>
        <v>508</v>
      </c>
      <c r="BF771" s="4">
        <f t="shared" ref="BF771" si="4477">BE771+14</f>
        <v>522</v>
      </c>
      <c r="BG771" s="4">
        <f t="shared" ref="BG771" si="4478">BF771+13</f>
        <v>535</v>
      </c>
      <c r="BH771" s="4">
        <f t="shared" ref="BH771" si="4479">BG771+14</f>
        <v>549</v>
      </c>
      <c r="BI771">
        <f t="shared" ref="BI771" si="4480">BH771+13</f>
        <v>562</v>
      </c>
      <c r="BJ771" t="s">
        <v>1</v>
      </c>
    </row>
    <row r="772" spans="1:62">
      <c r="A772" s="4" t="s">
        <v>2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481">V772+9</f>
        <v>72</v>
      </c>
      <c r="X772" s="4">
        <f>W772+12</f>
        <v>84</v>
      </c>
      <c r="Y772" s="4">
        <f>X772+11</f>
        <v>95</v>
      </c>
      <c r="Z772" s="4">
        <f t="shared" ref="Z772:AB772" si="4482">Y772+12</f>
        <v>107</v>
      </c>
      <c r="AA772" s="4">
        <f>Z772+11</f>
        <v>118</v>
      </c>
      <c r="AB772" s="4">
        <f t="shared" si="4482"/>
        <v>130</v>
      </c>
      <c r="AC772" s="4">
        <f t="shared" ref="AC772:AC773" si="4483">AB772+11</f>
        <v>141</v>
      </c>
      <c r="AD772" s="4">
        <f>AC772+14</f>
        <v>155</v>
      </c>
      <c r="AE772">
        <f t="shared" ref="AE772:AP773" si="4484">AD772+14</f>
        <v>169</v>
      </c>
      <c r="AF772" s="4">
        <f t="shared" si="4484"/>
        <v>183</v>
      </c>
      <c r="AG772" s="4">
        <f t="shared" si="4484"/>
        <v>197</v>
      </c>
      <c r="AH772" s="4">
        <f t="shared" si="4484"/>
        <v>211</v>
      </c>
      <c r="AI772" s="4">
        <f t="shared" si="4484"/>
        <v>225</v>
      </c>
      <c r="AJ772" s="4">
        <f t="shared" si="4484"/>
        <v>239</v>
      </c>
      <c r="AK772" s="4">
        <f t="shared" si="4484"/>
        <v>253</v>
      </c>
      <c r="AL772" s="4">
        <f t="shared" si="4484"/>
        <v>267</v>
      </c>
      <c r="AM772" s="4">
        <f t="shared" si="4484"/>
        <v>281</v>
      </c>
      <c r="AN772" s="4">
        <f t="shared" si="4484"/>
        <v>295</v>
      </c>
      <c r="AO772">
        <f t="shared" si="4484"/>
        <v>309</v>
      </c>
      <c r="AP772" s="4">
        <f t="shared" si="4484"/>
        <v>323</v>
      </c>
      <c r="AQ772" s="4">
        <f t="shared" ref="AQ772:BI773" si="4485">AP772+14</f>
        <v>337</v>
      </c>
      <c r="AR772" s="4">
        <f t="shared" si="4485"/>
        <v>351</v>
      </c>
      <c r="AS772" s="4">
        <f t="shared" si="4485"/>
        <v>365</v>
      </c>
      <c r="AT772" s="4">
        <f t="shared" si="4485"/>
        <v>379</v>
      </c>
      <c r="AU772" s="4">
        <f t="shared" si="4485"/>
        <v>393</v>
      </c>
      <c r="AV772" s="4">
        <f t="shared" si="4485"/>
        <v>407</v>
      </c>
      <c r="AW772" s="4">
        <f t="shared" si="4485"/>
        <v>421</v>
      </c>
      <c r="AX772" s="4">
        <f t="shared" si="4485"/>
        <v>435</v>
      </c>
      <c r="AY772">
        <f t="shared" si="4485"/>
        <v>449</v>
      </c>
      <c r="AZ772" s="4">
        <f t="shared" si="4485"/>
        <v>463</v>
      </c>
      <c r="BA772" s="4">
        <f t="shared" si="4485"/>
        <v>477</v>
      </c>
      <c r="BB772" s="4">
        <f t="shared" si="4485"/>
        <v>491</v>
      </c>
      <c r="BC772" s="4">
        <f t="shared" si="4485"/>
        <v>505</v>
      </c>
      <c r="BD772" s="4">
        <f t="shared" si="4485"/>
        <v>519</v>
      </c>
      <c r="BE772" s="4">
        <f t="shared" si="4485"/>
        <v>533</v>
      </c>
      <c r="BF772" s="4">
        <f t="shared" si="4485"/>
        <v>547</v>
      </c>
      <c r="BG772" s="4">
        <f t="shared" si="4485"/>
        <v>561</v>
      </c>
      <c r="BH772" s="4">
        <f t="shared" si="4485"/>
        <v>575</v>
      </c>
      <c r="BI772">
        <f t="shared" si="4485"/>
        <v>589</v>
      </c>
      <c r="BJ772" t="s">
        <v>1</v>
      </c>
    </row>
    <row r="773" spans="1:62">
      <c r="A773" s="4" t="s">
        <v>36</v>
      </c>
      <c r="B773" s="4">
        <v>2</v>
      </c>
      <c r="C773" s="4">
        <v>2</v>
      </c>
      <c r="D773" s="4">
        <v>3</v>
      </c>
      <c r="E773" s="4">
        <v>3</v>
      </c>
      <c r="F773" s="4">
        <v>4</v>
      </c>
      <c r="G773" s="4">
        <v>4</v>
      </c>
      <c r="H773" s="4">
        <v>5</v>
      </c>
      <c r="I773" s="4">
        <v>5</v>
      </c>
      <c r="J773" s="4">
        <v>7</v>
      </c>
      <c r="K773" s="1">
        <v>7</v>
      </c>
      <c r="L773" s="4">
        <v>8</v>
      </c>
      <c r="M773" s="4">
        <v>9</v>
      </c>
      <c r="N773" s="4">
        <v>10</v>
      </c>
      <c r="O773" s="4">
        <v>11</v>
      </c>
      <c r="P773" s="4">
        <v>12</v>
      </c>
      <c r="Q773" s="4">
        <v>13</v>
      </c>
      <c r="R773" s="4">
        <v>22</v>
      </c>
      <c r="S773" s="4">
        <v>30</v>
      </c>
      <c r="T773" s="4">
        <v>39</v>
      </c>
      <c r="U773" s="2">
        <v>47</v>
      </c>
      <c r="V773" s="4">
        <f>U773+9</f>
        <v>56</v>
      </c>
      <c r="W773" s="4">
        <f>V773+8</f>
        <v>64</v>
      </c>
      <c r="X773" s="4">
        <f>W773+11</f>
        <v>75</v>
      </c>
      <c r="Y773" s="4">
        <f t="shared" ref="Y773" si="4486">X773+11</f>
        <v>86</v>
      </c>
      <c r="Z773" s="4">
        <f t="shared" ref="Z773" si="4487">Y773+11</f>
        <v>97</v>
      </c>
      <c r="AA773" s="4">
        <f t="shared" ref="AA773" si="4488">Z773+11</f>
        <v>108</v>
      </c>
      <c r="AB773" s="4">
        <f t="shared" ref="AB773" si="4489">AA773+11</f>
        <v>119</v>
      </c>
      <c r="AC773" s="4">
        <f t="shared" si="4483"/>
        <v>130</v>
      </c>
      <c r="AD773" s="4">
        <f>AC773+14</f>
        <v>144</v>
      </c>
      <c r="AE773">
        <f>AD773+13</f>
        <v>157</v>
      </c>
      <c r="AF773" s="4">
        <f t="shared" si="4484"/>
        <v>171</v>
      </c>
      <c r="AG773" s="4">
        <f>AF773+13</f>
        <v>184</v>
      </c>
      <c r="AH773" s="4">
        <f t="shared" si="4484"/>
        <v>198</v>
      </c>
      <c r="AI773" s="4">
        <f t="shared" ref="AI773" si="4490">AH773+13</f>
        <v>211</v>
      </c>
      <c r="AJ773" s="4">
        <f t="shared" si="4484"/>
        <v>225</v>
      </c>
      <c r="AK773" s="4">
        <f t="shared" ref="AK773" si="4491">AJ773+13</f>
        <v>238</v>
      </c>
      <c r="AL773" s="4">
        <f t="shared" si="4484"/>
        <v>252</v>
      </c>
      <c r="AM773" s="4">
        <f t="shared" ref="AM773" si="4492">AL773+13</f>
        <v>265</v>
      </c>
      <c r="AN773" s="4">
        <f t="shared" si="4484"/>
        <v>279</v>
      </c>
      <c r="AO773">
        <f t="shared" ref="AO773" si="4493">AN773+13</f>
        <v>292</v>
      </c>
      <c r="AP773" s="4">
        <f t="shared" si="4484"/>
        <v>306</v>
      </c>
      <c r="AQ773" s="4">
        <f t="shared" ref="AQ773" si="4494">AP773+13</f>
        <v>319</v>
      </c>
      <c r="AR773" s="4">
        <f t="shared" si="4485"/>
        <v>333</v>
      </c>
      <c r="AS773" s="4">
        <f t="shared" ref="AS773" si="4495">AR773+13</f>
        <v>346</v>
      </c>
      <c r="AT773" s="4">
        <f t="shared" si="4485"/>
        <v>360</v>
      </c>
      <c r="AU773" s="4">
        <f t="shared" ref="AU773" si="4496">AT773+13</f>
        <v>373</v>
      </c>
      <c r="AV773" s="4">
        <f t="shared" si="4485"/>
        <v>387</v>
      </c>
      <c r="AW773" s="4">
        <f t="shared" ref="AW773" si="4497">AV773+13</f>
        <v>400</v>
      </c>
      <c r="AX773" s="4">
        <f t="shared" si="4485"/>
        <v>414</v>
      </c>
      <c r="AY773">
        <f t="shared" ref="AY773" si="4498">AX773+13</f>
        <v>427</v>
      </c>
      <c r="AZ773" s="4">
        <f t="shared" si="4485"/>
        <v>441</v>
      </c>
      <c r="BA773" s="4">
        <f t="shared" ref="BA773" si="4499">AZ773+13</f>
        <v>454</v>
      </c>
      <c r="BB773" s="4">
        <f t="shared" si="4485"/>
        <v>468</v>
      </c>
      <c r="BC773" s="4">
        <f t="shared" ref="BC773" si="4500">BB773+13</f>
        <v>481</v>
      </c>
      <c r="BD773" s="4">
        <f t="shared" si="4485"/>
        <v>495</v>
      </c>
      <c r="BE773" s="4">
        <f t="shared" ref="BE773" si="4501">BD773+13</f>
        <v>508</v>
      </c>
      <c r="BF773" s="4">
        <f t="shared" si="4485"/>
        <v>522</v>
      </c>
      <c r="BG773" s="4">
        <f t="shared" ref="BG773" si="4502">BF773+13</f>
        <v>535</v>
      </c>
      <c r="BH773" s="4">
        <f t="shared" si="4485"/>
        <v>549</v>
      </c>
      <c r="BI773">
        <f t="shared" ref="BI773" si="4503">BH773+13</f>
        <v>562</v>
      </c>
      <c r="BJ773" t="s">
        <v>1</v>
      </c>
    </row>
    <row r="774" spans="1:62">
      <c r="A774" s="4" t="s">
        <v>37</v>
      </c>
      <c r="B774" s="4">
        <v>3</v>
      </c>
      <c r="C774" s="4">
        <v>3</v>
      </c>
      <c r="D774" s="4">
        <v>4</v>
      </c>
      <c r="E774" s="4">
        <v>4</v>
      </c>
      <c r="F774" s="4">
        <v>5</v>
      </c>
      <c r="G774" s="4">
        <v>5</v>
      </c>
      <c r="H774" s="4">
        <v>6</v>
      </c>
      <c r="I774" s="4">
        <v>6</v>
      </c>
      <c r="J774" s="4">
        <v>9</v>
      </c>
      <c r="K774" s="1">
        <v>9</v>
      </c>
      <c r="L774" s="4">
        <v>11</v>
      </c>
      <c r="M774" s="4">
        <v>12</v>
      </c>
      <c r="N774" s="4">
        <v>14</v>
      </c>
      <c r="O774" s="4">
        <v>15</v>
      </c>
      <c r="P774" s="4">
        <v>17</v>
      </c>
      <c r="Q774" s="4">
        <v>18</v>
      </c>
      <c r="R774" s="4">
        <v>27</v>
      </c>
      <c r="S774" s="4">
        <v>36</v>
      </c>
      <c r="T774" s="4">
        <v>45</v>
      </c>
      <c r="U774" s="2">
        <v>54</v>
      </c>
      <c r="V774" s="4">
        <f>U774+9</f>
        <v>63</v>
      </c>
      <c r="W774" s="4">
        <f t="shared" ref="W774" si="4504">V774+9</f>
        <v>72</v>
      </c>
      <c r="X774" s="4">
        <f>W774+12</f>
        <v>84</v>
      </c>
      <c r="Y774" s="4">
        <f>X774+11</f>
        <v>95</v>
      </c>
      <c r="Z774" s="4">
        <f t="shared" ref="Z774" si="4505">Y774+12</f>
        <v>107</v>
      </c>
      <c r="AA774" s="4">
        <f>Z774+11</f>
        <v>118</v>
      </c>
      <c r="AB774" s="4">
        <f t="shared" ref="AB774" si="4506">AA774+12</f>
        <v>130</v>
      </c>
      <c r="AC774" s="4">
        <f t="shared" ref="AC774" si="4507">AB774+11</f>
        <v>141</v>
      </c>
      <c r="AD774" s="4">
        <f>AC774+14</f>
        <v>155</v>
      </c>
      <c r="AE774">
        <f t="shared" ref="AE774" si="4508">AD774+14</f>
        <v>169</v>
      </c>
      <c r="AF774" s="4">
        <f t="shared" ref="AF774" si="4509">AE774+14</f>
        <v>183</v>
      </c>
      <c r="AG774" s="4">
        <f t="shared" ref="AG774" si="4510">AF774+14</f>
        <v>197</v>
      </c>
      <c r="AH774" s="4">
        <f t="shared" ref="AH774" si="4511">AG774+14</f>
        <v>211</v>
      </c>
      <c r="AI774" s="4">
        <f t="shared" ref="AI774" si="4512">AH774+14</f>
        <v>225</v>
      </c>
      <c r="AJ774" s="4">
        <f t="shared" ref="AJ774" si="4513">AI774+14</f>
        <v>239</v>
      </c>
      <c r="AK774" s="4">
        <f t="shared" ref="AK774" si="4514">AJ774+14</f>
        <v>253</v>
      </c>
      <c r="AL774" s="4">
        <f t="shared" ref="AL774" si="4515">AK774+14</f>
        <v>267</v>
      </c>
      <c r="AM774" s="4">
        <f t="shared" ref="AM774" si="4516">AL774+14</f>
        <v>281</v>
      </c>
      <c r="AN774" s="4">
        <f t="shared" ref="AN774" si="4517">AM774+14</f>
        <v>295</v>
      </c>
      <c r="AO774">
        <f t="shared" ref="AO774" si="4518">AN774+14</f>
        <v>309</v>
      </c>
      <c r="AP774" s="4">
        <f t="shared" ref="AP774" si="4519">AO774+14</f>
        <v>323</v>
      </c>
      <c r="AQ774" s="4">
        <f t="shared" ref="AQ774" si="4520">AP774+14</f>
        <v>337</v>
      </c>
      <c r="AR774" s="4">
        <f t="shared" ref="AR774" si="4521">AQ774+14</f>
        <v>351</v>
      </c>
      <c r="AS774" s="4">
        <f t="shared" ref="AS774" si="4522">AR774+14</f>
        <v>365</v>
      </c>
      <c r="AT774" s="4">
        <f t="shared" ref="AT774" si="4523">AS774+14</f>
        <v>379</v>
      </c>
      <c r="AU774" s="4">
        <f t="shared" ref="AU774" si="4524">AT774+14</f>
        <v>393</v>
      </c>
      <c r="AV774" s="4">
        <f t="shared" ref="AV774" si="4525">AU774+14</f>
        <v>407</v>
      </c>
      <c r="AW774" s="4">
        <f t="shared" ref="AW774" si="4526">AV774+14</f>
        <v>421</v>
      </c>
      <c r="AX774" s="4">
        <f t="shared" ref="AX774" si="4527">AW774+14</f>
        <v>435</v>
      </c>
      <c r="AY774">
        <f t="shared" ref="AY774" si="4528">AX774+14</f>
        <v>449</v>
      </c>
      <c r="AZ774" s="4">
        <f t="shared" ref="AZ774" si="4529">AY774+14</f>
        <v>463</v>
      </c>
      <c r="BA774" s="4">
        <f t="shared" ref="BA774" si="4530">AZ774+14</f>
        <v>477</v>
      </c>
      <c r="BB774" s="4">
        <f t="shared" ref="BB774" si="4531">BA774+14</f>
        <v>491</v>
      </c>
      <c r="BC774" s="4">
        <f t="shared" ref="BC774" si="4532">BB774+14</f>
        <v>505</v>
      </c>
      <c r="BD774" s="4">
        <f t="shared" ref="BD774" si="4533">BC774+14</f>
        <v>519</v>
      </c>
      <c r="BE774" s="4">
        <f t="shared" ref="BE774" si="4534">BD774+14</f>
        <v>533</v>
      </c>
      <c r="BF774" s="4">
        <f t="shared" ref="BF774" si="4535">BE774+14</f>
        <v>547</v>
      </c>
      <c r="BG774" s="4">
        <f t="shared" ref="BG774" si="4536">BF774+14</f>
        <v>561</v>
      </c>
      <c r="BH774" s="4">
        <f t="shared" ref="BH774" si="4537">BG774+14</f>
        <v>575</v>
      </c>
      <c r="BI774">
        <f t="shared" ref="BI774" si="4538">BH774+14</f>
        <v>589</v>
      </c>
      <c r="BJ774" t="s">
        <v>1</v>
      </c>
    </row>
    <row r="775" spans="1:62">
      <c r="A775" s="4" t="s">
        <v>173</v>
      </c>
      <c r="B775" s="4">
        <v>3</v>
      </c>
      <c r="C775" s="4">
        <v>4</v>
      </c>
      <c r="D775" s="4">
        <v>5</v>
      </c>
      <c r="E775" s="4">
        <v>6</v>
      </c>
      <c r="F775" s="4">
        <v>7</v>
      </c>
      <c r="G775" s="4">
        <v>8</v>
      </c>
      <c r="H775" s="4">
        <v>9</v>
      </c>
      <c r="I775" s="4">
        <v>10</v>
      </c>
      <c r="J775" s="4">
        <v>11</v>
      </c>
      <c r="K775" s="1">
        <v>12</v>
      </c>
      <c r="L775" s="4">
        <v>12</v>
      </c>
      <c r="M775" s="4">
        <v>12</v>
      </c>
      <c r="N775" s="4">
        <v>12</v>
      </c>
      <c r="O775" s="4">
        <v>12</v>
      </c>
      <c r="P775" s="4">
        <v>12</v>
      </c>
      <c r="Q775" s="4">
        <v>12</v>
      </c>
      <c r="R775" s="4">
        <v>12</v>
      </c>
      <c r="S775" s="4">
        <v>12</v>
      </c>
      <c r="T775" s="4">
        <v>12</v>
      </c>
      <c r="U775">
        <v>12</v>
      </c>
      <c r="V775" s="4">
        <v>12</v>
      </c>
      <c r="W775" s="4">
        <v>12</v>
      </c>
      <c r="X775" s="4">
        <v>12</v>
      </c>
      <c r="Y775" s="4">
        <v>12</v>
      </c>
      <c r="Z775" s="4">
        <v>12</v>
      </c>
      <c r="AA775" s="4">
        <v>12</v>
      </c>
      <c r="AB775" s="4">
        <v>12</v>
      </c>
      <c r="AC775" s="4">
        <v>12</v>
      </c>
      <c r="AD775" s="4">
        <v>12</v>
      </c>
      <c r="AE775">
        <v>12</v>
      </c>
      <c r="AF775" s="4">
        <v>12</v>
      </c>
      <c r="AG775" s="4">
        <v>12</v>
      </c>
      <c r="AH775" s="4">
        <v>12</v>
      </c>
      <c r="AI775" s="4">
        <v>12</v>
      </c>
      <c r="AJ775" s="4">
        <v>12</v>
      </c>
      <c r="AK775" s="4">
        <v>12</v>
      </c>
      <c r="AL775" s="4">
        <v>12</v>
      </c>
      <c r="AM775" s="4">
        <v>12</v>
      </c>
      <c r="AN775" s="4">
        <v>12</v>
      </c>
      <c r="AO775">
        <v>12</v>
      </c>
      <c r="AP775" s="4">
        <v>12</v>
      </c>
      <c r="AQ775" s="4">
        <v>12</v>
      </c>
      <c r="AR775" s="4">
        <v>12</v>
      </c>
      <c r="AS775" s="4">
        <v>12</v>
      </c>
      <c r="AT775" s="4">
        <v>12</v>
      </c>
      <c r="AU775" s="4">
        <v>12</v>
      </c>
      <c r="AV775" s="4">
        <v>12</v>
      </c>
      <c r="AW775" s="4">
        <v>12</v>
      </c>
      <c r="AX775" s="4">
        <v>12</v>
      </c>
      <c r="AY775">
        <v>12</v>
      </c>
      <c r="AZ775" s="4">
        <v>12</v>
      </c>
      <c r="BA775" s="4">
        <v>12</v>
      </c>
      <c r="BB775" s="4">
        <v>12</v>
      </c>
      <c r="BC775" s="4">
        <v>12</v>
      </c>
      <c r="BD775" s="4">
        <v>12</v>
      </c>
      <c r="BE775" s="4">
        <v>12</v>
      </c>
      <c r="BF775" s="4">
        <v>12</v>
      </c>
      <c r="BG775" s="4">
        <v>12</v>
      </c>
      <c r="BH775" s="4">
        <v>12</v>
      </c>
      <c r="BI775">
        <v>12</v>
      </c>
      <c r="BJ775" t="s">
        <v>1</v>
      </c>
    </row>
    <row r="776" spans="1:62">
      <c r="A776" s="4" t="s">
        <v>4</v>
      </c>
      <c r="B776" s="4">
        <v>1.5</v>
      </c>
      <c r="C776" s="4">
        <f>B776+0.2</f>
        <v>1.7</v>
      </c>
      <c r="D776" s="4">
        <f>C776+0.3</f>
        <v>2</v>
      </c>
      <c r="E776" s="4">
        <f t="shared" ref="E776" si="4539">D776+0.2</f>
        <v>2.2000000000000002</v>
      </c>
      <c r="F776" s="4">
        <f t="shared" ref="F776" si="4540">E776+0.3</f>
        <v>2.5</v>
      </c>
      <c r="G776" s="4">
        <f t="shared" ref="G776" si="4541">F776+0.2</f>
        <v>2.7</v>
      </c>
      <c r="H776" s="4">
        <f t="shared" ref="H776" si="4542">G776+0.3</f>
        <v>3</v>
      </c>
      <c r="I776" s="4">
        <f t="shared" ref="I776" si="4543">H776+0.2</f>
        <v>3.2</v>
      </c>
      <c r="J776" s="4">
        <f t="shared" ref="J776" si="4544">I776+0.3</f>
        <v>3.5</v>
      </c>
      <c r="K776">
        <f t="shared" ref="K776" si="4545">J776+0.2</f>
        <v>3.7</v>
      </c>
      <c r="L776" s="4">
        <f t="shared" ref="L776" si="4546">K776+0.3</f>
        <v>4</v>
      </c>
      <c r="M776" s="4">
        <f t="shared" ref="M776" si="4547">L776+0.2</f>
        <v>4.2</v>
      </c>
      <c r="N776" s="4">
        <f t="shared" ref="N776" si="4548">M776+0.3</f>
        <v>4.5</v>
      </c>
      <c r="O776" s="4">
        <f t="shared" ref="O776" si="4549">N776+0.2</f>
        <v>4.7</v>
      </c>
      <c r="P776" s="4">
        <f t="shared" ref="P776" si="4550">O776+0.3</f>
        <v>5</v>
      </c>
      <c r="Q776" s="4">
        <f t="shared" ref="Q776" si="4551">P776+0.2</f>
        <v>5.2</v>
      </c>
      <c r="R776" s="4">
        <f t="shared" ref="R776" si="4552">Q776+0.3</f>
        <v>5.5</v>
      </c>
      <c r="S776" s="4">
        <f t="shared" ref="S776" si="4553">R776+0.2</f>
        <v>5.7</v>
      </c>
      <c r="T776" s="4">
        <f t="shared" ref="T776" si="4554">S776+0.3</f>
        <v>6</v>
      </c>
      <c r="U776">
        <f t="shared" ref="U776" si="4555">T776+0.2</f>
        <v>6.2</v>
      </c>
      <c r="V776" s="4">
        <f t="shared" ref="V776" si="4556">U776+0.3</f>
        <v>6.5</v>
      </c>
      <c r="W776" s="4">
        <f t="shared" ref="W776" si="4557">V776+0.2</f>
        <v>6.7</v>
      </c>
      <c r="X776" s="4">
        <f t="shared" ref="X776" si="4558">W776+0.3</f>
        <v>7</v>
      </c>
      <c r="Y776" s="4">
        <f t="shared" ref="Y776" si="4559">X776+0.2</f>
        <v>7.2</v>
      </c>
      <c r="Z776" s="4">
        <f t="shared" ref="Z776" si="4560">Y776+0.3</f>
        <v>7.5</v>
      </c>
      <c r="AA776" s="4">
        <f t="shared" ref="AA776" si="4561">Z776+0.2</f>
        <v>7.7</v>
      </c>
      <c r="AB776" s="4">
        <f t="shared" ref="AB776" si="4562">AA776+0.3</f>
        <v>8</v>
      </c>
      <c r="AC776" s="4">
        <f t="shared" ref="AC776" si="4563">AB776+0.2</f>
        <v>8.1999999999999993</v>
      </c>
      <c r="AD776" s="4">
        <f t="shared" ref="AD776" si="4564">AC776+0.3</f>
        <v>8.5</v>
      </c>
      <c r="AE776">
        <f t="shared" ref="AE776" si="4565">AD776+0.2</f>
        <v>8.6999999999999993</v>
      </c>
      <c r="AF776" s="4">
        <f t="shared" ref="AF776" si="4566">AE776+0.3</f>
        <v>9</v>
      </c>
      <c r="AG776" s="4">
        <f t="shared" ref="AG776" si="4567">AF776+0.2</f>
        <v>9.1999999999999993</v>
      </c>
      <c r="AH776" s="4">
        <f t="shared" ref="AH776" si="4568">AG776+0.3</f>
        <v>9.5</v>
      </c>
      <c r="AI776" s="4">
        <f t="shared" ref="AI776" si="4569">AH776+0.2</f>
        <v>9.6999999999999993</v>
      </c>
      <c r="AJ776" s="4">
        <f t="shared" ref="AJ776" si="4570">AI776+0.3</f>
        <v>10</v>
      </c>
      <c r="AK776" s="4">
        <f t="shared" ref="AK776" si="4571">AJ776+0.2</f>
        <v>10.199999999999999</v>
      </c>
      <c r="AL776" s="4">
        <f t="shared" ref="AL776" si="4572">AK776+0.3</f>
        <v>10.5</v>
      </c>
      <c r="AM776" s="4">
        <f t="shared" ref="AM776" si="4573">AL776+0.2</f>
        <v>10.7</v>
      </c>
      <c r="AN776" s="4">
        <f t="shared" ref="AN776" si="4574">AM776+0.3</f>
        <v>11</v>
      </c>
      <c r="AO776">
        <f t="shared" ref="AO776" si="4575">AN776+0.2</f>
        <v>11.2</v>
      </c>
      <c r="AP776" s="4">
        <f t="shared" ref="AP776" si="4576">AO776+0.3</f>
        <v>11.5</v>
      </c>
      <c r="AQ776" s="4">
        <f t="shared" ref="AQ776" si="4577">AP776+0.2</f>
        <v>11.7</v>
      </c>
      <c r="AR776" s="4">
        <f t="shared" ref="AR776" si="4578">AQ776+0.3</f>
        <v>12</v>
      </c>
      <c r="AS776" s="4">
        <f t="shared" ref="AS776" si="4579">AR776+0.2</f>
        <v>12.2</v>
      </c>
      <c r="AT776" s="4">
        <f t="shared" ref="AT776" si="4580">AS776+0.3</f>
        <v>12.5</v>
      </c>
      <c r="AU776" s="4">
        <f t="shared" ref="AU776" si="4581">AT776+0.2</f>
        <v>12.7</v>
      </c>
      <c r="AV776" s="4">
        <f t="shared" ref="AV776" si="4582">AU776+0.3</f>
        <v>13</v>
      </c>
      <c r="AW776" s="4">
        <f t="shared" ref="AW776" si="4583">AV776+0.2</f>
        <v>13.2</v>
      </c>
      <c r="AX776" s="4">
        <f t="shared" ref="AX776" si="4584">AW776+0.3</f>
        <v>13.5</v>
      </c>
      <c r="AY776">
        <f t="shared" ref="AY776" si="4585">AX776+0.2</f>
        <v>13.7</v>
      </c>
      <c r="AZ776" s="4">
        <f t="shared" ref="AZ776" si="4586">AY776+0.3</f>
        <v>14</v>
      </c>
      <c r="BA776" s="4">
        <f t="shared" ref="BA776" si="4587">AZ776+0.2</f>
        <v>14.2</v>
      </c>
      <c r="BB776" s="4">
        <f t="shared" ref="BB776" si="4588">BA776+0.3</f>
        <v>14.5</v>
      </c>
      <c r="BC776" s="4">
        <f t="shared" ref="BC776" si="4589">BB776+0.2</f>
        <v>14.7</v>
      </c>
      <c r="BD776" s="4">
        <f t="shared" ref="BD776" si="4590">BC776+0.3</f>
        <v>15</v>
      </c>
      <c r="BE776" s="4">
        <f t="shared" ref="BE776" si="4591">BD776+0.2</f>
        <v>15.2</v>
      </c>
      <c r="BF776" s="4">
        <f t="shared" ref="BF776" si="4592">BE776+0.3</f>
        <v>15.5</v>
      </c>
      <c r="BG776" s="4">
        <f t="shared" ref="BG776" si="4593">BF776+0.2</f>
        <v>15.7</v>
      </c>
      <c r="BH776" s="4">
        <f t="shared" ref="BH776" si="4594">BG776+0.3</f>
        <v>16</v>
      </c>
      <c r="BI776">
        <f t="shared" ref="BI776" si="4595">BH776+0.2</f>
        <v>16.2</v>
      </c>
      <c r="BJ776" t="s">
        <v>1</v>
      </c>
    </row>
    <row r="777" spans="1:62">
      <c r="A777" s="4" t="s">
        <v>5</v>
      </c>
    </row>
    <row r="778" spans="1:62">
      <c r="A778" s="4" t="s">
        <v>384</v>
      </c>
    </row>
    <row r="779" spans="1:62">
      <c r="A779" s="4" t="s">
        <v>197</v>
      </c>
    </row>
    <row r="780" spans="1:62">
      <c r="A780" s="4" t="s">
        <v>118</v>
      </c>
      <c r="B780" s="4">
        <v>50</v>
      </c>
      <c r="C780" s="4">
        <f>B780+50</f>
        <v>100</v>
      </c>
      <c r="D780" s="4">
        <f t="shared" ref="D780" si="4596">C780+50</f>
        <v>150</v>
      </c>
      <c r="E780" s="4">
        <f t="shared" ref="E780" si="4597">D780+50</f>
        <v>200</v>
      </c>
      <c r="F780" s="4">
        <f t="shared" ref="F780" si="4598">E780+50</f>
        <v>250</v>
      </c>
      <c r="G780" s="4">
        <f t="shared" ref="G780" si="4599">F780+50</f>
        <v>300</v>
      </c>
      <c r="H780" s="4">
        <f t="shared" ref="H780" si="4600">G780+50</f>
        <v>350</v>
      </c>
      <c r="I780" s="4">
        <f t="shared" ref="I780" si="4601">H780+50</f>
        <v>400</v>
      </c>
      <c r="J780" s="4">
        <f t="shared" ref="J780" si="4602">I780+50</f>
        <v>450</v>
      </c>
      <c r="K780" s="4">
        <f t="shared" ref="K780" si="4603">J780+50</f>
        <v>500</v>
      </c>
      <c r="L780" s="4">
        <f t="shared" ref="L780" si="4604">K780+50</f>
        <v>550</v>
      </c>
      <c r="M780" s="4">
        <f t="shared" ref="M780" si="4605">L780+50</f>
        <v>600</v>
      </c>
      <c r="N780" s="4">
        <f t="shared" ref="N780" si="4606">M780+50</f>
        <v>650</v>
      </c>
      <c r="O780" s="4">
        <f t="shared" ref="O780" si="4607">N780+50</f>
        <v>700</v>
      </c>
      <c r="P780" s="4">
        <f t="shared" ref="P780" si="4608">O780+50</f>
        <v>750</v>
      </c>
      <c r="Q780" s="4">
        <f t="shared" ref="Q780" si="4609">P780+50</f>
        <v>800</v>
      </c>
      <c r="R780" s="4">
        <f t="shared" ref="R780" si="4610">Q780+50</f>
        <v>850</v>
      </c>
      <c r="S780" s="4">
        <f t="shared" ref="S780" si="4611">R780+50</f>
        <v>900</v>
      </c>
      <c r="T780" s="4">
        <f t="shared" ref="T780" si="4612">S780+50</f>
        <v>950</v>
      </c>
      <c r="U780" s="4">
        <f t="shared" ref="U780" si="4613">T780+50</f>
        <v>1000</v>
      </c>
      <c r="V780" s="4">
        <f t="shared" ref="V780" si="4614">U780+50</f>
        <v>1050</v>
      </c>
      <c r="W780" s="4">
        <f t="shared" ref="W780" si="4615">V780+50</f>
        <v>1100</v>
      </c>
      <c r="X780" s="4">
        <f t="shared" ref="X780" si="4616">W780+50</f>
        <v>1150</v>
      </c>
      <c r="Y780" s="4">
        <f t="shared" ref="Y780" si="4617">X780+50</f>
        <v>1200</v>
      </c>
      <c r="Z780" s="4">
        <f t="shared" ref="Z780" si="4618">Y780+50</f>
        <v>1250</v>
      </c>
      <c r="AA780" s="4">
        <f t="shared" ref="AA780" si="4619">Z780+50</f>
        <v>1300</v>
      </c>
      <c r="AB780" s="4">
        <f t="shared" ref="AB780" si="4620">AA780+50</f>
        <v>1350</v>
      </c>
      <c r="AC780" s="4">
        <f t="shared" ref="AC780" si="4621">AB780+50</f>
        <v>1400</v>
      </c>
      <c r="AD780" s="4">
        <f t="shared" ref="AD780" si="4622">AC780+50</f>
        <v>1450</v>
      </c>
      <c r="AE780" s="4">
        <f t="shared" ref="AE780" si="4623">AD780+50</f>
        <v>1500</v>
      </c>
      <c r="AF780" s="4">
        <f t="shared" ref="AF780" si="4624">AE780+50</f>
        <v>1550</v>
      </c>
      <c r="AG780" s="4">
        <f t="shared" ref="AG780" si="4625">AF780+50</f>
        <v>1600</v>
      </c>
      <c r="AH780" s="4">
        <f t="shared" ref="AH780" si="4626">AG780+50</f>
        <v>1650</v>
      </c>
      <c r="AI780" s="4">
        <f t="shared" ref="AI780" si="4627">AH780+50</f>
        <v>1700</v>
      </c>
      <c r="AJ780" s="4">
        <f t="shared" ref="AJ780" si="4628">AI780+50</f>
        <v>1750</v>
      </c>
      <c r="AK780" s="4">
        <f t="shared" ref="AK780" si="4629">AJ780+50</f>
        <v>1800</v>
      </c>
      <c r="AL780" s="4">
        <f t="shared" ref="AL780" si="4630">AK780+50</f>
        <v>1850</v>
      </c>
      <c r="AM780" s="4">
        <f t="shared" ref="AM780" si="4631">AL780+50</f>
        <v>1900</v>
      </c>
      <c r="AN780" s="4">
        <f t="shared" ref="AN780" si="4632">AM780+50</f>
        <v>1950</v>
      </c>
      <c r="AO780" s="4">
        <f t="shared" ref="AO780" si="4633">AN780+50</f>
        <v>2000</v>
      </c>
      <c r="AP780" s="4">
        <f t="shared" ref="AP780" si="4634">AO780+50</f>
        <v>2050</v>
      </c>
      <c r="AQ780" s="4">
        <f t="shared" ref="AQ780" si="4635">AP780+50</f>
        <v>2100</v>
      </c>
      <c r="AR780" s="4">
        <f t="shared" ref="AR780" si="4636">AQ780+50</f>
        <v>2150</v>
      </c>
      <c r="AS780" s="4">
        <f t="shared" ref="AS780" si="4637">AR780+50</f>
        <v>2200</v>
      </c>
      <c r="AT780" s="4">
        <f t="shared" ref="AT780" si="4638">AS780+50</f>
        <v>2250</v>
      </c>
      <c r="AU780" s="4">
        <f t="shared" ref="AU780" si="4639">AT780+50</f>
        <v>2300</v>
      </c>
      <c r="AV780" s="4">
        <f t="shared" ref="AV780" si="4640">AU780+50</f>
        <v>2350</v>
      </c>
      <c r="AW780" s="4">
        <f t="shared" ref="AW780" si="4641">AV780+50</f>
        <v>2400</v>
      </c>
      <c r="AX780" s="4">
        <f t="shared" ref="AX780" si="4642">AW780+50</f>
        <v>2450</v>
      </c>
      <c r="AY780" s="4">
        <f t="shared" ref="AY780" si="4643">AX780+50</f>
        <v>2500</v>
      </c>
      <c r="AZ780" s="4">
        <f t="shared" ref="AZ780" si="4644">AY780+50</f>
        <v>2550</v>
      </c>
      <c r="BA780" s="4">
        <f t="shared" ref="BA780" si="4645">AZ780+50</f>
        <v>2600</v>
      </c>
      <c r="BB780" s="4">
        <f t="shared" ref="BB780" si="4646">BA780+50</f>
        <v>2650</v>
      </c>
      <c r="BC780" s="4">
        <f t="shared" ref="BC780" si="4647">BB780+50</f>
        <v>2700</v>
      </c>
      <c r="BD780" s="4">
        <f t="shared" ref="BD780" si="4648">BC780+50</f>
        <v>2750</v>
      </c>
      <c r="BE780" s="4">
        <f t="shared" ref="BE780" si="4649">BD780+50</f>
        <v>2800</v>
      </c>
      <c r="BF780" s="4">
        <f t="shared" ref="BF780" si="4650">BE780+50</f>
        <v>2850</v>
      </c>
      <c r="BG780" s="4">
        <f t="shared" ref="BG780" si="4651">BF780+50</f>
        <v>2900</v>
      </c>
      <c r="BH780" s="4">
        <f t="shared" ref="BH780" si="4652">BG780+50</f>
        <v>2950</v>
      </c>
      <c r="BI780" s="4">
        <f t="shared" ref="BI780" si="4653">BH780+50</f>
        <v>3000</v>
      </c>
      <c r="BJ780" t="s">
        <v>1</v>
      </c>
    </row>
    <row r="781" spans="1:62">
      <c r="A781" s="4" t="s">
        <v>119</v>
      </c>
      <c r="B781" s="4">
        <f>B780*1.5</f>
        <v>75</v>
      </c>
      <c r="C781" s="4">
        <f t="shared" ref="C781:BI781" si="4654">C780*1.5</f>
        <v>150</v>
      </c>
      <c r="D781" s="4">
        <f t="shared" si="4654"/>
        <v>225</v>
      </c>
      <c r="E781" s="4">
        <f t="shared" si="4654"/>
        <v>300</v>
      </c>
      <c r="F781" s="4">
        <f t="shared" si="4654"/>
        <v>375</v>
      </c>
      <c r="G781" s="4">
        <f t="shared" si="4654"/>
        <v>450</v>
      </c>
      <c r="H781" s="4">
        <f t="shared" si="4654"/>
        <v>525</v>
      </c>
      <c r="I781" s="4">
        <f t="shared" si="4654"/>
        <v>600</v>
      </c>
      <c r="J781" s="4">
        <f t="shared" si="4654"/>
        <v>675</v>
      </c>
      <c r="K781" s="4">
        <f t="shared" si="4654"/>
        <v>750</v>
      </c>
      <c r="L781" s="4">
        <f t="shared" si="4654"/>
        <v>825</v>
      </c>
      <c r="M781" s="4">
        <f t="shared" si="4654"/>
        <v>900</v>
      </c>
      <c r="N781" s="4">
        <f t="shared" si="4654"/>
        <v>975</v>
      </c>
      <c r="O781" s="4">
        <f t="shared" si="4654"/>
        <v>1050</v>
      </c>
      <c r="P781" s="4">
        <f t="shared" si="4654"/>
        <v>1125</v>
      </c>
      <c r="Q781" s="4">
        <f t="shared" si="4654"/>
        <v>1200</v>
      </c>
      <c r="R781" s="4">
        <f t="shared" si="4654"/>
        <v>1275</v>
      </c>
      <c r="S781" s="4">
        <f t="shared" si="4654"/>
        <v>1350</v>
      </c>
      <c r="T781" s="4">
        <f t="shared" si="4654"/>
        <v>1425</v>
      </c>
      <c r="U781" s="4">
        <f t="shared" si="4654"/>
        <v>1500</v>
      </c>
      <c r="V781" s="4">
        <f t="shared" si="4654"/>
        <v>1575</v>
      </c>
      <c r="W781" s="4">
        <f t="shared" si="4654"/>
        <v>1650</v>
      </c>
      <c r="X781" s="4">
        <f t="shared" si="4654"/>
        <v>1725</v>
      </c>
      <c r="Y781" s="4">
        <f t="shared" si="4654"/>
        <v>1800</v>
      </c>
      <c r="Z781" s="4">
        <f t="shared" si="4654"/>
        <v>1875</v>
      </c>
      <c r="AA781" s="4">
        <f t="shared" si="4654"/>
        <v>1950</v>
      </c>
      <c r="AB781" s="4">
        <f t="shared" si="4654"/>
        <v>2025</v>
      </c>
      <c r="AC781" s="4">
        <f t="shared" si="4654"/>
        <v>2100</v>
      </c>
      <c r="AD781" s="4">
        <f t="shared" si="4654"/>
        <v>2175</v>
      </c>
      <c r="AE781" s="4">
        <f t="shared" si="4654"/>
        <v>2250</v>
      </c>
      <c r="AF781" s="4">
        <f t="shared" si="4654"/>
        <v>2325</v>
      </c>
      <c r="AG781" s="4">
        <f t="shared" si="4654"/>
        <v>2400</v>
      </c>
      <c r="AH781" s="4">
        <f t="shared" si="4654"/>
        <v>2475</v>
      </c>
      <c r="AI781" s="4">
        <f t="shared" si="4654"/>
        <v>2550</v>
      </c>
      <c r="AJ781" s="4">
        <f t="shared" si="4654"/>
        <v>2625</v>
      </c>
      <c r="AK781" s="4">
        <f t="shared" si="4654"/>
        <v>2700</v>
      </c>
      <c r="AL781" s="4">
        <f t="shared" si="4654"/>
        <v>2775</v>
      </c>
      <c r="AM781" s="4">
        <f t="shared" si="4654"/>
        <v>2850</v>
      </c>
      <c r="AN781" s="4">
        <f t="shared" si="4654"/>
        <v>2925</v>
      </c>
      <c r="AO781" s="4">
        <f t="shared" si="4654"/>
        <v>3000</v>
      </c>
      <c r="AP781" s="4">
        <f t="shared" si="4654"/>
        <v>3075</v>
      </c>
      <c r="AQ781" s="4">
        <f t="shared" si="4654"/>
        <v>3150</v>
      </c>
      <c r="AR781" s="4">
        <f t="shared" si="4654"/>
        <v>3225</v>
      </c>
      <c r="AS781" s="4">
        <f t="shared" si="4654"/>
        <v>3300</v>
      </c>
      <c r="AT781" s="4">
        <f t="shared" si="4654"/>
        <v>3375</v>
      </c>
      <c r="AU781" s="4">
        <f t="shared" si="4654"/>
        <v>3450</v>
      </c>
      <c r="AV781" s="4">
        <f t="shared" si="4654"/>
        <v>3525</v>
      </c>
      <c r="AW781" s="4">
        <f t="shared" si="4654"/>
        <v>3600</v>
      </c>
      <c r="AX781" s="4">
        <f t="shared" si="4654"/>
        <v>3675</v>
      </c>
      <c r="AY781" s="4">
        <f t="shared" si="4654"/>
        <v>3750</v>
      </c>
      <c r="AZ781" s="4">
        <f t="shared" si="4654"/>
        <v>3825</v>
      </c>
      <c r="BA781" s="4">
        <f t="shared" si="4654"/>
        <v>3900</v>
      </c>
      <c r="BB781" s="4">
        <f t="shared" si="4654"/>
        <v>3975</v>
      </c>
      <c r="BC781" s="4">
        <f t="shared" si="4654"/>
        <v>4050</v>
      </c>
      <c r="BD781" s="4">
        <f t="shared" si="4654"/>
        <v>4125</v>
      </c>
      <c r="BE781" s="4">
        <f t="shared" si="4654"/>
        <v>4200</v>
      </c>
      <c r="BF781" s="4">
        <f t="shared" si="4654"/>
        <v>4275</v>
      </c>
      <c r="BG781" s="4">
        <f t="shared" si="4654"/>
        <v>4350</v>
      </c>
      <c r="BH781" s="4">
        <f t="shared" si="4654"/>
        <v>4425</v>
      </c>
      <c r="BI781" s="4">
        <f t="shared" si="4654"/>
        <v>4500</v>
      </c>
      <c r="BJ781" t="s">
        <v>1</v>
      </c>
    </row>
    <row r="782" spans="1:62">
      <c r="A782" s="4" t="s">
        <v>120</v>
      </c>
      <c r="B782" s="4">
        <f>B780*2</f>
        <v>100</v>
      </c>
      <c r="C782" s="4">
        <f t="shared" ref="C782:BI782" si="4655">C780*2</f>
        <v>200</v>
      </c>
      <c r="D782" s="4">
        <f t="shared" si="4655"/>
        <v>300</v>
      </c>
      <c r="E782" s="4">
        <f t="shared" si="4655"/>
        <v>400</v>
      </c>
      <c r="F782" s="4">
        <f t="shared" si="4655"/>
        <v>500</v>
      </c>
      <c r="G782" s="4">
        <f t="shared" si="4655"/>
        <v>600</v>
      </c>
      <c r="H782" s="4">
        <f t="shared" si="4655"/>
        <v>700</v>
      </c>
      <c r="I782" s="4">
        <f t="shared" si="4655"/>
        <v>800</v>
      </c>
      <c r="J782" s="4">
        <f t="shared" si="4655"/>
        <v>900</v>
      </c>
      <c r="K782" s="4">
        <f t="shared" si="4655"/>
        <v>1000</v>
      </c>
      <c r="L782" s="4">
        <f t="shared" si="4655"/>
        <v>1100</v>
      </c>
      <c r="M782" s="4">
        <f t="shared" si="4655"/>
        <v>1200</v>
      </c>
      <c r="N782" s="4">
        <f t="shared" si="4655"/>
        <v>1300</v>
      </c>
      <c r="O782" s="4">
        <f t="shared" si="4655"/>
        <v>1400</v>
      </c>
      <c r="P782" s="4">
        <f t="shared" si="4655"/>
        <v>1500</v>
      </c>
      <c r="Q782" s="4">
        <f t="shared" si="4655"/>
        <v>1600</v>
      </c>
      <c r="R782" s="4">
        <f t="shared" si="4655"/>
        <v>1700</v>
      </c>
      <c r="S782" s="4">
        <f t="shared" si="4655"/>
        <v>1800</v>
      </c>
      <c r="T782" s="4">
        <f t="shared" si="4655"/>
        <v>1900</v>
      </c>
      <c r="U782" s="4">
        <f t="shared" si="4655"/>
        <v>2000</v>
      </c>
      <c r="V782" s="4">
        <f t="shared" si="4655"/>
        <v>2100</v>
      </c>
      <c r="W782" s="4">
        <f t="shared" si="4655"/>
        <v>2200</v>
      </c>
      <c r="X782" s="4">
        <f t="shared" si="4655"/>
        <v>2300</v>
      </c>
      <c r="Y782" s="4">
        <f t="shared" si="4655"/>
        <v>2400</v>
      </c>
      <c r="Z782" s="4">
        <f t="shared" si="4655"/>
        <v>2500</v>
      </c>
      <c r="AA782" s="4">
        <f t="shared" si="4655"/>
        <v>2600</v>
      </c>
      <c r="AB782" s="4">
        <f t="shared" si="4655"/>
        <v>2700</v>
      </c>
      <c r="AC782" s="4">
        <f t="shared" si="4655"/>
        <v>2800</v>
      </c>
      <c r="AD782" s="4">
        <f t="shared" si="4655"/>
        <v>2900</v>
      </c>
      <c r="AE782" s="4">
        <f t="shared" si="4655"/>
        <v>3000</v>
      </c>
      <c r="AF782" s="4">
        <f t="shared" si="4655"/>
        <v>3100</v>
      </c>
      <c r="AG782" s="4">
        <f t="shared" si="4655"/>
        <v>3200</v>
      </c>
      <c r="AH782" s="4">
        <f t="shared" si="4655"/>
        <v>3300</v>
      </c>
      <c r="AI782" s="4">
        <f t="shared" si="4655"/>
        <v>3400</v>
      </c>
      <c r="AJ782" s="4">
        <f t="shared" si="4655"/>
        <v>3500</v>
      </c>
      <c r="AK782" s="4">
        <f t="shared" si="4655"/>
        <v>3600</v>
      </c>
      <c r="AL782" s="4">
        <f t="shared" si="4655"/>
        <v>3700</v>
      </c>
      <c r="AM782" s="4">
        <f t="shared" si="4655"/>
        <v>3800</v>
      </c>
      <c r="AN782" s="4">
        <f t="shared" si="4655"/>
        <v>3900</v>
      </c>
      <c r="AO782" s="4">
        <f t="shared" si="4655"/>
        <v>4000</v>
      </c>
      <c r="AP782" s="4">
        <f t="shared" si="4655"/>
        <v>4100</v>
      </c>
      <c r="AQ782" s="4">
        <f t="shared" si="4655"/>
        <v>4200</v>
      </c>
      <c r="AR782" s="4">
        <f t="shared" si="4655"/>
        <v>4300</v>
      </c>
      <c r="AS782" s="4">
        <f t="shared" si="4655"/>
        <v>4400</v>
      </c>
      <c r="AT782" s="4">
        <f t="shared" si="4655"/>
        <v>4500</v>
      </c>
      <c r="AU782" s="4">
        <f t="shared" si="4655"/>
        <v>4600</v>
      </c>
      <c r="AV782" s="4">
        <f t="shared" si="4655"/>
        <v>4700</v>
      </c>
      <c r="AW782" s="4">
        <f t="shared" si="4655"/>
        <v>4800</v>
      </c>
      <c r="AX782" s="4">
        <f t="shared" si="4655"/>
        <v>4900</v>
      </c>
      <c r="AY782" s="4">
        <f t="shared" si="4655"/>
        <v>5000</v>
      </c>
      <c r="AZ782" s="4">
        <f t="shared" si="4655"/>
        <v>5100</v>
      </c>
      <c r="BA782" s="4">
        <f t="shared" si="4655"/>
        <v>5200</v>
      </c>
      <c r="BB782" s="4">
        <f t="shared" si="4655"/>
        <v>5300</v>
      </c>
      <c r="BC782" s="4">
        <f t="shared" si="4655"/>
        <v>5400</v>
      </c>
      <c r="BD782" s="4">
        <f t="shared" si="4655"/>
        <v>5500</v>
      </c>
      <c r="BE782" s="4">
        <f t="shared" si="4655"/>
        <v>5600</v>
      </c>
      <c r="BF782" s="4">
        <f t="shared" si="4655"/>
        <v>5700</v>
      </c>
      <c r="BG782" s="4">
        <f t="shared" si="4655"/>
        <v>5800</v>
      </c>
      <c r="BH782" s="4">
        <f t="shared" si="4655"/>
        <v>5900</v>
      </c>
      <c r="BI782" s="4">
        <f t="shared" si="4655"/>
        <v>6000</v>
      </c>
      <c r="BJ782" t="s">
        <v>1</v>
      </c>
    </row>
    <row r="783" spans="1:62">
      <c r="A783" s="4" t="s">
        <v>121</v>
      </c>
    </row>
    <row r="784" spans="1:62">
      <c r="A784" s="4" t="s">
        <v>521</v>
      </c>
      <c r="B784" s="4">
        <v>-5</v>
      </c>
      <c r="C784" s="4">
        <f>B784-1</f>
        <v>-6</v>
      </c>
      <c r="D784" s="4">
        <f t="shared" ref="D784:BI784" si="4656">C784-1</f>
        <v>-7</v>
      </c>
      <c r="E784" s="4">
        <f t="shared" si="4656"/>
        <v>-8</v>
      </c>
      <c r="F784" s="4">
        <f t="shared" si="4656"/>
        <v>-9</v>
      </c>
      <c r="G784" s="4">
        <f t="shared" si="4656"/>
        <v>-10</v>
      </c>
      <c r="H784" s="4">
        <f t="shared" si="4656"/>
        <v>-11</v>
      </c>
      <c r="I784" s="4">
        <f t="shared" si="4656"/>
        <v>-12</v>
      </c>
      <c r="J784" s="4">
        <f t="shared" si="4656"/>
        <v>-13</v>
      </c>
      <c r="K784" s="4">
        <f t="shared" si="4656"/>
        <v>-14</v>
      </c>
      <c r="L784" s="4">
        <f t="shared" si="4656"/>
        <v>-15</v>
      </c>
      <c r="M784" s="4">
        <f t="shared" si="4656"/>
        <v>-16</v>
      </c>
      <c r="N784" s="4">
        <f t="shared" si="4656"/>
        <v>-17</v>
      </c>
      <c r="O784" s="4">
        <f t="shared" si="4656"/>
        <v>-18</v>
      </c>
      <c r="P784" s="4">
        <f t="shared" si="4656"/>
        <v>-19</v>
      </c>
      <c r="Q784" s="4">
        <f t="shared" si="4656"/>
        <v>-20</v>
      </c>
      <c r="R784" s="4">
        <f t="shared" si="4656"/>
        <v>-21</v>
      </c>
      <c r="S784" s="4">
        <f t="shared" si="4656"/>
        <v>-22</v>
      </c>
      <c r="T784" s="4">
        <f t="shared" si="4656"/>
        <v>-23</v>
      </c>
      <c r="U784" s="4">
        <f t="shared" si="4656"/>
        <v>-24</v>
      </c>
      <c r="V784" s="4">
        <f t="shared" si="4656"/>
        <v>-25</v>
      </c>
      <c r="W784" s="4">
        <f t="shared" si="4656"/>
        <v>-26</v>
      </c>
      <c r="X784" s="4">
        <f t="shared" si="4656"/>
        <v>-27</v>
      </c>
      <c r="Y784" s="4">
        <f t="shared" si="4656"/>
        <v>-28</v>
      </c>
      <c r="Z784" s="4">
        <f t="shared" si="4656"/>
        <v>-29</v>
      </c>
      <c r="AA784" s="4">
        <f t="shared" si="4656"/>
        <v>-30</v>
      </c>
      <c r="AB784" s="4">
        <f t="shared" si="4656"/>
        <v>-31</v>
      </c>
      <c r="AC784" s="4">
        <f t="shared" si="4656"/>
        <v>-32</v>
      </c>
      <c r="AD784" s="4">
        <f t="shared" si="4656"/>
        <v>-33</v>
      </c>
      <c r="AE784" s="4">
        <f t="shared" si="4656"/>
        <v>-34</v>
      </c>
      <c r="AF784" s="4">
        <f t="shared" si="4656"/>
        <v>-35</v>
      </c>
      <c r="AG784" s="4">
        <f t="shared" si="4656"/>
        <v>-36</v>
      </c>
      <c r="AH784" s="4">
        <f t="shared" si="4656"/>
        <v>-37</v>
      </c>
      <c r="AI784" s="4">
        <f t="shared" si="4656"/>
        <v>-38</v>
      </c>
      <c r="AJ784" s="4">
        <f t="shared" si="4656"/>
        <v>-39</v>
      </c>
      <c r="AK784" s="4">
        <f t="shared" si="4656"/>
        <v>-40</v>
      </c>
      <c r="AL784" s="4">
        <f t="shared" si="4656"/>
        <v>-41</v>
      </c>
      <c r="AM784" s="4">
        <f t="shared" si="4656"/>
        <v>-42</v>
      </c>
      <c r="AN784" s="4">
        <f t="shared" si="4656"/>
        <v>-43</v>
      </c>
      <c r="AO784" s="4">
        <f t="shared" si="4656"/>
        <v>-44</v>
      </c>
      <c r="AP784" s="4">
        <f t="shared" si="4656"/>
        <v>-45</v>
      </c>
      <c r="AQ784" s="4">
        <f t="shared" si="4656"/>
        <v>-46</v>
      </c>
      <c r="AR784" s="4">
        <f t="shared" si="4656"/>
        <v>-47</v>
      </c>
      <c r="AS784" s="4">
        <f t="shared" si="4656"/>
        <v>-48</v>
      </c>
      <c r="AT784" s="4">
        <f t="shared" si="4656"/>
        <v>-49</v>
      </c>
      <c r="AU784" s="4">
        <f t="shared" si="4656"/>
        <v>-50</v>
      </c>
      <c r="AV784" s="4">
        <f t="shared" si="4656"/>
        <v>-51</v>
      </c>
      <c r="AW784" s="4">
        <f t="shared" si="4656"/>
        <v>-52</v>
      </c>
      <c r="AX784" s="4">
        <f t="shared" si="4656"/>
        <v>-53</v>
      </c>
      <c r="AY784" s="4">
        <f t="shared" si="4656"/>
        <v>-54</v>
      </c>
      <c r="AZ784" s="4">
        <f t="shared" si="4656"/>
        <v>-55</v>
      </c>
      <c r="BA784" s="4">
        <f t="shared" si="4656"/>
        <v>-56</v>
      </c>
      <c r="BB784" s="4">
        <f t="shared" si="4656"/>
        <v>-57</v>
      </c>
      <c r="BC784" s="4">
        <f t="shared" si="4656"/>
        <v>-58</v>
      </c>
      <c r="BD784" s="4">
        <f t="shared" si="4656"/>
        <v>-59</v>
      </c>
      <c r="BE784" s="4">
        <f t="shared" si="4656"/>
        <v>-60</v>
      </c>
      <c r="BF784" s="4">
        <f t="shared" si="4656"/>
        <v>-61</v>
      </c>
      <c r="BG784" s="4">
        <f t="shared" si="4656"/>
        <v>-62</v>
      </c>
      <c r="BH784" s="4">
        <f t="shared" si="4656"/>
        <v>-63</v>
      </c>
      <c r="BI784" s="4">
        <f t="shared" si="4656"/>
        <v>-64</v>
      </c>
      <c r="BJ784" t="s">
        <v>1</v>
      </c>
    </row>
    <row r="785" spans="1:62">
      <c r="A785" s="4" t="s">
        <v>131</v>
      </c>
      <c r="B785" s="4">
        <v>37</v>
      </c>
      <c r="C785" s="4">
        <f>B785+3</f>
        <v>40</v>
      </c>
      <c r="D785" s="4">
        <f t="shared" ref="D785:I785" si="4657">C785+3</f>
        <v>43</v>
      </c>
      <c r="E785" s="4">
        <f t="shared" si="4657"/>
        <v>46</v>
      </c>
      <c r="F785" s="4">
        <f t="shared" si="4657"/>
        <v>49</v>
      </c>
      <c r="G785" s="4">
        <f t="shared" si="4657"/>
        <v>52</v>
      </c>
      <c r="H785" s="4">
        <f t="shared" si="4657"/>
        <v>55</v>
      </c>
      <c r="I785" s="4">
        <f t="shared" si="4657"/>
        <v>58</v>
      </c>
      <c r="J785" s="4">
        <f>I785+6</f>
        <v>64</v>
      </c>
      <c r="K785" s="4">
        <f t="shared" ref="K785:Q785" si="4658">J785+6</f>
        <v>70</v>
      </c>
      <c r="L785" s="4">
        <f t="shared" si="4658"/>
        <v>76</v>
      </c>
      <c r="M785" s="4">
        <f t="shared" si="4658"/>
        <v>82</v>
      </c>
      <c r="N785" s="4">
        <f t="shared" si="4658"/>
        <v>88</v>
      </c>
      <c r="O785" s="4">
        <f t="shared" si="4658"/>
        <v>94</v>
      </c>
      <c r="P785" s="4">
        <f t="shared" si="4658"/>
        <v>100</v>
      </c>
      <c r="Q785" s="4">
        <f t="shared" si="4658"/>
        <v>106</v>
      </c>
      <c r="R785" s="4">
        <f>Q785+25</f>
        <v>131</v>
      </c>
      <c r="S785" s="4">
        <f t="shared" ref="S785:W785" si="4659">R785+25</f>
        <v>156</v>
      </c>
      <c r="T785" s="4">
        <f t="shared" si="4659"/>
        <v>181</v>
      </c>
      <c r="U785" s="4">
        <f t="shared" si="4659"/>
        <v>206</v>
      </c>
      <c r="V785" s="4">
        <f t="shared" si="4659"/>
        <v>231</v>
      </c>
      <c r="W785" s="4">
        <f t="shared" si="4659"/>
        <v>256</v>
      </c>
      <c r="X785" s="4">
        <f>W785+50</f>
        <v>306</v>
      </c>
      <c r="Y785" s="4">
        <f t="shared" ref="Y785:AC785" si="4660">X785+50</f>
        <v>356</v>
      </c>
      <c r="Z785" s="4">
        <f t="shared" si="4660"/>
        <v>406</v>
      </c>
      <c r="AA785" s="4">
        <f t="shared" si="4660"/>
        <v>456</v>
      </c>
      <c r="AB785" s="4">
        <f t="shared" si="4660"/>
        <v>506</v>
      </c>
      <c r="AC785" s="4">
        <f t="shared" si="4660"/>
        <v>556</v>
      </c>
      <c r="AD785" s="4">
        <f>AC785+100</f>
        <v>656</v>
      </c>
      <c r="AE785" s="4">
        <f t="shared" ref="AE785:BI785" si="4661">AD785+100</f>
        <v>756</v>
      </c>
      <c r="AF785" s="4">
        <f t="shared" si="4661"/>
        <v>856</v>
      </c>
      <c r="AG785" s="4">
        <f t="shared" si="4661"/>
        <v>956</v>
      </c>
      <c r="AH785" s="4">
        <f t="shared" si="4661"/>
        <v>1056</v>
      </c>
      <c r="AI785" s="4">
        <f t="shared" si="4661"/>
        <v>1156</v>
      </c>
      <c r="AJ785" s="4">
        <f t="shared" si="4661"/>
        <v>1256</v>
      </c>
      <c r="AK785" s="4">
        <f t="shared" si="4661"/>
        <v>1356</v>
      </c>
      <c r="AL785" s="4">
        <f t="shared" si="4661"/>
        <v>1456</v>
      </c>
      <c r="AM785" s="4">
        <f t="shared" si="4661"/>
        <v>1556</v>
      </c>
      <c r="AN785" s="4">
        <f t="shared" si="4661"/>
        <v>1656</v>
      </c>
      <c r="AO785" s="4">
        <f t="shared" si="4661"/>
        <v>1756</v>
      </c>
      <c r="AP785" s="4">
        <f t="shared" si="4661"/>
        <v>1856</v>
      </c>
      <c r="AQ785" s="4">
        <f t="shared" si="4661"/>
        <v>1956</v>
      </c>
      <c r="AR785" s="4">
        <f t="shared" si="4661"/>
        <v>2056</v>
      </c>
      <c r="AS785" s="4">
        <f t="shared" si="4661"/>
        <v>2156</v>
      </c>
      <c r="AT785" s="4">
        <f t="shared" si="4661"/>
        <v>2256</v>
      </c>
      <c r="AU785" s="4">
        <f t="shared" si="4661"/>
        <v>2356</v>
      </c>
      <c r="AV785" s="4">
        <f t="shared" si="4661"/>
        <v>2456</v>
      </c>
      <c r="AW785" s="4">
        <f t="shared" si="4661"/>
        <v>2556</v>
      </c>
      <c r="AX785" s="4">
        <f t="shared" si="4661"/>
        <v>2656</v>
      </c>
      <c r="AY785" s="4">
        <f t="shared" si="4661"/>
        <v>2756</v>
      </c>
      <c r="AZ785" s="4">
        <f t="shared" si="4661"/>
        <v>2856</v>
      </c>
      <c r="BA785" s="4">
        <f t="shared" si="4661"/>
        <v>2956</v>
      </c>
      <c r="BB785" s="4">
        <f t="shared" si="4661"/>
        <v>3056</v>
      </c>
      <c r="BC785" s="4">
        <f t="shared" si="4661"/>
        <v>3156</v>
      </c>
      <c r="BD785" s="4">
        <f t="shared" si="4661"/>
        <v>3256</v>
      </c>
      <c r="BE785" s="4">
        <f t="shared" si="4661"/>
        <v>3356</v>
      </c>
      <c r="BF785" s="4">
        <f t="shared" si="4661"/>
        <v>3456</v>
      </c>
      <c r="BG785" s="4">
        <f t="shared" si="4661"/>
        <v>3556</v>
      </c>
      <c r="BH785" s="4">
        <f t="shared" si="4661"/>
        <v>3656</v>
      </c>
      <c r="BI785" s="4">
        <f t="shared" si="4661"/>
        <v>3756</v>
      </c>
      <c r="BJ785" t="s">
        <v>1</v>
      </c>
    </row>
    <row r="786" spans="1:62">
      <c r="A786" s="4" t="s">
        <v>132</v>
      </c>
      <c r="B786" s="4">
        <v>50</v>
      </c>
      <c r="C786" s="4">
        <f>B786+3</f>
        <v>53</v>
      </c>
      <c r="D786" s="4">
        <f t="shared" ref="D786:I786" si="4662">C786+3</f>
        <v>56</v>
      </c>
      <c r="E786" s="4">
        <f t="shared" si="4662"/>
        <v>59</v>
      </c>
      <c r="F786" s="4">
        <f t="shared" si="4662"/>
        <v>62</v>
      </c>
      <c r="G786" s="4">
        <f t="shared" si="4662"/>
        <v>65</v>
      </c>
      <c r="H786" s="4">
        <f t="shared" si="4662"/>
        <v>68</v>
      </c>
      <c r="I786" s="4">
        <f t="shared" si="4662"/>
        <v>71</v>
      </c>
      <c r="J786" s="4">
        <f>I786+6</f>
        <v>77</v>
      </c>
      <c r="K786" s="4">
        <f t="shared" ref="K786:Q786" si="4663">J786+6</f>
        <v>83</v>
      </c>
      <c r="L786" s="4">
        <f t="shared" si="4663"/>
        <v>89</v>
      </c>
      <c r="M786" s="4">
        <f t="shared" si="4663"/>
        <v>95</v>
      </c>
      <c r="N786" s="4">
        <f t="shared" si="4663"/>
        <v>101</v>
      </c>
      <c r="O786" s="4">
        <f t="shared" si="4663"/>
        <v>107</v>
      </c>
      <c r="P786" s="4">
        <f t="shared" si="4663"/>
        <v>113</v>
      </c>
      <c r="Q786" s="4">
        <f t="shared" si="4663"/>
        <v>119</v>
      </c>
      <c r="R786" s="4">
        <f>Q786+25</f>
        <v>144</v>
      </c>
      <c r="S786" s="4">
        <f t="shared" ref="S786:W786" si="4664">R786+25</f>
        <v>169</v>
      </c>
      <c r="T786" s="4">
        <f t="shared" si="4664"/>
        <v>194</v>
      </c>
      <c r="U786" s="4">
        <f t="shared" si="4664"/>
        <v>219</v>
      </c>
      <c r="V786" s="4">
        <f t="shared" si="4664"/>
        <v>244</v>
      </c>
      <c r="W786" s="4">
        <f t="shared" si="4664"/>
        <v>269</v>
      </c>
      <c r="X786" s="4">
        <f>W786+50</f>
        <v>319</v>
      </c>
      <c r="Y786" s="4">
        <f t="shared" ref="Y786:AC786" si="4665">X786+50</f>
        <v>369</v>
      </c>
      <c r="Z786" s="4">
        <f t="shared" si="4665"/>
        <v>419</v>
      </c>
      <c r="AA786" s="4">
        <f t="shared" si="4665"/>
        <v>469</v>
      </c>
      <c r="AB786" s="4">
        <f t="shared" si="4665"/>
        <v>519</v>
      </c>
      <c r="AC786" s="4">
        <f t="shared" si="4665"/>
        <v>569</v>
      </c>
      <c r="AD786" s="4">
        <f>AC786+100</f>
        <v>669</v>
      </c>
      <c r="AE786" s="4">
        <f t="shared" ref="AE786:BI786" si="4666">AD786+100</f>
        <v>769</v>
      </c>
      <c r="AF786" s="4">
        <f t="shared" si="4666"/>
        <v>869</v>
      </c>
      <c r="AG786" s="4">
        <f t="shared" si="4666"/>
        <v>969</v>
      </c>
      <c r="AH786" s="4">
        <f t="shared" si="4666"/>
        <v>1069</v>
      </c>
      <c r="AI786" s="4">
        <f t="shared" si="4666"/>
        <v>1169</v>
      </c>
      <c r="AJ786" s="4">
        <f t="shared" si="4666"/>
        <v>1269</v>
      </c>
      <c r="AK786" s="4">
        <f t="shared" si="4666"/>
        <v>1369</v>
      </c>
      <c r="AL786" s="4">
        <f t="shared" si="4666"/>
        <v>1469</v>
      </c>
      <c r="AM786" s="4">
        <f t="shared" si="4666"/>
        <v>1569</v>
      </c>
      <c r="AN786" s="4">
        <f t="shared" si="4666"/>
        <v>1669</v>
      </c>
      <c r="AO786" s="4">
        <f t="shared" si="4666"/>
        <v>1769</v>
      </c>
      <c r="AP786" s="4">
        <f t="shared" si="4666"/>
        <v>1869</v>
      </c>
      <c r="AQ786" s="4">
        <f t="shared" si="4666"/>
        <v>1969</v>
      </c>
      <c r="AR786" s="4">
        <f t="shared" si="4666"/>
        <v>2069</v>
      </c>
      <c r="AS786" s="4">
        <f t="shared" si="4666"/>
        <v>2169</v>
      </c>
      <c r="AT786" s="4">
        <f t="shared" si="4666"/>
        <v>2269</v>
      </c>
      <c r="AU786" s="4">
        <f t="shared" si="4666"/>
        <v>2369</v>
      </c>
      <c r="AV786" s="4">
        <f t="shared" si="4666"/>
        <v>2469</v>
      </c>
      <c r="AW786" s="4">
        <f t="shared" si="4666"/>
        <v>2569</v>
      </c>
      <c r="AX786" s="4">
        <f t="shared" si="4666"/>
        <v>2669</v>
      </c>
      <c r="AY786" s="4">
        <f t="shared" si="4666"/>
        <v>2769</v>
      </c>
      <c r="AZ786" s="4">
        <f t="shared" si="4666"/>
        <v>2869</v>
      </c>
      <c r="BA786" s="4">
        <f t="shared" si="4666"/>
        <v>2969</v>
      </c>
      <c r="BB786" s="4">
        <f t="shared" si="4666"/>
        <v>3069</v>
      </c>
      <c r="BC786" s="4">
        <f t="shared" si="4666"/>
        <v>3169</v>
      </c>
      <c r="BD786" s="4">
        <f t="shared" si="4666"/>
        <v>3269</v>
      </c>
      <c r="BE786" s="4">
        <f t="shared" si="4666"/>
        <v>3369</v>
      </c>
      <c r="BF786" s="4">
        <f t="shared" si="4666"/>
        <v>3469</v>
      </c>
      <c r="BG786" s="4">
        <f t="shared" si="4666"/>
        <v>3569</v>
      </c>
      <c r="BH786" s="4">
        <f t="shared" si="4666"/>
        <v>3669</v>
      </c>
      <c r="BI786" s="4">
        <f t="shared" si="4666"/>
        <v>3769</v>
      </c>
      <c r="BJ786" t="s">
        <v>1</v>
      </c>
    </row>
    <row r="787" spans="1:62">
      <c r="A787" s="4" t="s">
        <v>5</v>
      </c>
    </row>
    <row r="788" spans="1:62">
      <c r="A788" s="4" t="s">
        <v>385</v>
      </c>
    </row>
    <row r="789" spans="1:62">
      <c r="A789" s="4" t="s">
        <v>197</v>
      </c>
    </row>
    <row r="790" spans="1:62">
      <c r="A790" s="4" t="s">
        <v>118</v>
      </c>
      <c r="B790" s="4">
        <v>136</v>
      </c>
      <c r="C790" s="4">
        <f>B790+6</f>
        <v>142</v>
      </c>
      <c r="D790" s="4">
        <f>C790+7</f>
        <v>149</v>
      </c>
      <c r="E790" s="4">
        <f>D790+7</f>
        <v>156</v>
      </c>
      <c r="F790" s="4">
        <f>E790+7</f>
        <v>163</v>
      </c>
      <c r="G790" s="4">
        <f>F790+7</f>
        <v>170</v>
      </c>
      <c r="H790" s="4">
        <f t="shared" ref="H790" si="4667">G790+6</f>
        <v>176</v>
      </c>
      <c r="I790" s="4">
        <f t="shared" ref="I790:L790" si="4668">H790+7</f>
        <v>183</v>
      </c>
      <c r="J790" s="4">
        <f t="shared" si="4668"/>
        <v>190</v>
      </c>
      <c r="K790">
        <f t="shared" si="4668"/>
        <v>197</v>
      </c>
      <c r="L790" s="4">
        <f t="shared" si="4668"/>
        <v>204</v>
      </c>
      <c r="M790" s="4">
        <f t="shared" ref="M790" si="4669">L790+6</f>
        <v>210</v>
      </c>
      <c r="N790" s="4">
        <f t="shared" ref="N790:Q790" si="4670">M790+7</f>
        <v>217</v>
      </c>
      <c r="O790" s="4">
        <f t="shared" si="4670"/>
        <v>224</v>
      </c>
      <c r="P790" s="4">
        <f t="shared" si="4670"/>
        <v>231</v>
      </c>
      <c r="Q790" s="4">
        <f t="shared" si="4670"/>
        <v>238</v>
      </c>
      <c r="R790" s="4">
        <f t="shared" ref="R790" si="4671">Q790+6</f>
        <v>244</v>
      </c>
      <c r="S790" s="4">
        <f t="shared" ref="S790:V790" si="4672">R790+7</f>
        <v>251</v>
      </c>
      <c r="T790" s="4">
        <f t="shared" si="4672"/>
        <v>258</v>
      </c>
      <c r="U790">
        <f t="shared" si="4672"/>
        <v>265</v>
      </c>
      <c r="V790" s="4">
        <f t="shared" si="4672"/>
        <v>272</v>
      </c>
      <c r="W790" s="4">
        <f t="shared" ref="W790" si="4673">V790+6</f>
        <v>278</v>
      </c>
      <c r="X790" s="4">
        <f t="shared" ref="X790:AA790" si="4674">W790+7</f>
        <v>285</v>
      </c>
      <c r="Y790" s="4">
        <f t="shared" si="4674"/>
        <v>292</v>
      </c>
      <c r="Z790" s="4">
        <f t="shared" si="4674"/>
        <v>299</v>
      </c>
      <c r="AA790" s="4">
        <f t="shared" si="4674"/>
        <v>306</v>
      </c>
      <c r="AB790" s="4">
        <f t="shared" ref="AB790" si="4675">AA790+6</f>
        <v>312</v>
      </c>
      <c r="AC790" s="4">
        <f t="shared" ref="AC790:AF790" si="4676">AB790+7</f>
        <v>319</v>
      </c>
      <c r="AD790" s="4">
        <f t="shared" si="4676"/>
        <v>326</v>
      </c>
      <c r="AE790">
        <f t="shared" si="4676"/>
        <v>333</v>
      </c>
      <c r="AF790" s="4">
        <f t="shared" si="4676"/>
        <v>340</v>
      </c>
      <c r="AG790" s="4">
        <f t="shared" ref="AG790" si="4677">AF790+6</f>
        <v>346</v>
      </c>
      <c r="AH790" s="4">
        <f t="shared" ref="AH790:AK790" si="4678">AG790+7</f>
        <v>353</v>
      </c>
      <c r="AI790" s="4">
        <f t="shared" si="4678"/>
        <v>360</v>
      </c>
      <c r="AJ790" s="4">
        <f t="shared" si="4678"/>
        <v>367</v>
      </c>
      <c r="AK790" s="4">
        <f t="shared" si="4678"/>
        <v>374</v>
      </c>
      <c r="AL790" s="4">
        <f t="shared" ref="AL790" si="4679">AK790+6</f>
        <v>380</v>
      </c>
      <c r="AM790" s="4">
        <f t="shared" ref="AM790:AP790" si="4680">AL790+7</f>
        <v>387</v>
      </c>
      <c r="AN790" s="4">
        <f t="shared" si="4680"/>
        <v>394</v>
      </c>
      <c r="AO790">
        <f t="shared" si="4680"/>
        <v>401</v>
      </c>
      <c r="AP790" s="4">
        <f t="shared" si="4680"/>
        <v>408</v>
      </c>
      <c r="AQ790" s="4">
        <f t="shared" ref="AQ790" si="4681">AP790+6</f>
        <v>414</v>
      </c>
      <c r="AR790" s="4">
        <f t="shared" ref="AR790:AU790" si="4682">AQ790+7</f>
        <v>421</v>
      </c>
      <c r="AS790" s="4">
        <f t="shared" si="4682"/>
        <v>428</v>
      </c>
      <c r="AT790" s="4">
        <f t="shared" si="4682"/>
        <v>435</v>
      </c>
      <c r="AU790" s="4">
        <f t="shared" si="4682"/>
        <v>442</v>
      </c>
      <c r="AV790" s="4">
        <f t="shared" ref="AV790" si="4683">AU790+6</f>
        <v>448</v>
      </c>
      <c r="AW790" s="4">
        <f t="shared" ref="AW790:AZ790" si="4684">AV790+7</f>
        <v>455</v>
      </c>
      <c r="AX790" s="4">
        <f t="shared" si="4684"/>
        <v>462</v>
      </c>
      <c r="AY790">
        <f t="shared" si="4684"/>
        <v>469</v>
      </c>
      <c r="AZ790" s="4">
        <f t="shared" si="4684"/>
        <v>476</v>
      </c>
      <c r="BA790" s="4">
        <f t="shared" ref="BA790" si="4685">AZ790+6</f>
        <v>482</v>
      </c>
      <c r="BB790" s="4">
        <f t="shared" ref="BB790:BE790" si="4686">BA790+7</f>
        <v>489</v>
      </c>
      <c r="BC790" s="4">
        <f t="shared" si="4686"/>
        <v>496</v>
      </c>
      <c r="BD790" s="4">
        <f t="shared" si="4686"/>
        <v>503</v>
      </c>
      <c r="BE790" s="4">
        <f t="shared" si="4686"/>
        <v>510</v>
      </c>
      <c r="BF790" s="4">
        <f t="shared" ref="BF790" si="4687">BE790+6</f>
        <v>516</v>
      </c>
      <c r="BG790" s="4">
        <f t="shared" ref="BG790:BI790" si="4688">BF790+7</f>
        <v>523</v>
      </c>
      <c r="BH790" s="4">
        <f t="shared" si="4688"/>
        <v>530</v>
      </c>
      <c r="BI790">
        <f t="shared" si="4688"/>
        <v>537</v>
      </c>
      <c r="BJ790" t="s">
        <v>1</v>
      </c>
    </row>
    <row r="791" spans="1:62">
      <c r="A791" s="4" t="s">
        <v>119</v>
      </c>
      <c r="B791" s="4">
        <v>336</v>
      </c>
      <c r="C791" s="4">
        <f>B791+16</f>
        <v>352</v>
      </c>
      <c r="D791" s="4">
        <f>C791+17</f>
        <v>369</v>
      </c>
      <c r="E791" s="4">
        <f>D791+17</f>
        <v>386</v>
      </c>
      <c r="F791" s="4">
        <f t="shared" ref="F791:G791" si="4689">E791+17</f>
        <v>403</v>
      </c>
      <c r="G791" s="4">
        <f t="shared" si="4689"/>
        <v>420</v>
      </c>
      <c r="H791" s="4">
        <f t="shared" ref="H791" si="4690">G791+16</f>
        <v>436</v>
      </c>
      <c r="I791" s="4">
        <f t="shared" ref="I791:BI791" si="4691">H791+17</f>
        <v>453</v>
      </c>
      <c r="J791" s="4">
        <f t="shared" si="4691"/>
        <v>470</v>
      </c>
      <c r="K791">
        <f t="shared" si="4691"/>
        <v>487</v>
      </c>
      <c r="L791" s="4">
        <f t="shared" si="4691"/>
        <v>504</v>
      </c>
      <c r="M791" s="4">
        <f t="shared" ref="M791" si="4692">L791+16</f>
        <v>520</v>
      </c>
      <c r="N791" s="4">
        <f t="shared" ref="N791:O791" si="4693">M791+17</f>
        <v>537</v>
      </c>
      <c r="O791" s="4">
        <f t="shared" si="4693"/>
        <v>554</v>
      </c>
      <c r="P791" s="4">
        <f t="shared" si="4691"/>
        <v>571</v>
      </c>
      <c r="Q791" s="4">
        <f t="shared" si="4691"/>
        <v>588</v>
      </c>
      <c r="R791" s="4">
        <f t="shared" ref="R791" si="4694">Q791+16</f>
        <v>604</v>
      </c>
      <c r="S791" s="4">
        <f t="shared" ref="S791:BH791" si="4695">R791+17</f>
        <v>621</v>
      </c>
      <c r="T791" s="4">
        <f t="shared" si="4695"/>
        <v>638</v>
      </c>
      <c r="U791">
        <f t="shared" si="4691"/>
        <v>655</v>
      </c>
      <c r="V791" s="4">
        <f t="shared" si="4691"/>
        <v>672</v>
      </c>
      <c r="W791" s="4">
        <f t="shared" ref="W791:BF791" si="4696">V791+16</f>
        <v>688</v>
      </c>
      <c r="X791" s="4">
        <f t="shared" ref="X791" si="4697">W791+17</f>
        <v>705</v>
      </c>
      <c r="Y791" s="4">
        <f t="shared" si="4695"/>
        <v>722</v>
      </c>
      <c r="Z791" s="4">
        <f t="shared" si="4691"/>
        <v>739</v>
      </c>
      <c r="AA791" s="4">
        <f t="shared" si="4691"/>
        <v>756</v>
      </c>
      <c r="AB791" s="4">
        <f t="shared" si="4696"/>
        <v>772</v>
      </c>
      <c r="AC791" s="4">
        <f t="shared" ref="AC791:BG791" si="4698">AB791+17</f>
        <v>789</v>
      </c>
      <c r="AD791" s="4">
        <f t="shared" si="4695"/>
        <v>806</v>
      </c>
      <c r="AE791">
        <f t="shared" si="4691"/>
        <v>823</v>
      </c>
      <c r="AF791" s="4">
        <f t="shared" si="4691"/>
        <v>840</v>
      </c>
      <c r="AG791" s="4">
        <f t="shared" si="4696"/>
        <v>856</v>
      </c>
      <c r="AH791" s="4">
        <f t="shared" si="4698"/>
        <v>873</v>
      </c>
      <c r="AI791" s="4">
        <f t="shared" si="4695"/>
        <v>890</v>
      </c>
      <c r="AJ791" s="4">
        <f t="shared" si="4691"/>
        <v>907</v>
      </c>
      <c r="AK791" s="4">
        <f t="shared" si="4691"/>
        <v>924</v>
      </c>
      <c r="AL791" s="4">
        <f t="shared" si="4696"/>
        <v>940</v>
      </c>
      <c r="AM791" s="4">
        <f t="shared" si="4698"/>
        <v>957</v>
      </c>
      <c r="AN791" s="4">
        <f t="shared" si="4695"/>
        <v>974</v>
      </c>
      <c r="AO791">
        <f t="shared" si="4691"/>
        <v>991</v>
      </c>
      <c r="AP791" s="4">
        <f t="shared" si="4691"/>
        <v>1008</v>
      </c>
      <c r="AQ791" s="4">
        <f t="shared" si="4696"/>
        <v>1024</v>
      </c>
      <c r="AR791" s="4">
        <f t="shared" si="4698"/>
        <v>1041</v>
      </c>
      <c r="AS791" s="4">
        <f t="shared" si="4695"/>
        <v>1058</v>
      </c>
      <c r="AT791" s="4">
        <f t="shared" si="4691"/>
        <v>1075</v>
      </c>
      <c r="AU791" s="4">
        <f t="shared" si="4691"/>
        <v>1092</v>
      </c>
      <c r="AV791" s="4">
        <f t="shared" si="4696"/>
        <v>1108</v>
      </c>
      <c r="AW791" s="4">
        <f t="shared" si="4698"/>
        <v>1125</v>
      </c>
      <c r="AX791" s="4">
        <f t="shared" si="4695"/>
        <v>1142</v>
      </c>
      <c r="AY791">
        <f t="shared" si="4691"/>
        <v>1159</v>
      </c>
      <c r="AZ791" s="4">
        <f t="shared" si="4691"/>
        <v>1176</v>
      </c>
      <c r="BA791" s="4">
        <f t="shared" si="4696"/>
        <v>1192</v>
      </c>
      <c r="BB791" s="4">
        <f t="shared" si="4698"/>
        <v>1209</v>
      </c>
      <c r="BC791" s="4">
        <f t="shared" si="4695"/>
        <v>1226</v>
      </c>
      <c r="BD791" s="4">
        <f t="shared" si="4691"/>
        <v>1243</v>
      </c>
      <c r="BE791" s="4">
        <f t="shared" si="4691"/>
        <v>1260</v>
      </c>
      <c r="BF791" s="4">
        <f t="shared" si="4696"/>
        <v>1276</v>
      </c>
      <c r="BG791" s="4">
        <f t="shared" si="4698"/>
        <v>1293</v>
      </c>
      <c r="BH791" s="4">
        <f t="shared" si="4695"/>
        <v>1310</v>
      </c>
      <c r="BI791">
        <f t="shared" si="4691"/>
        <v>1327</v>
      </c>
      <c r="BJ791" t="s">
        <v>1</v>
      </c>
    </row>
    <row r="792" spans="1:62">
      <c r="A792" s="4" t="s">
        <v>120</v>
      </c>
      <c r="B792" s="4">
        <v>872</v>
      </c>
      <c r="C792" s="4">
        <f>B792+43</f>
        <v>915</v>
      </c>
      <c r="D792" s="4">
        <f>C792+44</f>
        <v>959</v>
      </c>
      <c r="E792" s="4">
        <f t="shared" ref="E792:BF792" si="4699">D792+43</f>
        <v>1002</v>
      </c>
      <c r="F792" s="4">
        <f>E792+44</f>
        <v>1046</v>
      </c>
      <c r="G792" s="4">
        <f t="shared" si="4699"/>
        <v>1089</v>
      </c>
      <c r="H792" s="4">
        <f t="shared" ref="H792" si="4700">G792+44</f>
        <v>1133</v>
      </c>
      <c r="I792" s="4">
        <f>H792+44</f>
        <v>1177</v>
      </c>
      <c r="J792" s="4">
        <f>I792+43</f>
        <v>1220</v>
      </c>
      <c r="K792">
        <f>J792+44</f>
        <v>1264</v>
      </c>
      <c r="L792" s="4">
        <f t="shared" ref="L792" si="4701">K792+44</f>
        <v>1308</v>
      </c>
      <c r="M792" s="4">
        <f t="shared" si="4699"/>
        <v>1351</v>
      </c>
      <c r="N792" s="4">
        <f t="shared" ref="N792:BG792" si="4702">M792+44</f>
        <v>1395</v>
      </c>
      <c r="O792" s="4">
        <f>N792+43</f>
        <v>1438</v>
      </c>
      <c r="P792" s="4">
        <f>O792+44</f>
        <v>1482</v>
      </c>
      <c r="Q792" s="4">
        <f t="shared" ref="Q792:BE792" si="4703">P792+44</f>
        <v>1526</v>
      </c>
      <c r="R792" s="4">
        <f t="shared" si="4699"/>
        <v>1569</v>
      </c>
      <c r="S792" s="4">
        <f t="shared" si="4702"/>
        <v>1613</v>
      </c>
      <c r="T792" s="4">
        <f t="shared" ref="T792" si="4704">S792+43</f>
        <v>1656</v>
      </c>
      <c r="U792">
        <f t="shared" ref="U792" si="4705">T792+44</f>
        <v>1700</v>
      </c>
      <c r="V792" s="4">
        <f t="shared" si="4703"/>
        <v>1744</v>
      </c>
      <c r="W792" s="4">
        <f t="shared" si="4699"/>
        <v>1787</v>
      </c>
      <c r="X792" s="4">
        <f t="shared" si="4702"/>
        <v>1831</v>
      </c>
      <c r="Y792" s="4">
        <f t="shared" ref="Y792" si="4706">X792+43</f>
        <v>1874</v>
      </c>
      <c r="Z792" s="4">
        <f t="shared" ref="Z792" si="4707">Y792+44</f>
        <v>1918</v>
      </c>
      <c r="AA792" s="4">
        <f t="shared" si="4703"/>
        <v>1962</v>
      </c>
      <c r="AB792" s="4">
        <f t="shared" si="4699"/>
        <v>2005</v>
      </c>
      <c r="AC792" s="4">
        <f t="shared" si="4702"/>
        <v>2049</v>
      </c>
      <c r="AD792" s="4">
        <f t="shared" ref="AD792:BH792" si="4708">AC792+43</f>
        <v>2092</v>
      </c>
      <c r="AE792">
        <f t="shared" ref="AE792:BI792" si="4709">AD792+44</f>
        <v>2136</v>
      </c>
      <c r="AF792" s="4">
        <f t="shared" si="4703"/>
        <v>2180</v>
      </c>
      <c r="AG792" s="4">
        <f t="shared" si="4699"/>
        <v>2223</v>
      </c>
      <c r="AH792" s="4">
        <f t="shared" si="4702"/>
        <v>2267</v>
      </c>
      <c r="AI792" s="4">
        <f t="shared" si="4708"/>
        <v>2310</v>
      </c>
      <c r="AJ792" s="4">
        <f t="shared" si="4709"/>
        <v>2354</v>
      </c>
      <c r="AK792" s="4">
        <f t="shared" si="4703"/>
        <v>2398</v>
      </c>
      <c r="AL792" s="4">
        <f t="shared" si="4699"/>
        <v>2441</v>
      </c>
      <c r="AM792" s="4">
        <f t="shared" si="4702"/>
        <v>2485</v>
      </c>
      <c r="AN792" s="4">
        <f t="shared" si="4708"/>
        <v>2528</v>
      </c>
      <c r="AO792">
        <f t="shared" si="4709"/>
        <v>2572</v>
      </c>
      <c r="AP792" s="4">
        <f t="shared" si="4703"/>
        <v>2616</v>
      </c>
      <c r="AQ792" s="4">
        <f t="shared" si="4699"/>
        <v>2659</v>
      </c>
      <c r="AR792" s="4">
        <f t="shared" si="4702"/>
        <v>2703</v>
      </c>
      <c r="AS792" s="4">
        <f t="shared" si="4708"/>
        <v>2746</v>
      </c>
      <c r="AT792" s="4">
        <f t="shared" si="4709"/>
        <v>2790</v>
      </c>
      <c r="AU792" s="4">
        <f t="shared" si="4703"/>
        <v>2834</v>
      </c>
      <c r="AV792" s="4">
        <f t="shared" si="4699"/>
        <v>2877</v>
      </c>
      <c r="AW792" s="4">
        <f t="shared" si="4702"/>
        <v>2921</v>
      </c>
      <c r="AX792" s="4">
        <f t="shared" si="4708"/>
        <v>2964</v>
      </c>
      <c r="AY792">
        <f t="shared" si="4709"/>
        <v>3008</v>
      </c>
      <c r="AZ792" s="4">
        <f t="shared" si="4703"/>
        <v>3052</v>
      </c>
      <c r="BA792" s="4">
        <f t="shared" si="4699"/>
        <v>3095</v>
      </c>
      <c r="BB792" s="4">
        <f t="shared" si="4702"/>
        <v>3139</v>
      </c>
      <c r="BC792" s="4">
        <f t="shared" si="4708"/>
        <v>3182</v>
      </c>
      <c r="BD792" s="4">
        <f t="shared" si="4709"/>
        <v>3226</v>
      </c>
      <c r="BE792" s="4">
        <f t="shared" si="4703"/>
        <v>3270</v>
      </c>
      <c r="BF792" s="4">
        <f t="shared" si="4699"/>
        <v>3313</v>
      </c>
      <c r="BG792" s="4">
        <f t="shared" si="4702"/>
        <v>3357</v>
      </c>
      <c r="BH792" s="4">
        <f t="shared" si="4708"/>
        <v>3400</v>
      </c>
      <c r="BI792">
        <f t="shared" si="4709"/>
        <v>3444</v>
      </c>
      <c r="BJ792" t="s">
        <v>1</v>
      </c>
    </row>
    <row r="793" spans="1:62">
      <c r="A793" s="4" t="s">
        <v>121</v>
      </c>
    </row>
    <row r="794" spans="1:62">
      <c r="A794" s="4" t="s">
        <v>71</v>
      </c>
      <c r="B794" s="4">
        <v>20</v>
      </c>
      <c r="C794" s="4">
        <f>B794+7</f>
        <v>27</v>
      </c>
      <c r="D794" s="4">
        <f t="shared" ref="D794:Z794" si="4710">C794+7</f>
        <v>34</v>
      </c>
      <c r="E794" s="4">
        <f t="shared" si="4710"/>
        <v>41</v>
      </c>
      <c r="F794" s="4">
        <f t="shared" si="4710"/>
        <v>48</v>
      </c>
      <c r="G794" s="4">
        <f t="shared" si="4710"/>
        <v>55</v>
      </c>
      <c r="H794" s="4">
        <f t="shared" si="4710"/>
        <v>62</v>
      </c>
      <c r="I794" s="4">
        <f t="shared" si="4710"/>
        <v>69</v>
      </c>
      <c r="J794" s="4">
        <f t="shared" si="4710"/>
        <v>76</v>
      </c>
      <c r="K794">
        <f t="shared" si="4710"/>
        <v>83</v>
      </c>
      <c r="L794" s="4">
        <f t="shared" si="4710"/>
        <v>90</v>
      </c>
      <c r="M794" s="4">
        <f t="shared" si="4710"/>
        <v>97</v>
      </c>
      <c r="N794" s="4">
        <f t="shared" si="4710"/>
        <v>104</v>
      </c>
      <c r="O794" s="4">
        <f t="shared" si="4710"/>
        <v>111</v>
      </c>
      <c r="P794" s="4">
        <f t="shared" si="4710"/>
        <v>118</v>
      </c>
      <c r="Q794" s="4">
        <f t="shared" si="4710"/>
        <v>125</v>
      </c>
      <c r="R794" s="4">
        <f t="shared" si="4710"/>
        <v>132</v>
      </c>
      <c r="S794" s="4">
        <f t="shared" si="4710"/>
        <v>139</v>
      </c>
      <c r="T794" s="4">
        <f t="shared" si="4710"/>
        <v>146</v>
      </c>
      <c r="U794">
        <f t="shared" si="4710"/>
        <v>153</v>
      </c>
      <c r="V794" s="4">
        <f t="shared" si="4710"/>
        <v>160</v>
      </c>
      <c r="W794" s="4">
        <f t="shared" si="4710"/>
        <v>167</v>
      </c>
      <c r="X794" s="4">
        <f t="shared" si="4710"/>
        <v>174</v>
      </c>
      <c r="Y794" s="4">
        <f t="shared" si="4710"/>
        <v>181</v>
      </c>
      <c r="Z794" s="4">
        <f t="shared" si="4710"/>
        <v>188</v>
      </c>
      <c r="AA794" s="4">
        <f t="shared" ref="AA794:BI794" si="4711">Z794+7</f>
        <v>195</v>
      </c>
      <c r="AB794" s="4">
        <f t="shared" si="4711"/>
        <v>202</v>
      </c>
      <c r="AC794" s="4">
        <f t="shared" si="4711"/>
        <v>209</v>
      </c>
      <c r="AD794" s="4">
        <f t="shared" si="4711"/>
        <v>216</v>
      </c>
      <c r="AE794">
        <f t="shared" si="4711"/>
        <v>223</v>
      </c>
      <c r="AF794" s="4">
        <f t="shared" si="4711"/>
        <v>230</v>
      </c>
      <c r="AG794" s="4">
        <f t="shared" si="4711"/>
        <v>237</v>
      </c>
      <c r="AH794" s="4">
        <f t="shared" si="4711"/>
        <v>244</v>
      </c>
      <c r="AI794" s="4">
        <f t="shared" si="4711"/>
        <v>251</v>
      </c>
      <c r="AJ794" s="4">
        <f t="shared" si="4711"/>
        <v>258</v>
      </c>
      <c r="AK794" s="4">
        <f t="shared" si="4711"/>
        <v>265</v>
      </c>
      <c r="AL794" s="4">
        <f t="shared" si="4711"/>
        <v>272</v>
      </c>
      <c r="AM794" s="4">
        <f t="shared" si="4711"/>
        <v>279</v>
      </c>
      <c r="AN794" s="4">
        <f t="shared" si="4711"/>
        <v>286</v>
      </c>
      <c r="AO794">
        <f t="shared" si="4711"/>
        <v>293</v>
      </c>
      <c r="AP794" s="4">
        <f t="shared" si="4711"/>
        <v>300</v>
      </c>
      <c r="AQ794" s="4">
        <f t="shared" si="4711"/>
        <v>307</v>
      </c>
      <c r="AR794" s="4">
        <f t="shared" si="4711"/>
        <v>314</v>
      </c>
      <c r="AS794" s="4">
        <f t="shared" si="4711"/>
        <v>321</v>
      </c>
      <c r="AT794" s="4">
        <f t="shared" si="4711"/>
        <v>328</v>
      </c>
      <c r="AU794" s="4">
        <f t="shared" si="4711"/>
        <v>335</v>
      </c>
      <c r="AV794" s="4">
        <f t="shared" si="4711"/>
        <v>342</v>
      </c>
      <c r="AW794" s="4">
        <f t="shared" si="4711"/>
        <v>349</v>
      </c>
      <c r="AX794" s="4">
        <f t="shared" si="4711"/>
        <v>356</v>
      </c>
      <c r="AY794">
        <f t="shared" si="4711"/>
        <v>363</v>
      </c>
      <c r="AZ794" s="4">
        <f t="shared" si="4711"/>
        <v>370</v>
      </c>
      <c r="BA794" s="4">
        <f t="shared" si="4711"/>
        <v>377</v>
      </c>
      <c r="BB794" s="4">
        <f t="shared" si="4711"/>
        <v>384</v>
      </c>
      <c r="BC794" s="4">
        <f t="shared" si="4711"/>
        <v>391</v>
      </c>
      <c r="BD794" s="4">
        <f t="shared" si="4711"/>
        <v>398</v>
      </c>
      <c r="BE794" s="4">
        <f t="shared" si="4711"/>
        <v>405</v>
      </c>
      <c r="BF794" s="4">
        <f t="shared" si="4711"/>
        <v>412</v>
      </c>
      <c r="BG794" s="4">
        <f t="shared" si="4711"/>
        <v>419</v>
      </c>
      <c r="BH794" s="4">
        <f t="shared" si="4711"/>
        <v>426</v>
      </c>
      <c r="BI794">
        <f t="shared" si="4711"/>
        <v>433</v>
      </c>
      <c r="BJ794" t="s">
        <v>1</v>
      </c>
    </row>
    <row r="795" spans="1:62">
      <c r="A795" s="4" t="s">
        <v>93</v>
      </c>
      <c r="B795" s="4">
        <v>25</v>
      </c>
      <c r="C795" s="4">
        <f>B795+7</f>
        <v>32</v>
      </c>
      <c r="D795" s="4">
        <f t="shared" ref="D795:Z795" si="4712">C795+7</f>
        <v>39</v>
      </c>
      <c r="E795" s="4">
        <f t="shared" si="4712"/>
        <v>46</v>
      </c>
      <c r="F795" s="4">
        <f t="shared" si="4712"/>
        <v>53</v>
      </c>
      <c r="G795" s="4">
        <f t="shared" si="4712"/>
        <v>60</v>
      </c>
      <c r="H795" s="4">
        <f t="shared" si="4712"/>
        <v>67</v>
      </c>
      <c r="I795" s="4">
        <f t="shared" si="4712"/>
        <v>74</v>
      </c>
      <c r="J795" s="4">
        <f t="shared" si="4712"/>
        <v>81</v>
      </c>
      <c r="K795">
        <f t="shared" si="4712"/>
        <v>88</v>
      </c>
      <c r="L795" s="4">
        <f t="shared" si="4712"/>
        <v>95</v>
      </c>
      <c r="M795" s="4">
        <f t="shared" si="4712"/>
        <v>102</v>
      </c>
      <c r="N795" s="4">
        <f t="shared" si="4712"/>
        <v>109</v>
      </c>
      <c r="O795" s="4">
        <f t="shared" si="4712"/>
        <v>116</v>
      </c>
      <c r="P795" s="4">
        <f t="shared" si="4712"/>
        <v>123</v>
      </c>
      <c r="Q795" s="4">
        <f t="shared" si="4712"/>
        <v>130</v>
      </c>
      <c r="R795" s="4">
        <f t="shared" si="4712"/>
        <v>137</v>
      </c>
      <c r="S795" s="4">
        <f t="shared" si="4712"/>
        <v>144</v>
      </c>
      <c r="T795" s="4">
        <f t="shared" si="4712"/>
        <v>151</v>
      </c>
      <c r="U795">
        <f t="shared" si="4712"/>
        <v>158</v>
      </c>
      <c r="V795" s="4">
        <f t="shared" si="4712"/>
        <v>165</v>
      </c>
      <c r="W795" s="4">
        <f t="shared" si="4712"/>
        <v>172</v>
      </c>
      <c r="X795" s="4">
        <f t="shared" si="4712"/>
        <v>179</v>
      </c>
      <c r="Y795" s="4">
        <f t="shared" si="4712"/>
        <v>186</v>
      </c>
      <c r="Z795" s="4">
        <f t="shared" si="4712"/>
        <v>193</v>
      </c>
      <c r="AA795" s="4">
        <f t="shared" ref="AA795:BI795" si="4713">Z795+7</f>
        <v>200</v>
      </c>
      <c r="AB795" s="4">
        <f t="shared" si="4713"/>
        <v>207</v>
      </c>
      <c r="AC795" s="4">
        <f t="shared" si="4713"/>
        <v>214</v>
      </c>
      <c r="AD795" s="4">
        <f t="shared" si="4713"/>
        <v>221</v>
      </c>
      <c r="AE795">
        <f t="shared" si="4713"/>
        <v>228</v>
      </c>
      <c r="AF795" s="4">
        <f t="shared" si="4713"/>
        <v>235</v>
      </c>
      <c r="AG795" s="4">
        <f t="shared" si="4713"/>
        <v>242</v>
      </c>
      <c r="AH795" s="4">
        <f t="shared" si="4713"/>
        <v>249</v>
      </c>
      <c r="AI795" s="4">
        <f t="shared" si="4713"/>
        <v>256</v>
      </c>
      <c r="AJ795" s="4">
        <f t="shared" si="4713"/>
        <v>263</v>
      </c>
      <c r="AK795" s="4">
        <f t="shared" si="4713"/>
        <v>270</v>
      </c>
      <c r="AL795" s="4">
        <f t="shared" si="4713"/>
        <v>277</v>
      </c>
      <c r="AM795" s="4">
        <f t="shared" si="4713"/>
        <v>284</v>
      </c>
      <c r="AN795" s="4">
        <f t="shared" si="4713"/>
        <v>291</v>
      </c>
      <c r="AO795">
        <f t="shared" si="4713"/>
        <v>298</v>
      </c>
      <c r="AP795" s="4">
        <f t="shared" si="4713"/>
        <v>305</v>
      </c>
      <c r="AQ795" s="4">
        <f t="shared" si="4713"/>
        <v>312</v>
      </c>
      <c r="AR795" s="4">
        <f t="shared" si="4713"/>
        <v>319</v>
      </c>
      <c r="AS795" s="4">
        <f t="shared" si="4713"/>
        <v>326</v>
      </c>
      <c r="AT795" s="4">
        <f t="shared" si="4713"/>
        <v>333</v>
      </c>
      <c r="AU795" s="4">
        <f t="shared" si="4713"/>
        <v>340</v>
      </c>
      <c r="AV795" s="4">
        <f t="shared" si="4713"/>
        <v>347</v>
      </c>
      <c r="AW795" s="4">
        <f t="shared" si="4713"/>
        <v>354</v>
      </c>
      <c r="AX795" s="4">
        <f t="shared" si="4713"/>
        <v>361</v>
      </c>
      <c r="AY795">
        <f t="shared" si="4713"/>
        <v>368</v>
      </c>
      <c r="AZ795" s="4">
        <f t="shared" si="4713"/>
        <v>375</v>
      </c>
      <c r="BA795" s="4">
        <f t="shared" si="4713"/>
        <v>382</v>
      </c>
      <c r="BB795" s="4">
        <f t="shared" si="4713"/>
        <v>389</v>
      </c>
      <c r="BC795" s="4">
        <f t="shared" si="4713"/>
        <v>396</v>
      </c>
      <c r="BD795" s="4">
        <f t="shared" si="4713"/>
        <v>403</v>
      </c>
      <c r="BE795" s="4">
        <f t="shared" si="4713"/>
        <v>410</v>
      </c>
      <c r="BF795" s="4">
        <f t="shared" si="4713"/>
        <v>417</v>
      </c>
      <c r="BG795" s="4">
        <f t="shared" si="4713"/>
        <v>424</v>
      </c>
      <c r="BH795" s="4">
        <f t="shared" si="4713"/>
        <v>431</v>
      </c>
      <c r="BI795">
        <f t="shared" si="4713"/>
        <v>438</v>
      </c>
      <c r="BJ795" t="s">
        <v>1</v>
      </c>
    </row>
    <row r="796" spans="1:62">
      <c r="A796" s="4" t="s">
        <v>174</v>
      </c>
      <c r="B796" s="4">
        <v>20</v>
      </c>
      <c r="C796" s="4">
        <f>B796+1.3</f>
        <v>21.3</v>
      </c>
      <c r="D796" s="4">
        <f t="shared" ref="D796:Y796" si="4714">C796+1.3</f>
        <v>22.6</v>
      </c>
      <c r="E796" s="4">
        <f>D796+1.4</f>
        <v>24</v>
      </c>
      <c r="F796" s="4">
        <f t="shared" ref="F796" si="4715">E796+1.3</f>
        <v>25.3</v>
      </c>
      <c r="G796" s="4">
        <f t="shared" si="4714"/>
        <v>26.6</v>
      </c>
      <c r="H796" s="4">
        <f t="shared" ref="H796" si="4716">G796+1.4</f>
        <v>28</v>
      </c>
      <c r="I796" s="4">
        <f t="shared" ref="I796" si="4717">H796+1.3</f>
        <v>29.3</v>
      </c>
      <c r="J796" s="4">
        <f t="shared" si="4714"/>
        <v>30.6</v>
      </c>
      <c r="K796">
        <f t="shared" ref="K796" si="4718">J796+1.4</f>
        <v>32</v>
      </c>
      <c r="L796" s="4">
        <f t="shared" ref="L796" si="4719">K796+1.3</f>
        <v>33.299999999999997</v>
      </c>
      <c r="M796" s="4">
        <f t="shared" si="4714"/>
        <v>34.599999999999994</v>
      </c>
      <c r="N796" s="4">
        <f t="shared" ref="N796" si="4720">M796+1.4</f>
        <v>35.999999999999993</v>
      </c>
      <c r="O796" s="4">
        <f t="shared" ref="O796" si="4721">N796+1.3</f>
        <v>37.29999999999999</v>
      </c>
      <c r="P796" s="4">
        <f t="shared" si="4714"/>
        <v>38.599999999999987</v>
      </c>
      <c r="Q796" s="4">
        <f t="shared" ref="Q796" si="4722">P796+1.4</f>
        <v>39.999999999999986</v>
      </c>
      <c r="R796" s="4">
        <f t="shared" ref="R796" si="4723">Q796+1.3</f>
        <v>41.299999999999983</v>
      </c>
      <c r="S796" s="4">
        <f t="shared" si="4714"/>
        <v>42.59999999999998</v>
      </c>
      <c r="T796" s="4">
        <f t="shared" ref="T796" si="4724">S796+1.4</f>
        <v>43.999999999999979</v>
      </c>
      <c r="U796">
        <f t="shared" ref="U796" si="4725">T796+1.3</f>
        <v>45.299999999999976</v>
      </c>
      <c r="V796" s="4">
        <f t="shared" si="4714"/>
        <v>46.599999999999973</v>
      </c>
      <c r="W796" s="4">
        <f t="shared" ref="W796" si="4726">V796+1.4</f>
        <v>47.999999999999972</v>
      </c>
      <c r="X796" s="4">
        <f t="shared" ref="X796" si="4727">W796+1.3</f>
        <v>49.299999999999969</v>
      </c>
      <c r="Y796" s="4">
        <f t="shared" si="4714"/>
        <v>50.599999999999966</v>
      </c>
      <c r="Z796" s="4">
        <f t="shared" ref="Z796" si="4728">Y796+1.4</f>
        <v>51.999999999999964</v>
      </c>
      <c r="AA796" s="4">
        <f t="shared" ref="AA796:AB796" si="4729">Z796+1.3</f>
        <v>53.299999999999962</v>
      </c>
      <c r="AB796" s="4">
        <f t="shared" si="4729"/>
        <v>54.599999999999959</v>
      </c>
      <c r="AC796" s="4">
        <f t="shared" ref="AC796" si="4730">AB796+1.4</f>
        <v>55.999999999999957</v>
      </c>
      <c r="AD796" s="4">
        <f t="shared" ref="AD796:AE796" si="4731">AC796+1.3</f>
        <v>57.299999999999955</v>
      </c>
      <c r="AE796">
        <f t="shared" si="4731"/>
        <v>58.599999999999952</v>
      </c>
      <c r="AF796" s="4">
        <f t="shared" ref="AF796" si="4732">AE796+1.4</f>
        <v>59.99999999999995</v>
      </c>
      <c r="AG796" s="4">
        <f t="shared" ref="AG796:AH796" si="4733">AF796+1.3</f>
        <v>61.299999999999947</v>
      </c>
      <c r="AH796" s="4">
        <f t="shared" si="4733"/>
        <v>62.599999999999945</v>
      </c>
      <c r="AI796" s="4">
        <f t="shared" ref="AI796" si="4734">AH796+1.4</f>
        <v>63.999999999999943</v>
      </c>
      <c r="AJ796" s="4">
        <f t="shared" ref="AJ796:AK796" si="4735">AI796+1.3</f>
        <v>65.29999999999994</v>
      </c>
      <c r="AK796" s="4">
        <f t="shared" si="4735"/>
        <v>66.599999999999937</v>
      </c>
      <c r="AL796" s="4">
        <f t="shared" ref="AL796" si="4736">AK796+1.4</f>
        <v>67.999999999999943</v>
      </c>
      <c r="AM796" s="4">
        <f t="shared" ref="AM796:AN796" si="4737">AL796+1.3</f>
        <v>69.29999999999994</v>
      </c>
      <c r="AN796" s="4">
        <f t="shared" si="4737"/>
        <v>70.599999999999937</v>
      </c>
      <c r="AO796">
        <f t="shared" ref="AO796" si="4738">AN796+1.4</f>
        <v>71.999999999999943</v>
      </c>
      <c r="AP796" s="4">
        <f t="shared" ref="AP796:AQ796" si="4739">AO796+1.3</f>
        <v>73.29999999999994</v>
      </c>
      <c r="AQ796" s="4">
        <f t="shared" si="4739"/>
        <v>74.599999999999937</v>
      </c>
      <c r="AR796" s="4">
        <f t="shared" ref="AR796" si="4740">AQ796+1.4</f>
        <v>75.999999999999943</v>
      </c>
      <c r="AS796" s="4">
        <f t="shared" ref="AS796:AT796" si="4741">AR796+1.3</f>
        <v>77.29999999999994</v>
      </c>
      <c r="AT796" s="4">
        <f t="shared" si="4741"/>
        <v>78.599999999999937</v>
      </c>
      <c r="AU796" s="4">
        <f t="shared" ref="AU796" si="4742">AT796+1.4</f>
        <v>79.999999999999943</v>
      </c>
      <c r="AV796" s="4">
        <f t="shared" ref="AV796:AW796" si="4743">AU796+1.3</f>
        <v>81.29999999999994</v>
      </c>
      <c r="AW796" s="4">
        <f t="shared" si="4743"/>
        <v>82.599999999999937</v>
      </c>
      <c r="AX796" s="4">
        <f t="shared" ref="AX796" si="4744">AW796+1.4</f>
        <v>83.999999999999943</v>
      </c>
      <c r="AY796">
        <f t="shared" ref="AY796:AZ796" si="4745">AX796+1.3</f>
        <v>85.29999999999994</v>
      </c>
      <c r="AZ796" s="4">
        <f t="shared" si="4745"/>
        <v>86.599999999999937</v>
      </c>
      <c r="BA796" s="4">
        <f t="shared" ref="BA796" si="4746">AZ796+1.4</f>
        <v>87.999999999999943</v>
      </c>
      <c r="BB796" s="4">
        <f t="shared" ref="BB796:BC796" si="4747">BA796+1.3</f>
        <v>89.29999999999994</v>
      </c>
      <c r="BC796" s="4">
        <f t="shared" si="4747"/>
        <v>90.599999999999937</v>
      </c>
      <c r="BD796" s="4">
        <f t="shared" ref="BD796" si="4748">BC796+1.4</f>
        <v>91.999999999999943</v>
      </c>
      <c r="BE796" s="4">
        <f t="shared" ref="BE796:BF796" si="4749">BD796+1.3</f>
        <v>93.29999999999994</v>
      </c>
      <c r="BF796" s="4">
        <f t="shared" si="4749"/>
        <v>94.599999999999937</v>
      </c>
      <c r="BG796" s="4">
        <f t="shared" ref="BG796" si="4750">BF796+1.4</f>
        <v>95.999999999999943</v>
      </c>
      <c r="BH796" s="4">
        <f t="shared" ref="BH796:BI796" si="4751">BG796+1.3</f>
        <v>97.29999999999994</v>
      </c>
      <c r="BI796">
        <f t="shared" si="4751"/>
        <v>98.599999999999937</v>
      </c>
      <c r="BJ796" t="s">
        <v>1</v>
      </c>
    </row>
    <row r="797" spans="1:62">
      <c r="A797" s="4" t="s">
        <v>4</v>
      </c>
      <c r="B797" s="4">
        <v>10</v>
      </c>
      <c r="C797" s="4">
        <f>B797+1</f>
        <v>11</v>
      </c>
      <c r="D797" s="4">
        <f t="shared" ref="D797:Z797" si="4752">C797+1</f>
        <v>12</v>
      </c>
      <c r="E797" s="4">
        <f t="shared" si="4752"/>
        <v>13</v>
      </c>
      <c r="F797" s="4">
        <f t="shared" si="4752"/>
        <v>14</v>
      </c>
      <c r="G797" s="4">
        <f t="shared" si="4752"/>
        <v>15</v>
      </c>
      <c r="H797" s="4">
        <f t="shared" si="4752"/>
        <v>16</v>
      </c>
      <c r="I797" s="4">
        <f t="shared" si="4752"/>
        <v>17</v>
      </c>
      <c r="J797" s="4">
        <f t="shared" si="4752"/>
        <v>18</v>
      </c>
      <c r="K797">
        <f t="shared" si="4752"/>
        <v>19</v>
      </c>
      <c r="L797" s="4">
        <f t="shared" si="4752"/>
        <v>20</v>
      </c>
      <c r="M797" s="4">
        <f t="shared" si="4752"/>
        <v>21</v>
      </c>
      <c r="N797" s="4">
        <f t="shared" si="4752"/>
        <v>22</v>
      </c>
      <c r="O797" s="4">
        <f t="shared" si="4752"/>
        <v>23</v>
      </c>
      <c r="P797" s="4">
        <f t="shared" si="4752"/>
        <v>24</v>
      </c>
      <c r="Q797" s="4">
        <f t="shared" si="4752"/>
        <v>25</v>
      </c>
      <c r="R797" s="4">
        <f t="shared" si="4752"/>
        <v>26</v>
      </c>
      <c r="S797" s="4">
        <f t="shared" si="4752"/>
        <v>27</v>
      </c>
      <c r="T797" s="4">
        <f t="shared" si="4752"/>
        <v>28</v>
      </c>
      <c r="U797">
        <f t="shared" si="4752"/>
        <v>29</v>
      </c>
      <c r="V797" s="4">
        <f t="shared" si="4752"/>
        <v>30</v>
      </c>
      <c r="W797" s="4">
        <f t="shared" si="4752"/>
        <v>31</v>
      </c>
      <c r="X797" s="4">
        <f t="shared" si="4752"/>
        <v>32</v>
      </c>
      <c r="Y797" s="4">
        <f t="shared" si="4752"/>
        <v>33</v>
      </c>
      <c r="Z797" s="4">
        <f t="shared" si="4752"/>
        <v>34</v>
      </c>
      <c r="AA797" s="4">
        <f t="shared" ref="AA797:BI797" si="4753">Z797+1</f>
        <v>35</v>
      </c>
      <c r="AB797" s="4">
        <f t="shared" si="4753"/>
        <v>36</v>
      </c>
      <c r="AC797" s="4">
        <f t="shared" si="4753"/>
        <v>37</v>
      </c>
      <c r="AD797" s="4">
        <f t="shared" si="4753"/>
        <v>38</v>
      </c>
      <c r="AE797">
        <f t="shared" si="4753"/>
        <v>39</v>
      </c>
      <c r="AF797" s="4">
        <f t="shared" si="4753"/>
        <v>40</v>
      </c>
      <c r="AG797" s="4">
        <f t="shared" si="4753"/>
        <v>41</v>
      </c>
      <c r="AH797" s="4">
        <f t="shared" si="4753"/>
        <v>42</v>
      </c>
      <c r="AI797" s="4">
        <f t="shared" si="4753"/>
        <v>43</v>
      </c>
      <c r="AJ797" s="4">
        <f t="shared" si="4753"/>
        <v>44</v>
      </c>
      <c r="AK797" s="4">
        <f t="shared" si="4753"/>
        <v>45</v>
      </c>
      <c r="AL797" s="4">
        <f t="shared" si="4753"/>
        <v>46</v>
      </c>
      <c r="AM797" s="4">
        <f t="shared" si="4753"/>
        <v>47</v>
      </c>
      <c r="AN797" s="4">
        <f t="shared" si="4753"/>
        <v>48</v>
      </c>
      <c r="AO797">
        <f t="shared" si="4753"/>
        <v>49</v>
      </c>
      <c r="AP797" s="4">
        <f t="shared" si="4753"/>
        <v>50</v>
      </c>
      <c r="AQ797" s="4">
        <f t="shared" si="4753"/>
        <v>51</v>
      </c>
      <c r="AR797" s="4">
        <f t="shared" si="4753"/>
        <v>52</v>
      </c>
      <c r="AS797" s="4">
        <f t="shared" si="4753"/>
        <v>53</v>
      </c>
      <c r="AT797" s="4">
        <f t="shared" si="4753"/>
        <v>54</v>
      </c>
      <c r="AU797" s="4">
        <f t="shared" si="4753"/>
        <v>55</v>
      </c>
      <c r="AV797" s="4">
        <f t="shared" si="4753"/>
        <v>56</v>
      </c>
      <c r="AW797" s="4">
        <f t="shared" si="4753"/>
        <v>57</v>
      </c>
      <c r="AX797" s="4">
        <f t="shared" si="4753"/>
        <v>58</v>
      </c>
      <c r="AY797">
        <f t="shared" si="4753"/>
        <v>59</v>
      </c>
      <c r="AZ797" s="4">
        <f t="shared" si="4753"/>
        <v>60</v>
      </c>
      <c r="BA797" s="4">
        <f t="shared" si="4753"/>
        <v>61</v>
      </c>
      <c r="BB797" s="4">
        <f t="shared" si="4753"/>
        <v>62</v>
      </c>
      <c r="BC797" s="4">
        <f t="shared" si="4753"/>
        <v>63</v>
      </c>
      <c r="BD797" s="4">
        <f t="shared" si="4753"/>
        <v>64</v>
      </c>
      <c r="BE797" s="4">
        <f t="shared" si="4753"/>
        <v>65</v>
      </c>
      <c r="BF797" s="4">
        <f t="shared" si="4753"/>
        <v>66</v>
      </c>
      <c r="BG797" s="4">
        <f t="shared" si="4753"/>
        <v>67</v>
      </c>
      <c r="BH797" s="4">
        <f t="shared" si="4753"/>
        <v>68</v>
      </c>
      <c r="BI797">
        <f t="shared" si="4753"/>
        <v>69</v>
      </c>
      <c r="BJ797" t="s">
        <v>1</v>
      </c>
    </row>
    <row r="798" spans="1:62">
      <c r="A798" s="4" t="s">
        <v>5</v>
      </c>
    </row>
    <row r="799" spans="1:62">
      <c r="A799" s="4" t="s">
        <v>488</v>
      </c>
    </row>
    <row r="800" spans="1:62">
      <c r="A800" s="4" t="s">
        <v>197</v>
      </c>
    </row>
    <row r="801" spans="1:62">
      <c r="A801" s="4" t="s">
        <v>118</v>
      </c>
      <c r="B801" s="4">
        <v>113</v>
      </c>
      <c r="C801" s="4">
        <f>B801+21</f>
        <v>134</v>
      </c>
      <c r="D801" s="4">
        <f>C801+22</f>
        <v>156</v>
      </c>
      <c r="E801" s="4">
        <f t="shared" ref="E801:BH801" si="4754">D801+21</f>
        <v>177</v>
      </c>
      <c r="F801" s="4">
        <f t="shared" si="4754"/>
        <v>198</v>
      </c>
      <c r="G801" s="4">
        <f t="shared" ref="G801" si="4755">F801+22</f>
        <v>220</v>
      </c>
      <c r="H801" s="4">
        <f t="shared" si="4754"/>
        <v>241</v>
      </c>
      <c r="I801" s="4">
        <f t="shared" si="4754"/>
        <v>262</v>
      </c>
      <c r="J801" s="4">
        <f t="shared" ref="J801" si="4756">I801+22</f>
        <v>284</v>
      </c>
      <c r="K801">
        <f t="shared" si="4754"/>
        <v>305</v>
      </c>
      <c r="L801" s="4">
        <f t="shared" si="4754"/>
        <v>326</v>
      </c>
      <c r="M801" s="4">
        <f t="shared" ref="M801" si="4757">L801+22</f>
        <v>348</v>
      </c>
      <c r="N801" s="4">
        <f t="shared" si="4754"/>
        <v>369</v>
      </c>
      <c r="O801" s="4">
        <f t="shared" si="4754"/>
        <v>390</v>
      </c>
      <c r="P801" s="4">
        <f t="shared" ref="P801" si="4758">O801+22</f>
        <v>412</v>
      </c>
      <c r="Q801" s="4">
        <f t="shared" si="4754"/>
        <v>433</v>
      </c>
      <c r="R801" s="4">
        <f t="shared" si="4754"/>
        <v>454</v>
      </c>
      <c r="S801" s="4">
        <f t="shared" ref="S801" si="4759">R801+22</f>
        <v>476</v>
      </c>
      <c r="T801" s="4">
        <f t="shared" si="4754"/>
        <v>497</v>
      </c>
      <c r="U801">
        <f t="shared" si="4754"/>
        <v>518</v>
      </c>
      <c r="V801" s="4">
        <f>U801+21</f>
        <v>539</v>
      </c>
      <c r="W801" s="4">
        <f t="shared" si="4754"/>
        <v>560</v>
      </c>
      <c r="X801" s="4">
        <f t="shared" si="4754"/>
        <v>581</v>
      </c>
      <c r="Y801" s="4">
        <f t="shared" ref="Y801:BI801" si="4760">X801+22</f>
        <v>603</v>
      </c>
      <c r="Z801" s="4">
        <f t="shared" si="4754"/>
        <v>624</v>
      </c>
      <c r="AA801" s="4">
        <f t="shared" si="4754"/>
        <v>645</v>
      </c>
      <c r="AB801" s="4">
        <f t="shared" si="4760"/>
        <v>667</v>
      </c>
      <c r="AC801" s="4">
        <f t="shared" si="4754"/>
        <v>688</v>
      </c>
      <c r="AD801" s="4">
        <f t="shared" si="4754"/>
        <v>709</v>
      </c>
      <c r="AE801">
        <f t="shared" si="4760"/>
        <v>731</v>
      </c>
      <c r="AF801" s="4">
        <f t="shared" si="4754"/>
        <v>752</v>
      </c>
      <c r="AG801" s="4">
        <f t="shared" si="4754"/>
        <v>773</v>
      </c>
      <c r="AH801" s="4">
        <f t="shared" si="4760"/>
        <v>795</v>
      </c>
      <c r="AI801" s="4">
        <f t="shared" si="4754"/>
        <v>816</v>
      </c>
      <c r="AJ801" s="4">
        <f t="shared" si="4754"/>
        <v>837</v>
      </c>
      <c r="AK801" s="4">
        <f t="shared" si="4760"/>
        <v>859</v>
      </c>
      <c r="AL801" s="4">
        <f t="shared" si="4754"/>
        <v>880</v>
      </c>
      <c r="AM801" s="4">
        <f t="shared" si="4754"/>
        <v>901</v>
      </c>
      <c r="AN801" s="4">
        <f t="shared" si="4760"/>
        <v>923</v>
      </c>
      <c r="AO801">
        <f t="shared" si="4754"/>
        <v>944</v>
      </c>
      <c r="AP801" s="4">
        <f t="shared" si="4754"/>
        <v>965</v>
      </c>
      <c r="AQ801" s="4">
        <f>AP801+21</f>
        <v>986</v>
      </c>
      <c r="AR801" s="4">
        <f t="shared" si="4754"/>
        <v>1007</v>
      </c>
      <c r="AS801" s="4">
        <f t="shared" si="4754"/>
        <v>1028</v>
      </c>
      <c r="AT801" s="4">
        <f t="shared" si="4760"/>
        <v>1050</v>
      </c>
      <c r="AU801" s="4">
        <f t="shared" si="4754"/>
        <v>1071</v>
      </c>
      <c r="AV801" s="4">
        <f t="shared" si="4754"/>
        <v>1092</v>
      </c>
      <c r="AW801" s="4">
        <f t="shared" si="4760"/>
        <v>1114</v>
      </c>
      <c r="AX801" s="4">
        <f t="shared" si="4754"/>
        <v>1135</v>
      </c>
      <c r="AY801">
        <f t="shared" si="4754"/>
        <v>1156</v>
      </c>
      <c r="AZ801" s="4">
        <f t="shared" si="4760"/>
        <v>1178</v>
      </c>
      <c r="BA801" s="4">
        <f t="shared" si="4754"/>
        <v>1199</v>
      </c>
      <c r="BB801" s="4">
        <f t="shared" si="4754"/>
        <v>1220</v>
      </c>
      <c r="BC801" s="4">
        <f t="shared" si="4760"/>
        <v>1242</v>
      </c>
      <c r="BD801" s="4">
        <f t="shared" si="4754"/>
        <v>1263</v>
      </c>
      <c r="BE801" s="4">
        <f t="shared" si="4754"/>
        <v>1284</v>
      </c>
      <c r="BF801" s="4">
        <f t="shared" si="4760"/>
        <v>1306</v>
      </c>
      <c r="BG801" s="4">
        <f t="shared" si="4754"/>
        <v>1327</v>
      </c>
      <c r="BH801" s="4">
        <f t="shared" si="4754"/>
        <v>1348</v>
      </c>
      <c r="BI801">
        <f t="shared" si="4760"/>
        <v>1370</v>
      </c>
      <c r="BJ801" t="s">
        <v>1</v>
      </c>
    </row>
    <row r="802" spans="1:62">
      <c r="A802" s="4" t="s">
        <v>119</v>
      </c>
      <c r="B802" s="4">
        <v>185</v>
      </c>
      <c r="C802" s="4">
        <f t="shared" ref="C802:BH802" si="4761">B802+35</f>
        <v>220</v>
      </c>
      <c r="D802" s="4">
        <f t="shared" si="4761"/>
        <v>255</v>
      </c>
      <c r="E802" s="4">
        <f t="shared" si="4761"/>
        <v>290</v>
      </c>
      <c r="F802" s="4">
        <f>E802+34</f>
        <v>324</v>
      </c>
      <c r="G802" s="4">
        <f t="shared" si="4761"/>
        <v>359</v>
      </c>
      <c r="H802" s="4">
        <f t="shared" si="4761"/>
        <v>394</v>
      </c>
      <c r="I802" s="4">
        <f t="shared" si="4761"/>
        <v>429</v>
      </c>
      <c r="J802" s="4">
        <f t="shared" si="4761"/>
        <v>464</v>
      </c>
      <c r="K802">
        <f t="shared" ref="K802" si="4762">J802+34</f>
        <v>498</v>
      </c>
      <c r="L802" s="4">
        <f t="shared" si="4761"/>
        <v>533</v>
      </c>
      <c r="M802" s="4">
        <f t="shared" si="4761"/>
        <v>568</v>
      </c>
      <c r="N802" s="4">
        <f t="shared" si="4761"/>
        <v>603</v>
      </c>
      <c r="O802" s="4">
        <f t="shared" si="4761"/>
        <v>638</v>
      </c>
      <c r="P802" s="4">
        <f t="shared" ref="P802" si="4763">O802+34</f>
        <v>672</v>
      </c>
      <c r="Q802" s="4">
        <f t="shared" si="4761"/>
        <v>707</v>
      </c>
      <c r="R802" s="4">
        <f t="shared" si="4761"/>
        <v>742</v>
      </c>
      <c r="S802" s="4">
        <f t="shared" si="4761"/>
        <v>777</v>
      </c>
      <c r="T802" s="4">
        <f t="shared" si="4761"/>
        <v>812</v>
      </c>
      <c r="U802">
        <f t="shared" ref="U802" si="4764">T802+34</f>
        <v>846</v>
      </c>
      <c r="V802" s="4">
        <f t="shared" si="4761"/>
        <v>881</v>
      </c>
      <c r="W802" s="4">
        <f t="shared" si="4761"/>
        <v>916</v>
      </c>
      <c r="X802" s="4">
        <f t="shared" si="4761"/>
        <v>951</v>
      </c>
      <c r="Y802" s="4">
        <f t="shared" si="4761"/>
        <v>986</v>
      </c>
      <c r="Z802" s="4">
        <f t="shared" ref="Z802" si="4765">Y802+34</f>
        <v>1020</v>
      </c>
      <c r="AA802" s="4">
        <f t="shared" si="4761"/>
        <v>1055</v>
      </c>
      <c r="AB802" s="4">
        <f t="shared" si="4761"/>
        <v>1090</v>
      </c>
      <c r="AC802" s="4">
        <f t="shared" si="4761"/>
        <v>1125</v>
      </c>
      <c r="AD802" s="4">
        <f t="shared" si="4761"/>
        <v>1160</v>
      </c>
      <c r="AE802">
        <f t="shared" ref="AE802" si="4766">AD802+34</f>
        <v>1194</v>
      </c>
      <c r="AF802" s="4">
        <f t="shared" si="4761"/>
        <v>1229</v>
      </c>
      <c r="AG802" s="4">
        <f t="shared" si="4761"/>
        <v>1264</v>
      </c>
      <c r="AH802" s="4">
        <f t="shared" si="4761"/>
        <v>1299</v>
      </c>
      <c r="AI802" s="4">
        <f t="shared" si="4761"/>
        <v>1334</v>
      </c>
      <c r="AJ802" s="4">
        <f t="shared" ref="AJ802" si="4767">AI802+34</f>
        <v>1368</v>
      </c>
      <c r="AK802" s="4">
        <f t="shared" si="4761"/>
        <v>1403</v>
      </c>
      <c r="AL802" s="4">
        <f t="shared" si="4761"/>
        <v>1438</v>
      </c>
      <c r="AM802" s="4">
        <f t="shared" si="4761"/>
        <v>1473</v>
      </c>
      <c r="AN802" s="4">
        <f t="shared" si="4761"/>
        <v>1508</v>
      </c>
      <c r="AO802">
        <f t="shared" ref="AO802" si="4768">AN802+34</f>
        <v>1542</v>
      </c>
      <c r="AP802" s="4">
        <f t="shared" si="4761"/>
        <v>1577</v>
      </c>
      <c r="AQ802" s="4">
        <f t="shared" si="4761"/>
        <v>1612</v>
      </c>
      <c r="AR802" s="4">
        <f t="shared" si="4761"/>
        <v>1647</v>
      </c>
      <c r="AS802" s="4">
        <f t="shared" si="4761"/>
        <v>1682</v>
      </c>
      <c r="AT802" s="4">
        <f t="shared" ref="AT802:BI802" si="4769">AS802+34</f>
        <v>1716</v>
      </c>
      <c r="AU802" s="4">
        <f t="shared" si="4761"/>
        <v>1751</v>
      </c>
      <c r="AV802" s="4">
        <f t="shared" si="4761"/>
        <v>1786</v>
      </c>
      <c r="AW802" s="4">
        <f t="shared" si="4761"/>
        <v>1821</v>
      </c>
      <c r="AX802" s="4">
        <f t="shared" si="4761"/>
        <v>1856</v>
      </c>
      <c r="AY802">
        <f t="shared" si="4769"/>
        <v>1890</v>
      </c>
      <c r="AZ802" s="4">
        <f t="shared" si="4761"/>
        <v>1925</v>
      </c>
      <c r="BA802" s="4">
        <f t="shared" si="4761"/>
        <v>1960</v>
      </c>
      <c r="BB802" s="4">
        <f t="shared" si="4761"/>
        <v>1995</v>
      </c>
      <c r="BC802" s="4">
        <f t="shared" si="4761"/>
        <v>2030</v>
      </c>
      <c r="BD802" s="4">
        <f t="shared" si="4769"/>
        <v>2064</v>
      </c>
      <c r="BE802" s="4">
        <f t="shared" si="4761"/>
        <v>2099</v>
      </c>
      <c r="BF802" s="4">
        <f t="shared" si="4761"/>
        <v>2134</v>
      </c>
      <c r="BG802" s="4">
        <f t="shared" si="4761"/>
        <v>2169</v>
      </c>
      <c r="BH802" s="4">
        <f t="shared" si="4761"/>
        <v>2204</v>
      </c>
      <c r="BI802">
        <f t="shared" si="4769"/>
        <v>2238</v>
      </c>
      <c r="BJ802" t="s">
        <v>1</v>
      </c>
    </row>
    <row r="803" spans="1:62">
      <c r="A803" s="4" t="s">
        <v>120</v>
      </c>
      <c r="B803" s="4">
        <v>219</v>
      </c>
      <c r="C803" s="4">
        <f>B803+41</f>
        <v>260</v>
      </c>
      <c r="D803" s="4">
        <f>C803+41</f>
        <v>301</v>
      </c>
      <c r="E803" s="4">
        <f>D803+41</f>
        <v>342</v>
      </c>
      <c r="F803" s="4">
        <f t="shared" ref="F803:BI803" si="4770">E803+41</f>
        <v>383</v>
      </c>
      <c r="G803" s="4">
        <f t="shared" si="4770"/>
        <v>424</v>
      </c>
      <c r="H803" s="4">
        <f t="shared" si="4770"/>
        <v>465</v>
      </c>
      <c r="I803" s="4">
        <f t="shared" si="4770"/>
        <v>506</v>
      </c>
      <c r="J803" s="4">
        <f>I803+42</f>
        <v>548</v>
      </c>
      <c r="K803">
        <f t="shared" si="4770"/>
        <v>589</v>
      </c>
      <c r="L803" s="4">
        <f t="shared" si="4770"/>
        <v>630</v>
      </c>
      <c r="M803" s="4">
        <f t="shared" si="4770"/>
        <v>671</v>
      </c>
      <c r="N803" s="4">
        <f t="shared" si="4770"/>
        <v>712</v>
      </c>
      <c r="O803" s="4">
        <f t="shared" si="4770"/>
        <v>753</v>
      </c>
      <c r="P803" s="4">
        <f t="shared" si="4770"/>
        <v>794</v>
      </c>
      <c r="Q803" s="4">
        <f t="shared" si="4770"/>
        <v>835</v>
      </c>
      <c r="R803" s="4">
        <f t="shared" si="4770"/>
        <v>876</v>
      </c>
      <c r="S803" s="4">
        <f t="shared" si="4770"/>
        <v>917</v>
      </c>
      <c r="T803" s="4">
        <f t="shared" ref="T803" si="4771">S803+42</f>
        <v>959</v>
      </c>
      <c r="U803">
        <f t="shared" si="4770"/>
        <v>1000</v>
      </c>
      <c r="V803" s="4">
        <f t="shared" si="4770"/>
        <v>1041</v>
      </c>
      <c r="W803" s="4">
        <f>V803+41</f>
        <v>1082</v>
      </c>
      <c r="X803" s="4">
        <f t="shared" si="4770"/>
        <v>1123</v>
      </c>
      <c r="Y803" s="4">
        <f t="shared" si="4770"/>
        <v>1164</v>
      </c>
      <c r="Z803" s="4">
        <f t="shared" si="4770"/>
        <v>1205</v>
      </c>
      <c r="AA803" s="4">
        <f t="shared" si="4770"/>
        <v>1246</v>
      </c>
      <c r="AB803" s="4">
        <f t="shared" si="4770"/>
        <v>1287</v>
      </c>
      <c r="AC803" s="4">
        <f t="shared" si="4770"/>
        <v>1328</v>
      </c>
      <c r="AD803" s="4">
        <f t="shared" ref="AD803" si="4772">AC803+42</f>
        <v>1370</v>
      </c>
      <c r="AE803">
        <f t="shared" si="4770"/>
        <v>1411</v>
      </c>
      <c r="AF803" s="4">
        <f t="shared" si="4770"/>
        <v>1452</v>
      </c>
      <c r="AG803" s="4">
        <f t="shared" si="4770"/>
        <v>1493</v>
      </c>
      <c r="AH803" s="4">
        <f t="shared" si="4770"/>
        <v>1534</v>
      </c>
      <c r="AI803" s="4">
        <f t="shared" si="4770"/>
        <v>1575</v>
      </c>
      <c r="AJ803" s="4">
        <f t="shared" si="4770"/>
        <v>1616</v>
      </c>
      <c r="AK803" s="4">
        <f t="shared" si="4770"/>
        <v>1657</v>
      </c>
      <c r="AL803" s="4">
        <f t="shared" si="4770"/>
        <v>1698</v>
      </c>
      <c r="AM803" s="4">
        <f t="shared" si="4770"/>
        <v>1739</v>
      </c>
      <c r="AN803" s="4">
        <f t="shared" ref="AN803:BH803" si="4773">AM803+42</f>
        <v>1781</v>
      </c>
      <c r="AO803">
        <f t="shared" si="4770"/>
        <v>1822</v>
      </c>
      <c r="AP803" s="4">
        <f t="shared" si="4770"/>
        <v>1863</v>
      </c>
      <c r="AQ803" s="4">
        <f t="shared" si="4770"/>
        <v>1904</v>
      </c>
      <c r="AR803" s="4">
        <f t="shared" si="4770"/>
        <v>1945</v>
      </c>
      <c r="AS803" s="4">
        <f t="shared" si="4770"/>
        <v>1986</v>
      </c>
      <c r="AT803" s="4">
        <f t="shared" si="4770"/>
        <v>2027</v>
      </c>
      <c r="AU803" s="4">
        <f t="shared" si="4770"/>
        <v>2068</v>
      </c>
      <c r="AV803" s="4">
        <f t="shared" si="4770"/>
        <v>2109</v>
      </c>
      <c r="AW803" s="4">
        <f t="shared" si="4770"/>
        <v>2150</v>
      </c>
      <c r="AX803" s="4">
        <f t="shared" si="4773"/>
        <v>2192</v>
      </c>
      <c r="AY803">
        <f t="shared" si="4770"/>
        <v>2233</v>
      </c>
      <c r="AZ803" s="4">
        <f t="shared" si="4770"/>
        <v>2274</v>
      </c>
      <c r="BA803" s="4">
        <f t="shared" si="4770"/>
        <v>2315</v>
      </c>
      <c r="BB803" s="4">
        <f t="shared" si="4770"/>
        <v>2356</v>
      </c>
      <c r="BC803" s="4">
        <f t="shared" si="4770"/>
        <v>2397</v>
      </c>
      <c r="BD803" s="4">
        <f t="shared" si="4770"/>
        <v>2438</v>
      </c>
      <c r="BE803" s="4">
        <f t="shared" si="4770"/>
        <v>2479</v>
      </c>
      <c r="BF803" s="4">
        <f t="shared" si="4770"/>
        <v>2520</v>
      </c>
      <c r="BG803" s="4">
        <f t="shared" si="4770"/>
        <v>2561</v>
      </c>
      <c r="BH803" s="4">
        <f t="shared" si="4773"/>
        <v>2603</v>
      </c>
      <c r="BI803">
        <f t="shared" si="4770"/>
        <v>2644</v>
      </c>
      <c r="BJ803" t="s">
        <v>1</v>
      </c>
    </row>
    <row r="804" spans="1:62">
      <c r="A804" s="4" t="s">
        <v>121</v>
      </c>
    </row>
    <row r="805" spans="1:62">
      <c r="A805" s="4" t="s">
        <v>36</v>
      </c>
      <c r="B805" s="4">
        <v>12</v>
      </c>
      <c r="C805" s="4">
        <f>B805+3</f>
        <v>15</v>
      </c>
      <c r="D805" s="4">
        <f t="shared" ref="D805:I805" si="4774">C805+3</f>
        <v>18</v>
      </c>
      <c r="E805" s="4">
        <f t="shared" si="4774"/>
        <v>21</v>
      </c>
      <c r="F805" s="4">
        <f t="shared" si="4774"/>
        <v>24</v>
      </c>
      <c r="G805" s="4">
        <f t="shared" si="4774"/>
        <v>27</v>
      </c>
      <c r="H805" s="4">
        <f t="shared" si="4774"/>
        <v>30</v>
      </c>
      <c r="I805" s="4">
        <f t="shared" si="4774"/>
        <v>33</v>
      </c>
      <c r="J805" s="4">
        <f>I805+4</f>
        <v>37</v>
      </c>
      <c r="K805">
        <f t="shared" ref="K805:Q805" si="4775">J805+4</f>
        <v>41</v>
      </c>
      <c r="L805" s="4">
        <f t="shared" si="4775"/>
        <v>45</v>
      </c>
      <c r="M805" s="4">
        <f t="shared" si="4775"/>
        <v>49</v>
      </c>
      <c r="N805" s="4">
        <f t="shared" si="4775"/>
        <v>53</v>
      </c>
      <c r="O805" s="4">
        <f t="shared" si="4775"/>
        <v>57</v>
      </c>
      <c r="P805" s="4">
        <f t="shared" si="4775"/>
        <v>61</v>
      </c>
      <c r="Q805" s="4">
        <f t="shared" si="4775"/>
        <v>65</v>
      </c>
      <c r="R805" s="4">
        <f>Q805+5</f>
        <v>70</v>
      </c>
      <c r="S805" s="4">
        <f t="shared" ref="S805:W805" si="4776">R805+5</f>
        <v>75</v>
      </c>
      <c r="T805" s="4">
        <f t="shared" si="4776"/>
        <v>80</v>
      </c>
      <c r="U805">
        <f t="shared" si="4776"/>
        <v>85</v>
      </c>
      <c r="V805" s="4">
        <f t="shared" si="4776"/>
        <v>90</v>
      </c>
      <c r="W805" s="4">
        <f t="shared" si="4776"/>
        <v>95</v>
      </c>
      <c r="X805" s="4">
        <f>W805+6</f>
        <v>101</v>
      </c>
      <c r="Y805" s="4">
        <f t="shared" ref="Y805:AC805" si="4777">X805+6</f>
        <v>107</v>
      </c>
      <c r="Z805" s="4">
        <f t="shared" si="4777"/>
        <v>113</v>
      </c>
      <c r="AA805" s="4">
        <f t="shared" si="4777"/>
        <v>119</v>
      </c>
      <c r="AB805" s="4">
        <f t="shared" si="4777"/>
        <v>125</v>
      </c>
      <c r="AC805" s="4">
        <f t="shared" si="4777"/>
        <v>131</v>
      </c>
      <c r="AD805" s="4">
        <f>AC805+7</f>
        <v>138</v>
      </c>
      <c r="AE805">
        <f t="shared" ref="AE805:AP805" si="4778">AD805+7</f>
        <v>145</v>
      </c>
      <c r="AF805" s="4">
        <f t="shared" si="4778"/>
        <v>152</v>
      </c>
      <c r="AG805" s="4">
        <f t="shared" si="4778"/>
        <v>159</v>
      </c>
      <c r="AH805" s="4">
        <f t="shared" si="4778"/>
        <v>166</v>
      </c>
      <c r="AI805" s="4">
        <f t="shared" si="4778"/>
        <v>173</v>
      </c>
      <c r="AJ805" s="4">
        <f t="shared" si="4778"/>
        <v>180</v>
      </c>
      <c r="AK805" s="4">
        <f t="shared" si="4778"/>
        <v>187</v>
      </c>
      <c r="AL805" s="4">
        <f t="shared" si="4778"/>
        <v>194</v>
      </c>
      <c r="AM805" s="4">
        <f t="shared" si="4778"/>
        <v>201</v>
      </c>
      <c r="AN805" s="4">
        <f t="shared" si="4778"/>
        <v>208</v>
      </c>
      <c r="AO805">
        <f t="shared" si="4778"/>
        <v>215</v>
      </c>
      <c r="AP805" s="4">
        <f t="shared" si="4778"/>
        <v>222</v>
      </c>
      <c r="AQ805" s="4">
        <f t="shared" ref="AQ805:BI805" si="4779">AP805+7</f>
        <v>229</v>
      </c>
      <c r="AR805" s="4">
        <f t="shared" si="4779"/>
        <v>236</v>
      </c>
      <c r="AS805" s="4">
        <f t="shared" si="4779"/>
        <v>243</v>
      </c>
      <c r="AT805" s="4">
        <f t="shared" si="4779"/>
        <v>250</v>
      </c>
      <c r="AU805" s="4">
        <f t="shared" si="4779"/>
        <v>257</v>
      </c>
      <c r="AV805" s="4">
        <f t="shared" si="4779"/>
        <v>264</v>
      </c>
      <c r="AW805" s="4">
        <f t="shared" si="4779"/>
        <v>271</v>
      </c>
      <c r="AX805" s="4">
        <f t="shared" si="4779"/>
        <v>278</v>
      </c>
      <c r="AY805">
        <f t="shared" si="4779"/>
        <v>285</v>
      </c>
      <c r="AZ805" s="4">
        <f t="shared" si="4779"/>
        <v>292</v>
      </c>
      <c r="BA805" s="4">
        <f t="shared" si="4779"/>
        <v>299</v>
      </c>
      <c r="BB805" s="4">
        <f t="shared" si="4779"/>
        <v>306</v>
      </c>
      <c r="BC805" s="4">
        <f t="shared" si="4779"/>
        <v>313</v>
      </c>
      <c r="BD805" s="4">
        <f t="shared" si="4779"/>
        <v>320</v>
      </c>
      <c r="BE805" s="4">
        <f t="shared" si="4779"/>
        <v>327</v>
      </c>
      <c r="BF805" s="4">
        <f t="shared" si="4779"/>
        <v>334</v>
      </c>
      <c r="BG805" s="4">
        <f t="shared" si="4779"/>
        <v>341</v>
      </c>
      <c r="BH805" s="4">
        <f t="shared" si="4779"/>
        <v>348</v>
      </c>
      <c r="BI805">
        <f t="shared" si="4779"/>
        <v>355</v>
      </c>
      <c r="BJ805" t="s">
        <v>1</v>
      </c>
    </row>
    <row r="806" spans="1:62">
      <c r="A806" s="4" t="s">
        <v>37</v>
      </c>
      <c r="B806" s="4">
        <v>18</v>
      </c>
      <c r="C806" s="4">
        <f>B806+3</f>
        <v>21</v>
      </c>
      <c r="D806" s="4">
        <f t="shared" ref="D806:I806" si="4780">C806+3</f>
        <v>24</v>
      </c>
      <c r="E806" s="4">
        <f t="shared" si="4780"/>
        <v>27</v>
      </c>
      <c r="F806" s="4">
        <f t="shared" si="4780"/>
        <v>30</v>
      </c>
      <c r="G806" s="4">
        <f t="shared" si="4780"/>
        <v>33</v>
      </c>
      <c r="H806" s="4">
        <f t="shared" si="4780"/>
        <v>36</v>
      </c>
      <c r="I806" s="4">
        <f t="shared" si="4780"/>
        <v>39</v>
      </c>
      <c r="J806" s="4">
        <f>I806+4</f>
        <v>43</v>
      </c>
      <c r="K806">
        <f t="shared" ref="K806:Q806" si="4781">J806+4</f>
        <v>47</v>
      </c>
      <c r="L806" s="4">
        <f t="shared" si="4781"/>
        <v>51</v>
      </c>
      <c r="M806" s="4">
        <f t="shared" si="4781"/>
        <v>55</v>
      </c>
      <c r="N806" s="4">
        <f t="shared" si="4781"/>
        <v>59</v>
      </c>
      <c r="O806" s="4">
        <f t="shared" si="4781"/>
        <v>63</v>
      </c>
      <c r="P806" s="4">
        <f t="shared" si="4781"/>
        <v>67</v>
      </c>
      <c r="Q806" s="4">
        <f t="shared" si="4781"/>
        <v>71</v>
      </c>
      <c r="R806" s="4">
        <f>Q806+5</f>
        <v>76</v>
      </c>
      <c r="S806" s="4">
        <f t="shared" ref="S806:W806" si="4782">R806+5</f>
        <v>81</v>
      </c>
      <c r="T806" s="4">
        <f t="shared" si="4782"/>
        <v>86</v>
      </c>
      <c r="U806">
        <f t="shared" si="4782"/>
        <v>91</v>
      </c>
      <c r="V806" s="4">
        <f t="shared" si="4782"/>
        <v>96</v>
      </c>
      <c r="W806" s="4">
        <f t="shared" si="4782"/>
        <v>101</v>
      </c>
      <c r="X806" s="4">
        <f>W806+6</f>
        <v>107</v>
      </c>
      <c r="Y806" s="4">
        <f t="shared" ref="Y806:AC806" si="4783">X806+6</f>
        <v>113</v>
      </c>
      <c r="Z806" s="4">
        <f t="shared" si="4783"/>
        <v>119</v>
      </c>
      <c r="AA806" s="4">
        <f t="shared" si="4783"/>
        <v>125</v>
      </c>
      <c r="AB806" s="4">
        <f t="shared" si="4783"/>
        <v>131</v>
      </c>
      <c r="AC806" s="4">
        <f t="shared" si="4783"/>
        <v>137</v>
      </c>
      <c r="AD806" s="4">
        <f>AC806+7</f>
        <v>144</v>
      </c>
      <c r="AE806">
        <f t="shared" ref="AE806:AP806" si="4784">AD806+7</f>
        <v>151</v>
      </c>
      <c r="AF806" s="4">
        <f t="shared" si="4784"/>
        <v>158</v>
      </c>
      <c r="AG806" s="4">
        <f t="shared" si="4784"/>
        <v>165</v>
      </c>
      <c r="AH806" s="4">
        <f t="shared" si="4784"/>
        <v>172</v>
      </c>
      <c r="AI806" s="4">
        <f t="shared" si="4784"/>
        <v>179</v>
      </c>
      <c r="AJ806" s="4">
        <f t="shared" si="4784"/>
        <v>186</v>
      </c>
      <c r="AK806" s="4">
        <f t="shared" si="4784"/>
        <v>193</v>
      </c>
      <c r="AL806" s="4">
        <f t="shared" si="4784"/>
        <v>200</v>
      </c>
      <c r="AM806" s="4">
        <f t="shared" si="4784"/>
        <v>207</v>
      </c>
      <c r="AN806" s="4">
        <f t="shared" si="4784"/>
        <v>214</v>
      </c>
      <c r="AO806">
        <f t="shared" si="4784"/>
        <v>221</v>
      </c>
      <c r="AP806" s="4">
        <f t="shared" si="4784"/>
        <v>228</v>
      </c>
      <c r="AQ806" s="4">
        <f t="shared" ref="AQ806:BI806" si="4785">AP806+7</f>
        <v>235</v>
      </c>
      <c r="AR806" s="4">
        <f t="shared" si="4785"/>
        <v>242</v>
      </c>
      <c r="AS806" s="4">
        <f t="shared" si="4785"/>
        <v>249</v>
      </c>
      <c r="AT806" s="4">
        <f t="shared" si="4785"/>
        <v>256</v>
      </c>
      <c r="AU806" s="4">
        <f t="shared" si="4785"/>
        <v>263</v>
      </c>
      <c r="AV806" s="4">
        <f t="shared" si="4785"/>
        <v>270</v>
      </c>
      <c r="AW806" s="4">
        <f t="shared" si="4785"/>
        <v>277</v>
      </c>
      <c r="AX806" s="4">
        <f t="shared" si="4785"/>
        <v>284</v>
      </c>
      <c r="AY806">
        <f t="shared" si="4785"/>
        <v>291</v>
      </c>
      <c r="AZ806" s="4">
        <f t="shared" si="4785"/>
        <v>298</v>
      </c>
      <c r="BA806" s="4">
        <f t="shared" si="4785"/>
        <v>305</v>
      </c>
      <c r="BB806" s="4">
        <f t="shared" si="4785"/>
        <v>312</v>
      </c>
      <c r="BC806" s="4">
        <f t="shared" si="4785"/>
        <v>319</v>
      </c>
      <c r="BD806" s="4">
        <f t="shared" si="4785"/>
        <v>326</v>
      </c>
      <c r="BE806" s="4">
        <f t="shared" si="4785"/>
        <v>333</v>
      </c>
      <c r="BF806" s="4">
        <f t="shared" si="4785"/>
        <v>340</v>
      </c>
      <c r="BG806" s="4">
        <f t="shared" si="4785"/>
        <v>347</v>
      </c>
      <c r="BH806" s="4">
        <f t="shared" si="4785"/>
        <v>354</v>
      </c>
      <c r="BI806">
        <f t="shared" si="4785"/>
        <v>361</v>
      </c>
      <c r="BJ806" t="s">
        <v>1</v>
      </c>
    </row>
    <row r="807" spans="1:62">
      <c r="A807" s="4" t="s">
        <v>175</v>
      </c>
      <c r="B807" s="4">
        <v>1</v>
      </c>
      <c r="C807" s="4">
        <v>2</v>
      </c>
      <c r="D807" s="4">
        <v>3</v>
      </c>
      <c r="E807" s="4">
        <v>4</v>
      </c>
      <c r="F807" s="4">
        <v>5</v>
      </c>
      <c r="G807" s="4">
        <v>5</v>
      </c>
      <c r="H807" s="4">
        <v>5</v>
      </c>
      <c r="I807" s="4">
        <v>5</v>
      </c>
      <c r="J807" s="4">
        <v>5</v>
      </c>
      <c r="K807" s="1">
        <v>5</v>
      </c>
      <c r="L807" s="4">
        <v>5</v>
      </c>
      <c r="M807" s="4">
        <v>5</v>
      </c>
      <c r="N807" s="4">
        <v>5</v>
      </c>
      <c r="O807" s="4">
        <v>5</v>
      </c>
      <c r="P807" s="4">
        <v>5</v>
      </c>
      <c r="Q807" s="4">
        <v>5</v>
      </c>
      <c r="R807" s="4">
        <v>5</v>
      </c>
      <c r="S807" s="4">
        <v>5</v>
      </c>
      <c r="T807" s="4">
        <v>5</v>
      </c>
      <c r="U807">
        <v>5</v>
      </c>
      <c r="V807" s="4">
        <v>5</v>
      </c>
      <c r="W807" s="4">
        <v>5</v>
      </c>
      <c r="X807" s="4">
        <v>5</v>
      </c>
      <c r="Y807" s="4">
        <v>5</v>
      </c>
      <c r="Z807" s="4">
        <v>5</v>
      </c>
      <c r="AA807" s="4">
        <v>5</v>
      </c>
      <c r="AB807" s="4">
        <v>5</v>
      </c>
      <c r="AC807" s="4">
        <v>5</v>
      </c>
      <c r="AD807" s="4">
        <v>5</v>
      </c>
      <c r="AE807">
        <v>5</v>
      </c>
      <c r="AF807" s="4">
        <v>5</v>
      </c>
      <c r="AG807" s="4">
        <v>5</v>
      </c>
      <c r="AH807" s="4">
        <v>5</v>
      </c>
      <c r="AI807" s="4">
        <v>5</v>
      </c>
      <c r="AJ807" s="4">
        <v>5</v>
      </c>
      <c r="AK807" s="4">
        <v>5</v>
      </c>
      <c r="AL807" s="4">
        <v>5</v>
      </c>
      <c r="AM807" s="4">
        <v>5</v>
      </c>
      <c r="AN807" s="4">
        <v>5</v>
      </c>
      <c r="AO807">
        <v>5</v>
      </c>
      <c r="AP807" s="4">
        <v>5</v>
      </c>
      <c r="AQ807" s="4">
        <v>5</v>
      </c>
      <c r="AR807" s="4">
        <v>5</v>
      </c>
      <c r="AS807" s="4">
        <v>5</v>
      </c>
      <c r="AT807" s="4">
        <v>5</v>
      </c>
      <c r="AU807" s="4">
        <v>5</v>
      </c>
      <c r="AV807" s="4">
        <v>5</v>
      </c>
      <c r="AW807" s="4">
        <v>5</v>
      </c>
      <c r="AX807" s="4">
        <v>5</v>
      </c>
      <c r="AY807">
        <v>5</v>
      </c>
      <c r="AZ807" s="4">
        <v>5</v>
      </c>
      <c r="BA807" s="4">
        <v>5</v>
      </c>
      <c r="BB807" s="4">
        <v>5</v>
      </c>
      <c r="BC807" s="4">
        <v>5</v>
      </c>
      <c r="BD807" s="4">
        <v>5</v>
      </c>
      <c r="BE807" s="4">
        <v>5</v>
      </c>
      <c r="BF807" s="4">
        <v>5</v>
      </c>
      <c r="BG807" s="4">
        <v>5</v>
      </c>
      <c r="BH807" s="4">
        <v>5</v>
      </c>
      <c r="BI807">
        <v>5</v>
      </c>
      <c r="BJ807" t="s">
        <v>1</v>
      </c>
    </row>
    <row r="808" spans="1:62">
      <c r="A808" s="4" t="s">
        <v>176</v>
      </c>
      <c r="B808" s="4">
        <v>50</v>
      </c>
      <c r="C808" s="4">
        <f>B808+25</f>
        <v>75</v>
      </c>
      <c r="D808" s="4">
        <f t="shared" ref="D808:T808" si="4786">C808+25</f>
        <v>100</v>
      </c>
      <c r="E808" s="4">
        <f t="shared" si="4786"/>
        <v>125</v>
      </c>
      <c r="F808" s="4">
        <f t="shared" si="4786"/>
        <v>150</v>
      </c>
      <c r="G808" s="4">
        <f t="shared" si="4786"/>
        <v>175</v>
      </c>
      <c r="H808" s="4">
        <f t="shared" si="4786"/>
        <v>200</v>
      </c>
      <c r="I808" s="4">
        <f t="shared" si="4786"/>
        <v>225</v>
      </c>
      <c r="J808" s="4">
        <f t="shared" si="4786"/>
        <v>250</v>
      </c>
      <c r="K808">
        <f t="shared" si="4786"/>
        <v>275</v>
      </c>
      <c r="L808" s="4">
        <f t="shared" si="4786"/>
        <v>300</v>
      </c>
      <c r="M808" s="4">
        <f t="shared" si="4786"/>
        <v>325</v>
      </c>
      <c r="N808" s="4">
        <f t="shared" si="4786"/>
        <v>350</v>
      </c>
      <c r="O808" s="4">
        <f t="shared" si="4786"/>
        <v>375</v>
      </c>
      <c r="P808" s="4">
        <f t="shared" si="4786"/>
        <v>400</v>
      </c>
      <c r="Q808" s="4">
        <f t="shared" si="4786"/>
        <v>425</v>
      </c>
      <c r="R808" s="4">
        <f t="shared" si="4786"/>
        <v>450</v>
      </c>
      <c r="S808" s="4">
        <f t="shared" si="4786"/>
        <v>475</v>
      </c>
      <c r="T808" s="4">
        <f t="shared" si="4786"/>
        <v>500</v>
      </c>
      <c r="U808">
        <f t="shared" ref="U808:BI808" si="4787">T808+25</f>
        <v>525</v>
      </c>
      <c r="V808" s="4">
        <f t="shared" si="4787"/>
        <v>550</v>
      </c>
      <c r="W808" s="4">
        <f t="shared" si="4787"/>
        <v>575</v>
      </c>
      <c r="X808" s="4">
        <f t="shared" si="4787"/>
        <v>600</v>
      </c>
      <c r="Y808" s="4">
        <f t="shared" si="4787"/>
        <v>625</v>
      </c>
      <c r="Z808" s="4">
        <f t="shared" si="4787"/>
        <v>650</v>
      </c>
      <c r="AA808" s="4">
        <f t="shared" si="4787"/>
        <v>675</v>
      </c>
      <c r="AB808" s="4">
        <f t="shared" si="4787"/>
        <v>700</v>
      </c>
      <c r="AC808" s="4">
        <f t="shared" si="4787"/>
        <v>725</v>
      </c>
      <c r="AD808" s="4">
        <f t="shared" si="4787"/>
        <v>750</v>
      </c>
      <c r="AE808">
        <f t="shared" si="4787"/>
        <v>775</v>
      </c>
      <c r="AF808" s="4">
        <f t="shared" si="4787"/>
        <v>800</v>
      </c>
      <c r="AG808" s="4">
        <f t="shared" si="4787"/>
        <v>825</v>
      </c>
      <c r="AH808" s="4">
        <f t="shared" si="4787"/>
        <v>850</v>
      </c>
      <c r="AI808" s="4">
        <f t="shared" si="4787"/>
        <v>875</v>
      </c>
      <c r="AJ808" s="4">
        <f t="shared" si="4787"/>
        <v>900</v>
      </c>
      <c r="AK808" s="4">
        <f t="shared" si="4787"/>
        <v>925</v>
      </c>
      <c r="AL808" s="4">
        <f t="shared" si="4787"/>
        <v>950</v>
      </c>
      <c r="AM808" s="4">
        <f t="shared" si="4787"/>
        <v>975</v>
      </c>
      <c r="AN808" s="4">
        <f t="shared" si="4787"/>
        <v>1000</v>
      </c>
      <c r="AO808">
        <f t="shared" si="4787"/>
        <v>1025</v>
      </c>
      <c r="AP808" s="4">
        <f t="shared" si="4787"/>
        <v>1050</v>
      </c>
      <c r="AQ808" s="4">
        <f t="shared" si="4787"/>
        <v>1075</v>
      </c>
      <c r="AR808" s="4">
        <f t="shared" si="4787"/>
        <v>1100</v>
      </c>
      <c r="AS808" s="4">
        <f t="shared" si="4787"/>
        <v>1125</v>
      </c>
      <c r="AT808" s="4">
        <f t="shared" si="4787"/>
        <v>1150</v>
      </c>
      <c r="AU808" s="4">
        <f t="shared" si="4787"/>
        <v>1175</v>
      </c>
      <c r="AV808" s="4">
        <f t="shared" si="4787"/>
        <v>1200</v>
      </c>
      <c r="AW808" s="4">
        <f t="shared" si="4787"/>
        <v>1225</v>
      </c>
      <c r="AX808" s="4">
        <f t="shared" si="4787"/>
        <v>1250</v>
      </c>
      <c r="AY808">
        <f t="shared" si="4787"/>
        <v>1275</v>
      </c>
      <c r="AZ808" s="4">
        <f t="shared" si="4787"/>
        <v>1300</v>
      </c>
      <c r="BA808" s="4">
        <f t="shared" si="4787"/>
        <v>1325</v>
      </c>
      <c r="BB808" s="4">
        <f t="shared" si="4787"/>
        <v>1350</v>
      </c>
      <c r="BC808" s="4">
        <f t="shared" si="4787"/>
        <v>1375</v>
      </c>
      <c r="BD808" s="4">
        <f t="shared" si="4787"/>
        <v>1400</v>
      </c>
      <c r="BE808" s="4">
        <f t="shared" si="4787"/>
        <v>1425</v>
      </c>
      <c r="BF808" s="4">
        <f t="shared" si="4787"/>
        <v>1450</v>
      </c>
      <c r="BG808" s="4">
        <f t="shared" si="4787"/>
        <v>1475</v>
      </c>
      <c r="BH808" s="4">
        <f t="shared" si="4787"/>
        <v>1500</v>
      </c>
      <c r="BI808">
        <f t="shared" si="4787"/>
        <v>1525</v>
      </c>
      <c r="BJ808" t="s">
        <v>1</v>
      </c>
    </row>
    <row r="809" spans="1:62">
      <c r="A809" s="4" t="s">
        <v>177</v>
      </c>
      <c r="B809" s="4">
        <v>50</v>
      </c>
      <c r="C809" s="4">
        <f>B809+10</f>
        <v>60</v>
      </c>
      <c r="D809" s="4">
        <f t="shared" ref="D809:T809" si="4788">C809+10</f>
        <v>70</v>
      </c>
      <c r="E809" s="4">
        <f t="shared" si="4788"/>
        <v>80</v>
      </c>
      <c r="F809" s="4">
        <f t="shared" si="4788"/>
        <v>90</v>
      </c>
      <c r="G809" s="4">
        <f t="shared" si="4788"/>
        <v>100</v>
      </c>
      <c r="H809" s="4">
        <f t="shared" si="4788"/>
        <v>110</v>
      </c>
      <c r="I809" s="4">
        <f t="shared" si="4788"/>
        <v>120</v>
      </c>
      <c r="J809" s="4">
        <f t="shared" si="4788"/>
        <v>130</v>
      </c>
      <c r="K809">
        <f t="shared" si="4788"/>
        <v>140</v>
      </c>
      <c r="L809" s="4">
        <f t="shared" si="4788"/>
        <v>150</v>
      </c>
      <c r="M809" s="4">
        <f t="shared" si="4788"/>
        <v>160</v>
      </c>
      <c r="N809" s="4">
        <f t="shared" si="4788"/>
        <v>170</v>
      </c>
      <c r="O809" s="4">
        <f t="shared" si="4788"/>
        <v>180</v>
      </c>
      <c r="P809" s="4">
        <f t="shared" si="4788"/>
        <v>190</v>
      </c>
      <c r="Q809" s="4">
        <f t="shared" si="4788"/>
        <v>200</v>
      </c>
      <c r="R809" s="4">
        <f t="shared" si="4788"/>
        <v>210</v>
      </c>
      <c r="S809" s="4">
        <f t="shared" si="4788"/>
        <v>220</v>
      </c>
      <c r="T809" s="4">
        <f t="shared" si="4788"/>
        <v>230</v>
      </c>
      <c r="U809">
        <f t="shared" ref="U809:BI809" si="4789">T809+10</f>
        <v>240</v>
      </c>
      <c r="V809" s="4">
        <f t="shared" si="4789"/>
        <v>250</v>
      </c>
      <c r="W809" s="4">
        <f t="shared" si="4789"/>
        <v>260</v>
      </c>
      <c r="X809" s="4">
        <f t="shared" si="4789"/>
        <v>270</v>
      </c>
      <c r="Y809" s="4">
        <f t="shared" si="4789"/>
        <v>280</v>
      </c>
      <c r="Z809" s="4">
        <f t="shared" si="4789"/>
        <v>290</v>
      </c>
      <c r="AA809" s="4">
        <f t="shared" si="4789"/>
        <v>300</v>
      </c>
      <c r="AB809" s="4">
        <f t="shared" si="4789"/>
        <v>310</v>
      </c>
      <c r="AC809" s="4">
        <f t="shared" si="4789"/>
        <v>320</v>
      </c>
      <c r="AD809" s="4">
        <f t="shared" si="4789"/>
        <v>330</v>
      </c>
      <c r="AE809">
        <f t="shared" si="4789"/>
        <v>340</v>
      </c>
      <c r="AF809" s="4">
        <f t="shared" si="4789"/>
        <v>350</v>
      </c>
      <c r="AG809" s="4">
        <f t="shared" si="4789"/>
        <v>360</v>
      </c>
      <c r="AH809" s="4">
        <f t="shared" si="4789"/>
        <v>370</v>
      </c>
      <c r="AI809" s="4">
        <f t="shared" si="4789"/>
        <v>380</v>
      </c>
      <c r="AJ809" s="4">
        <f t="shared" si="4789"/>
        <v>390</v>
      </c>
      <c r="AK809" s="4">
        <f t="shared" si="4789"/>
        <v>400</v>
      </c>
      <c r="AL809" s="4">
        <f t="shared" si="4789"/>
        <v>410</v>
      </c>
      <c r="AM809" s="4">
        <f t="shared" si="4789"/>
        <v>420</v>
      </c>
      <c r="AN809" s="4">
        <f t="shared" si="4789"/>
        <v>430</v>
      </c>
      <c r="AO809">
        <f t="shared" si="4789"/>
        <v>440</v>
      </c>
      <c r="AP809" s="4">
        <f t="shared" si="4789"/>
        <v>450</v>
      </c>
      <c r="AQ809" s="4">
        <f t="shared" si="4789"/>
        <v>460</v>
      </c>
      <c r="AR809" s="4">
        <f t="shared" si="4789"/>
        <v>470</v>
      </c>
      <c r="AS809" s="4">
        <f t="shared" si="4789"/>
        <v>480</v>
      </c>
      <c r="AT809" s="4">
        <f t="shared" si="4789"/>
        <v>490</v>
      </c>
      <c r="AU809" s="4">
        <f t="shared" si="4789"/>
        <v>500</v>
      </c>
      <c r="AV809" s="4">
        <f t="shared" si="4789"/>
        <v>510</v>
      </c>
      <c r="AW809" s="4">
        <f t="shared" si="4789"/>
        <v>520</v>
      </c>
      <c r="AX809" s="4">
        <f t="shared" si="4789"/>
        <v>530</v>
      </c>
      <c r="AY809">
        <f t="shared" si="4789"/>
        <v>540</v>
      </c>
      <c r="AZ809" s="4">
        <f t="shared" si="4789"/>
        <v>550</v>
      </c>
      <c r="BA809" s="4">
        <f t="shared" si="4789"/>
        <v>560</v>
      </c>
      <c r="BB809" s="4">
        <f t="shared" si="4789"/>
        <v>570</v>
      </c>
      <c r="BC809" s="4">
        <f t="shared" si="4789"/>
        <v>580</v>
      </c>
      <c r="BD809" s="4">
        <f t="shared" si="4789"/>
        <v>590</v>
      </c>
      <c r="BE809" s="4">
        <f t="shared" si="4789"/>
        <v>600</v>
      </c>
      <c r="BF809" s="4">
        <f t="shared" si="4789"/>
        <v>610</v>
      </c>
      <c r="BG809" s="4">
        <f t="shared" si="4789"/>
        <v>620</v>
      </c>
      <c r="BH809" s="4">
        <f t="shared" si="4789"/>
        <v>630</v>
      </c>
      <c r="BI809">
        <f t="shared" si="4789"/>
        <v>640</v>
      </c>
      <c r="BJ809" t="s">
        <v>1</v>
      </c>
    </row>
    <row r="810" spans="1:62">
      <c r="A810" s="4" t="s">
        <v>5</v>
      </c>
    </row>
    <row r="811" spans="1:62">
      <c r="A811" s="4" t="s">
        <v>386</v>
      </c>
    </row>
    <row r="812" spans="1:62">
      <c r="A812" s="4" t="s">
        <v>197</v>
      </c>
    </row>
    <row r="813" spans="1:62">
      <c r="A813" s="4" t="s">
        <v>118</v>
      </c>
      <c r="B813" s="4">
        <v>95</v>
      </c>
      <c r="C813" s="4">
        <f>B813+50</f>
        <v>145</v>
      </c>
      <c r="D813" s="4">
        <f t="shared" ref="D813" si="4790">C813+50</f>
        <v>195</v>
      </c>
      <c r="E813" s="4">
        <f t="shared" ref="E813" si="4791">D813+50</f>
        <v>245</v>
      </c>
      <c r="F813" s="4">
        <f t="shared" ref="F813" si="4792">E813+50</f>
        <v>295</v>
      </c>
      <c r="G813" s="4">
        <f t="shared" ref="G813" si="4793">F813+50</f>
        <v>345</v>
      </c>
      <c r="H813" s="4">
        <f t="shared" ref="H813" si="4794">G813+50</f>
        <v>395</v>
      </c>
      <c r="I813" s="4">
        <f t="shared" ref="I813" si="4795">H813+50</f>
        <v>445</v>
      </c>
      <c r="J813" s="4">
        <f t="shared" ref="J813" si="4796">I813+50</f>
        <v>495</v>
      </c>
      <c r="K813" s="4">
        <f t="shared" ref="K813" si="4797">J813+50</f>
        <v>545</v>
      </c>
      <c r="L813" s="4">
        <f t="shared" ref="L813" si="4798">K813+50</f>
        <v>595</v>
      </c>
      <c r="M813" s="4">
        <f t="shared" ref="M813" si="4799">L813+50</f>
        <v>645</v>
      </c>
      <c r="N813" s="4">
        <f t="shared" ref="N813" si="4800">M813+50</f>
        <v>695</v>
      </c>
      <c r="O813" s="4">
        <f t="shared" ref="O813" si="4801">N813+50</f>
        <v>745</v>
      </c>
      <c r="P813" s="4">
        <f t="shared" ref="P813" si="4802">O813+50</f>
        <v>795</v>
      </c>
      <c r="Q813" s="4">
        <f t="shared" ref="Q813" si="4803">P813+50</f>
        <v>845</v>
      </c>
      <c r="R813" s="4">
        <f t="shared" ref="R813" si="4804">Q813+50</f>
        <v>895</v>
      </c>
      <c r="S813" s="4">
        <f t="shared" ref="S813" si="4805">R813+50</f>
        <v>945</v>
      </c>
      <c r="T813" s="4">
        <f t="shared" ref="T813" si="4806">S813+50</f>
        <v>995</v>
      </c>
      <c r="U813" s="4">
        <f t="shared" ref="U813" si="4807">T813+50</f>
        <v>1045</v>
      </c>
      <c r="V813" s="4">
        <f t="shared" ref="V813" si="4808">U813+50</f>
        <v>1095</v>
      </c>
      <c r="W813" s="4">
        <f t="shared" ref="W813" si="4809">V813+50</f>
        <v>1145</v>
      </c>
      <c r="X813" s="4">
        <f t="shared" ref="X813" si="4810">W813+50</f>
        <v>1195</v>
      </c>
      <c r="Y813" s="4">
        <f t="shared" ref="Y813" si="4811">X813+50</f>
        <v>1245</v>
      </c>
      <c r="Z813" s="4">
        <f t="shared" ref="Z813" si="4812">Y813+50</f>
        <v>1295</v>
      </c>
      <c r="AA813" s="4">
        <f t="shared" ref="AA813" si="4813">Z813+50</f>
        <v>1345</v>
      </c>
      <c r="AB813" s="4">
        <f t="shared" ref="AB813" si="4814">AA813+50</f>
        <v>1395</v>
      </c>
      <c r="AC813" s="4">
        <f t="shared" ref="AC813" si="4815">AB813+50</f>
        <v>1445</v>
      </c>
      <c r="AD813" s="4">
        <f t="shared" ref="AD813" si="4816">AC813+50</f>
        <v>1495</v>
      </c>
      <c r="AE813" s="4">
        <f t="shared" ref="AE813" si="4817">AD813+50</f>
        <v>1545</v>
      </c>
      <c r="AF813" s="4">
        <f t="shared" ref="AF813" si="4818">AE813+50</f>
        <v>1595</v>
      </c>
      <c r="AG813" s="4">
        <f t="shared" ref="AG813" si="4819">AF813+50</f>
        <v>1645</v>
      </c>
      <c r="AH813" s="4">
        <f t="shared" ref="AH813" si="4820">AG813+50</f>
        <v>1695</v>
      </c>
      <c r="AI813" s="4">
        <f t="shared" ref="AI813" si="4821">AH813+50</f>
        <v>1745</v>
      </c>
      <c r="AJ813" s="4">
        <f t="shared" ref="AJ813" si="4822">AI813+50</f>
        <v>1795</v>
      </c>
      <c r="AK813" s="4">
        <f t="shared" ref="AK813" si="4823">AJ813+50</f>
        <v>1845</v>
      </c>
      <c r="AL813" s="4">
        <f t="shared" ref="AL813" si="4824">AK813+50</f>
        <v>1895</v>
      </c>
      <c r="AM813" s="4">
        <f t="shared" ref="AM813" si="4825">AL813+50</f>
        <v>1945</v>
      </c>
      <c r="AN813" s="4">
        <f t="shared" ref="AN813" si="4826">AM813+50</f>
        <v>1995</v>
      </c>
      <c r="AO813" s="4">
        <f t="shared" ref="AO813" si="4827">AN813+50</f>
        <v>2045</v>
      </c>
      <c r="AP813" s="4">
        <f t="shared" ref="AP813" si="4828">AO813+50</f>
        <v>2095</v>
      </c>
      <c r="AQ813" s="4">
        <f t="shared" ref="AQ813" si="4829">AP813+50</f>
        <v>2145</v>
      </c>
      <c r="AR813" s="4">
        <f t="shared" ref="AR813" si="4830">AQ813+50</f>
        <v>2195</v>
      </c>
      <c r="AS813" s="4">
        <f t="shared" ref="AS813" si="4831">AR813+50</f>
        <v>2245</v>
      </c>
      <c r="AT813" s="4">
        <f t="shared" ref="AT813" si="4832">AS813+50</f>
        <v>2295</v>
      </c>
      <c r="AU813" s="4">
        <f t="shared" ref="AU813" si="4833">AT813+50</f>
        <v>2345</v>
      </c>
      <c r="AV813" s="4">
        <f t="shared" ref="AV813" si="4834">AU813+50</f>
        <v>2395</v>
      </c>
      <c r="AW813" s="4">
        <f t="shared" ref="AW813" si="4835">AV813+50</f>
        <v>2445</v>
      </c>
      <c r="AX813" s="4">
        <f t="shared" ref="AX813" si="4836">AW813+50</f>
        <v>2495</v>
      </c>
      <c r="AY813" s="4">
        <f t="shared" ref="AY813" si="4837">AX813+50</f>
        <v>2545</v>
      </c>
      <c r="AZ813" s="4">
        <f t="shared" ref="AZ813" si="4838">AY813+50</f>
        <v>2595</v>
      </c>
      <c r="BA813" s="4">
        <f t="shared" ref="BA813" si="4839">AZ813+50</f>
        <v>2645</v>
      </c>
      <c r="BB813" s="4">
        <f t="shared" ref="BB813" si="4840">BA813+50</f>
        <v>2695</v>
      </c>
      <c r="BC813" s="4">
        <f t="shared" ref="BC813" si="4841">BB813+50</f>
        <v>2745</v>
      </c>
      <c r="BD813" s="4">
        <f t="shared" ref="BD813" si="4842">BC813+50</f>
        <v>2795</v>
      </c>
      <c r="BE813" s="4">
        <f t="shared" ref="BE813" si="4843">BD813+50</f>
        <v>2845</v>
      </c>
      <c r="BF813" s="4">
        <f t="shared" ref="BF813" si="4844">BE813+50</f>
        <v>2895</v>
      </c>
      <c r="BG813" s="4">
        <f t="shared" ref="BG813" si="4845">BF813+50</f>
        <v>2945</v>
      </c>
      <c r="BH813" s="4">
        <f t="shared" ref="BH813" si="4846">BG813+50</f>
        <v>2995</v>
      </c>
      <c r="BI813" s="4">
        <f t="shared" ref="BI813" si="4847">BH813+50</f>
        <v>3045</v>
      </c>
      <c r="BJ813" t="s">
        <v>1</v>
      </c>
    </row>
    <row r="814" spans="1:62">
      <c r="A814" s="4" t="s">
        <v>119</v>
      </c>
      <c r="B814" s="4">
        <f>B813*1.5</f>
        <v>142.5</v>
      </c>
      <c r="C814" s="4">
        <f t="shared" ref="C814" si="4848">C813*1.5</f>
        <v>217.5</v>
      </c>
      <c r="D814" s="4">
        <f t="shared" ref="D814" si="4849">D813*1.5</f>
        <v>292.5</v>
      </c>
      <c r="E814" s="4">
        <f t="shared" ref="E814" si="4850">E813*1.5</f>
        <v>367.5</v>
      </c>
      <c r="F814" s="4">
        <f t="shared" ref="F814" si="4851">F813*1.5</f>
        <v>442.5</v>
      </c>
      <c r="G814" s="4">
        <f t="shared" ref="G814" si="4852">G813*1.5</f>
        <v>517.5</v>
      </c>
      <c r="H814" s="4">
        <f t="shared" ref="H814" si="4853">H813*1.5</f>
        <v>592.5</v>
      </c>
      <c r="I814" s="4">
        <f t="shared" ref="I814" si="4854">I813*1.5</f>
        <v>667.5</v>
      </c>
      <c r="J814" s="4">
        <f t="shared" ref="J814" si="4855">J813*1.5</f>
        <v>742.5</v>
      </c>
      <c r="K814" s="4">
        <f t="shared" ref="K814" si="4856">K813*1.5</f>
        <v>817.5</v>
      </c>
      <c r="L814" s="4">
        <f t="shared" ref="L814" si="4857">L813*1.5</f>
        <v>892.5</v>
      </c>
      <c r="M814" s="4">
        <f t="shared" ref="M814" si="4858">M813*1.5</f>
        <v>967.5</v>
      </c>
      <c r="N814" s="4">
        <f t="shared" ref="N814" si="4859">N813*1.5</f>
        <v>1042.5</v>
      </c>
      <c r="O814" s="4">
        <f t="shared" ref="O814" si="4860">O813*1.5</f>
        <v>1117.5</v>
      </c>
      <c r="P814" s="4">
        <f t="shared" ref="P814" si="4861">P813*1.5</f>
        <v>1192.5</v>
      </c>
      <c r="Q814" s="4">
        <f t="shared" ref="Q814" si="4862">Q813*1.5</f>
        <v>1267.5</v>
      </c>
      <c r="R814" s="4">
        <f t="shared" ref="R814" si="4863">R813*1.5</f>
        <v>1342.5</v>
      </c>
      <c r="S814" s="4">
        <f t="shared" ref="S814" si="4864">S813*1.5</f>
        <v>1417.5</v>
      </c>
      <c r="T814" s="4">
        <f t="shared" ref="T814" si="4865">T813*1.5</f>
        <v>1492.5</v>
      </c>
      <c r="U814" s="4">
        <f t="shared" ref="U814" si="4866">U813*1.5</f>
        <v>1567.5</v>
      </c>
      <c r="V814" s="4">
        <f t="shared" ref="V814" si="4867">V813*1.5</f>
        <v>1642.5</v>
      </c>
      <c r="W814" s="4">
        <f t="shared" ref="W814" si="4868">W813*1.5</f>
        <v>1717.5</v>
      </c>
      <c r="X814" s="4">
        <f t="shared" ref="X814" si="4869">X813*1.5</f>
        <v>1792.5</v>
      </c>
      <c r="Y814" s="4">
        <f t="shared" ref="Y814" si="4870">Y813*1.5</f>
        <v>1867.5</v>
      </c>
      <c r="Z814" s="4">
        <f t="shared" ref="Z814" si="4871">Z813*1.5</f>
        <v>1942.5</v>
      </c>
      <c r="AA814" s="4">
        <f t="shared" ref="AA814" si="4872">AA813*1.5</f>
        <v>2017.5</v>
      </c>
      <c r="AB814" s="4">
        <f t="shared" ref="AB814" si="4873">AB813*1.5</f>
        <v>2092.5</v>
      </c>
      <c r="AC814" s="4">
        <f t="shared" ref="AC814" si="4874">AC813*1.5</f>
        <v>2167.5</v>
      </c>
      <c r="AD814" s="4">
        <f t="shared" ref="AD814" si="4875">AD813*1.5</f>
        <v>2242.5</v>
      </c>
      <c r="AE814" s="4">
        <f t="shared" ref="AE814" si="4876">AE813*1.5</f>
        <v>2317.5</v>
      </c>
      <c r="AF814" s="4">
        <f t="shared" ref="AF814" si="4877">AF813*1.5</f>
        <v>2392.5</v>
      </c>
      <c r="AG814" s="4">
        <f t="shared" ref="AG814" si="4878">AG813*1.5</f>
        <v>2467.5</v>
      </c>
      <c r="AH814" s="4">
        <f t="shared" ref="AH814" si="4879">AH813*1.5</f>
        <v>2542.5</v>
      </c>
      <c r="AI814" s="4">
        <f t="shared" ref="AI814" si="4880">AI813*1.5</f>
        <v>2617.5</v>
      </c>
      <c r="AJ814" s="4">
        <f t="shared" ref="AJ814" si="4881">AJ813*1.5</f>
        <v>2692.5</v>
      </c>
      <c r="AK814" s="4">
        <f t="shared" ref="AK814" si="4882">AK813*1.5</f>
        <v>2767.5</v>
      </c>
      <c r="AL814" s="4">
        <f t="shared" ref="AL814" si="4883">AL813*1.5</f>
        <v>2842.5</v>
      </c>
      <c r="AM814" s="4">
        <f t="shared" ref="AM814" si="4884">AM813*1.5</f>
        <v>2917.5</v>
      </c>
      <c r="AN814" s="4">
        <f t="shared" ref="AN814" si="4885">AN813*1.5</f>
        <v>2992.5</v>
      </c>
      <c r="AO814" s="4">
        <f t="shared" ref="AO814" si="4886">AO813*1.5</f>
        <v>3067.5</v>
      </c>
      <c r="AP814" s="4">
        <f t="shared" ref="AP814" si="4887">AP813*1.5</f>
        <v>3142.5</v>
      </c>
      <c r="AQ814" s="4">
        <f t="shared" ref="AQ814" si="4888">AQ813*1.5</f>
        <v>3217.5</v>
      </c>
      <c r="AR814" s="4">
        <f t="shared" ref="AR814" si="4889">AR813*1.5</f>
        <v>3292.5</v>
      </c>
      <c r="AS814" s="4">
        <f t="shared" ref="AS814" si="4890">AS813*1.5</f>
        <v>3367.5</v>
      </c>
      <c r="AT814" s="4">
        <f t="shared" ref="AT814" si="4891">AT813*1.5</f>
        <v>3442.5</v>
      </c>
      <c r="AU814" s="4">
        <f t="shared" ref="AU814" si="4892">AU813*1.5</f>
        <v>3517.5</v>
      </c>
      <c r="AV814" s="4">
        <f t="shared" ref="AV814" si="4893">AV813*1.5</f>
        <v>3592.5</v>
      </c>
      <c r="AW814" s="4">
        <f t="shared" ref="AW814" si="4894">AW813*1.5</f>
        <v>3667.5</v>
      </c>
      <c r="AX814" s="4">
        <f t="shared" ref="AX814" si="4895">AX813*1.5</f>
        <v>3742.5</v>
      </c>
      <c r="AY814" s="4">
        <f t="shared" ref="AY814" si="4896">AY813*1.5</f>
        <v>3817.5</v>
      </c>
      <c r="AZ814" s="4">
        <f t="shared" ref="AZ814" si="4897">AZ813*1.5</f>
        <v>3892.5</v>
      </c>
      <c r="BA814" s="4">
        <f t="shared" ref="BA814" si="4898">BA813*1.5</f>
        <v>3967.5</v>
      </c>
      <c r="BB814" s="4">
        <f t="shared" ref="BB814" si="4899">BB813*1.5</f>
        <v>4042.5</v>
      </c>
      <c r="BC814" s="4">
        <f t="shared" ref="BC814" si="4900">BC813*1.5</f>
        <v>4117.5</v>
      </c>
      <c r="BD814" s="4">
        <f t="shared" ref="BD814" si="4901">BD813*1.5</f>
        <v>4192.5</v>
      </c>
      <c r="BE814" s="4">
        <f t="shared" ref="BE814" si="4902">BE813*1.5</f>
        <v>4267.5</v>
      </c>
      <c r="BF814" s="4">
        <f t="shared" ref="BF814" si="4903">BF813*1.5</f>
        <v>4342.5</v>
      </c>
      <c r="BG814" s="4">
        <f t="shared" ref="BG814" si="4904">BG813*1.5</f>
        <v>4417.5</v>
      </c>
      <c r="BH814" s="4">
        <f t="shared" ref="BH814" si="4905">BH813*1.5</f>
        <v>4492.5</v>
      </c>
      <c r="BI814" s="4">
        <f t="shared" ref="BI814" si="4906">BI813*1.5</f>
        <v>4567.5</v>
      </c>
      <c r="BJ814" t="s">
        <v>1</v>
      </c>
    </row>
    <row r="815" spans="1:62">
      <c r="A815" s="4" t="s">
        <v>120</v>
      </c>
      <c r="B815" s="4">
        <f>B813*2</f>
        <v>190</v>
      </c>
      <c r="C815" s="4">
        <f t="shared" ref="C815:BI815" si="4907">C813*2</f>
        <v>290</v>
      </c>
      <c r="D815" s="4">
        <f t="shared" si="4907"/>
        <v>390</v>
      </c>
      <c r="E815" s="4">
        <f t="shared" si="4907"/>
        <v>490</v>
      </c>
      <c r="F815" s="4">
        <f t="shared" si="4907"/>
        <v>590</v>
      </c>
      <c r="G815" s="4">
        <f t="shared" si="4907"/>
        <v>690</v>
      </c>
      <c r="H815" s="4">
        <f t="shared" si="4907"/>
        <v>790</v>
      </c>
      <c r="I815" s="4">
        <f t="shared" si="4907"/>
        <v>890</v>
      </c>
      <c r="J815" s="4">
        <f t="shared" si="4907"/>
        <v>990</v>
      </c>
      <c r="K815" s="4">
        <f t="shared" si="4907"/>
        <v>1090</v>
      </c>
      <c r="L815" s="4">
        <f t="shared" si="4907"/>
        <v>1190</v>
      </c>
      <c r="M815" s="4">
        <f t="shared" si="4907"/>
        <v>1290</v>
      </c>
      <c r="N815" s="4">
        <f t="shared" si="4907"/>
        <v>1390</v>
      </c>
      <c r="O815" s="4">
        <f t="shared" si="4907"/>
        <v>1490</v>
      </c>
      <c r="P815" s="4">
        <f t="shared" si="4907"/>
        <v>1590</v>
      </c>
      <c r="Q815" s="4">
        <f t="shared" si="4907"/>
        <v>1690</v>
      </c>
      <c r="R815" s="4">
        <f t="shared" si="4907"/>
        <v>1790</v>
      </c>
      <c r="S815" s="4">
        <f t="shared" si="4907"/>
        <v>1890</v>
      </c>
      <c r="T815" s="4">
        <f t="shared" si="4907"/>
        <v>1990</v>
      </c>
      <c r="U815" s="4">
        <f t="shared" si="4907"/>
        <v>2090</v>
      </c>
      <c r="V815" s="4">
        <f t="shared" si="4907"/>
        <v>2190</v>
      </c>
      <c r="W815" s="4">
        <f t="shared" si="4907"/>
        <v>2290</v>
      </c>
      <c r="X815" s="4">
        <f t="shared" si="4907"/>
        <v>2390</v>
      </c>
      <c r="Y815" s="4">
        <f t="shared" si="4907"/>
        <v>2490</v>
      </c>
      <c r="Z815" s="4">
        <f t="shared" si="4907"/>
        <v>2590</v>
      </c>
      <c r="AA815" s="4">
        <f t="shared" si="4907"/>
        <v>2690</v>
      </c>
      <c r="AB815" s="4">
        <f t="shared" si="4907"/>
        <v>2790</v>
      </c>
      <c r="AC815" s="4">
        <f t="shared" si="4907"/>
        <v>2890</v>
      </c>
      <c r="AD815" s="4">
        <f t="shared" si="4907"/>
        <v>2990</v>
      </c>
      <c r="AE815" s="4">
        <f t="shared" si="4907"/>
        <v>3090</v>
      </c>
      <c r="AF815" s="4">
        <f t="shared" si="4907"/>
        <v>3190</v>
      </c>
      <c r="AG815" s="4">
        <f t="shared" si="4907"/>
        <v>3290</v>
      </c>
      <c r="AH815" s="4">
        <f t="shared" si="4907"/>
        <v>3390</v>
      </c>
      <c r="AI815" s="4">
        <f t="shared" si="4907"/>
        <v>3490</v>
      </c>
      <c r="AJ815" s="4">
        <f t="shared" si="4907"/>
        <v>3590</v>
      </c>
      <c r="AK815" s="4">
        <f t="shared" si="4907"/>
        <v>3690</v>
      </c>
      <c r="AL815" s="4">
        <f t="shared" si="4907"/>
        <v>3790</v>
      </c>
      <c r="AM815" s="4">
        <f t="shared" si="4907"/>
        <v>3890</v>
      </c>
      <c r="AN815" s="4">
        <f t="shared" si="4907"/>
        <v>3990</v>
      </c>
      <c r="AO815" s="4">
        <f t="shared" si="4907"/>
        <v>4090</v>
      </c>
      <c r="AP815" s="4">
        <f t="shared" si="4907"/>
        <v>4190</v>
      </c>
      <c r="AQ815" s="4">
        <f t="shared" si="4907"/>
        <v>4290</v>
      </c>
      <c r="AR815" s="4">
        <f t="shared" si="4907"/>
        <v>4390</v>
      </c>
      <c r="AS815" s="4">
        <f t="shared" si="4907"/>
        <v>4490</v>
      </c>
      <c r="AT815" s="4">
        <f t="shared" si="4907"/>
        <v>4590</v>
      </c>
      <c r="AU815" s="4">
        <f t="shared" si="4907"/>
        <v>4690</v>
      </c>
      <c r="AV815" s="4">
        <f t="shared" si="4907"/>
        <v>4790</v>
      </c>
      <c r="AW815" s="4">
        <f t="shared" si="4907"/>
        <v>4890</v>
      </c>
      <c r="AX815" s="4">
        <f t="shared" si="4907"/>
        <v>4990</v>
      </c>
      <c r="AY815" s="4">
        <f t="shared" si="4907"/>
        <v>5090</v>
      </c>
      <c r="AZ815" s="4">
        <f t="shared" si="4907"/>
        <v>5190</v>
      </c>
      <c r="BA815" s="4">
        <f t="shared" si="4907"/>
        <v>5290</v>
      </c>
      <c r="BB815" s="4">
        <f t="shared" si="4907"/>
        <v>5390</v>
      </c>
      <c r="BC815" s="4">
        <f t="shared" si="4907"/>
        <v>5490</v>
      </c>
      <c r="BD815" s="4">
        <f t="shared" si="4907"/>
        <v>5590</v>
      </c>
      <c r="BE815" s="4">
        <f t="shared" si="4907"/>
        <v>5690</v>
      </c>
      <c r="BF815" s="4">
        <f t="shared" si="4907"/>
        <v>5790</v>
      </c>
      <c r="BG815" s="4">
        <f t="shared" si="4907"/>
        <v>5890</v>
      </c>
      <c r="BH815" s="4">
        <f t="shared" si="4907"/>
        <v>5990</v>
      </c>
      <c r="BI815" s="4">
        <f t="shared" si="4907"/>
        <v>6090</v>
      </c>
      <c r="BJ815" t="s">
        <v>1</v>
      </c>
    </row>
    <row r="816" spans="1:62">
      <c r="A816" s="4" t="s">
        <v>121</v>
      </c>
    </row>
    <row r="817" spans="1:62">
      <c r="A817" s="4" t="s">
        <v>178</v>
      </c>
      <c r="B817" s="4">
        <v>24</v>
      </c>
      <c r="C817" s="4">
        <f>B817+4</f>
        <v>28</v>
      </c>
      <c r="D817" s="4">
        <f t="shared" ref="D817:BI817" si="4908">C817+4</f>
        <v>32</v>
      </c>
      <c r="E817" s="4">
        <f t="shared" si="4908"/>
        <v>36</v>
      </c>
      <c r="F817" s="4">
        <f t="shared" si="4908"/>
        <v>40</v>
      </c>
      <c r="G817" s="4">
        <f t="shared" si="4908"/>
        <v>44</v>
      </c>
      <c r="H817" s="4">
        <f t="shared" si="4908"/>
        <v>48</v>
      </c>
      <c r="I817" s="4">
        <f t="shared" si="4908"/>
        <v>52</v>
      </c>
      <c r="J817" s="4">
        <f t="shared" si="4908"/>
        <v>56</v>
      </c>
      <c r="K817">
        <f t="shared" si="4908"/>
        <v>60</v>
      </c>
      <c r="L817" s="4">
        <f t="shared" si="4908"/>
        <v>64</v>
      </c>
      <c r="M817" s="4">
        <f t="shared" si="4908"/>
        <v>68</v>
      </c>
      <c r="N817" s="4">
        <f t="shared" si="4908"/>
        <v>72</v>
      </c>
      <c r="O817" s="4">
        <f t="shared" si="4908"/>
        <v>76</v>
      </c>
      <c r="P817" s="4">
        <f t="shared" si="4908"/>
        <v>80</v>
      </c>
      <c r="Q817" s="4">
        <f t="shared" si="4908"/>
        <v>84</v>
      </c>
      <c r="R817" s="4">
        <f t="shared" si="4908"/>
        <v>88</v>
      </c>
      <c r="S817" s="4">
        <f t="shared" si="4908"/>
        <v>92</v>
      </c>
      <c r="T817" s="4">
        <f t="shared" si="4908"/>
        <v>96</v>
      </c>
      <c r="U817">
        <f t="shared" si="4908"/>
        <v>100</v>
      </c>
      <c r="V817" s="4">
        <f t="shared" si="4908"/>
        <v>104</v>
      </c>
      <c r="W817" s="4">
        <f t="shared" si="4908"/>
        <v>108</v>
      </c>
      <c r="X817" s="4">
        <f t="shared" si="4908"/>
        <v>112</v>
      </c>
      <c r="Y817" s="4">
        <f t="shared" si="4908"/>
        <v>116</v>
      </c>
      <c r="Z817" s="4">
        <f t="shared" si="4908"/>
        <v>120</v>
      </c>
      <c r="AA817" s="4">
        <f t="shared" si="4908"/>
        <v>124</v>
      </c>
      <c r="AB817" s="4">
        <f t="shared" si="4908"/>
        <v>128</v>
      </c>
      <c r="AC817" s="4">
        <f t="shared" si="4908"/>
        <v>132</v>
      </c>
      <c r="AD817" s="4">
        <f t="shared" si="4908"/>
        <v>136</v>
      </c>
      <c r="AE817">
        <f t="shared" si="4908"/>
        <v>140</v>
      </c>
      <c r="AF817" s="4">
        <f t="shared" si="4908"/>
        <v>144</v>
      </c>
      <c r="AG817" s="4">
        <f t="shared" si="4908"/>
        <v>148</v>
      </c>
      <c r="AH817" s="4">
        <f t="shared" si="4908"/>
        <v>152</v>
      </c>
      <c r="AI817" s="4">
        <f t="shared" si="4908"/>
        <v>156</v>
      </c>
      <c r="AJ817" s="4">
        <f t="shared" si="4908"/>
        <v>160</v>
      </c>
      <c r="AK817" s="4">
        <f t="shared" si="4908"/>
        <v>164</v>
      </c>
      <c r="AL817" s="4">
        <f t="shared" si="4908"/>
        <v>168</v>
      </c>
      <c r="AM817" s="4">
        <f t="shared" si="4908"/>
        <v>172</v>
      </c>
      <c r="AN817" s="4">
        <f t="shared" si="4908"/>
        <v>176</v>
      </c>
      <c r="AO817">
        <f t="shared" si="4908"/>
        <v>180</v>
      </c>
      <c r="AP817" s="4">
        <f t="shared" si="4908"/>
        <v>184</v>
      </c>
      <c r="AQ817" s="4">
        <f t="shared" si="4908"/>
        <v>188</v>
      </c>
      <c r="AR817" s="4">
        <f t="shared" si="4908"/>
        <v>192</v>
      </c>
      <c r="AS817" s="4">
        <f t="shared" si="4908"/>
        <v>196</v>
      </c>
      <c r="AT817" s="4">
        <f t="shared" si="4908"/>
        <v>200</v>
      </c>
      <c r="AU817" s="4">
        <f t="shared" si="4908"/>
        <v>204</v>
      </c>
      <c r="AV817" s="4">
        <f t="shared" si="4908"/>
        <v>208</v>
      </c>
      <c r="AW817" s="4">
        <f t="shared" si="4908"/>
        <v>212</v>
      </c>
      <c r="AX817" s="4">
        <f t="shared" si="4908"/>
        <v>216</v>
      </c>
      <c r="AY817">
        <f t="shared" si="4908"/>
        <v>220</v>
      </c>
      <c r="AZ817" s="4">
        <f t="shared" si="4908"/>
        <v>224</v>
      </c>
      <c r="BA817" s="4">
        <f t="shared" si="4908"/>
        <v>228</v>
      </c>
      <c r="BB817" s="4">
        <f t="shared" si="4908"/>
        <v>232</v>
      </c>
      <c r="BC817" s="4">
        <f t="shared" si="4908"/>
        <v>236</v>
      </c>
      <c r="BD817" s="4">
        <f t="shared" si="4908"/>
        <v>240</v>
      </c>
      <c r="BE817" s="4">
        <f t="shared" si="4908"/>
        <v>244</v>
      </c>
      <c r="BF817" s="4">
        <f t="shared" si="4908"/>
        <v>248</v>
      </c>
      <c r="BG817" s="4">
        <f t="shared" si="4908"/>
        <v>252</v>
      </c>
      <c r="BH817" s="4">
        <f t="shared" si="4908"/>
        <v>256</v>
      </c>
      <c r="BI817">
        <f t="shared" si="4908"/>
        <v>260</v>
      </c>
      <c r="BJ817" t="s">
        <v>1</v>
      </c>
    </row>
    <row r="818" spans="1:62">
      <c r="A818" s="4" t="s">
        <v>179</v>
      </c>
      <c r="B818" s="4">
        <v>44</v>
      </c>
      <c r="C818" s="4">
        <f>B818+4</f>
        <v>48</v>
      </c>
      <c r="D818" s="4">
        <f t="shared" ref="D818:BI818" si="4909">C818+4</f>
        <v>52</v>
      </c>
      <c r="E818" s="4">
        <f t="shared" si="4909"/>
        <v>56</v>
      </c>
      <c r="F818" s="4">
        <f t="shared" si="4909"/>
        <v>60</v>
      </c>
      <c r="G818" s="4">
        <f t="shared" si="4909"/>
        <v>64</v>
      </c>
      <c r="H818" s="4">
        <f t="shared" si="4909"/>
        <v>68</v>
      </c>
      <c r="I818" s="4">
        <f t="shared" si="4909"/>
        <v>72</v>
      </c>
      <c r="J818" s="4">
        <f t="shared" si="4909"/>
        <v>76</v>
      </c>
      <c r="K818">
        <f t="shared" si="4909"/>
        <v>80</v>
      </c>
      <c r="L818" s="4">
        <f t="shared" si="4909"/>
        <v>84</v>
      </c>
      <c r="M818" s="4">
        <f t="shared" si="4909"/>
        <v>88</v>
      </c>
      <c r="N818" s="4">
        <f t="shared" si="4909"/>
        <v>92</v>
      </c>
      <c r="O818" s="4">
        <f t="shared" si="4909"/>
        <v>96</v>
      </c>
      <c r="P818" s="4">
        <f t="shared" si="4909"/>
        <v>100</v>
      </c>
      <c r="Q818" s="4">
        <f t="shared" si="4909"/>
        <v>104</v>
      </c>
      <c r="R818" s="4">
        <f t="shared" si="4909"/>
        <v>108</v>
      </c>
      <c r="S818" s="4">
        <f t="shared" si="4909"/>
        <v>112</v>
      </c>
      <c r="T818" s="4">
        <f t="shared" si="4909"/>
        <v>116</v>
      </c>
      <c r="U818">
        <f t="shared" si="4909"/>
        <v>120</v>
      </c>
      <c r="V818" s="4">
        <f t="shared" si="4909"/>
        <v>124</v>
      </c>
      <c r="W818" s="4">
        <f t="shared" si="4909"/>
        <v>128</v>
      </c>
      <c r="X818" s="4">
        <f t="shared" si="4909"/>
        <v>132</v>
      </c>
      <c r="Y818" s="4">
        <f t="shared" si="4909"/>
        <v>136</v>
      </c>
      <c r="Z818" s="4">
        <f t="shared" si="4909"/>
        <v>140</v>
      </c>
      <c r="AA818" s="4">
        <f t="shared" si="4909"/>
        <v>144</v>
      </c>
      <c r="AB818" s="4">
        <f t="shared" si="4909"/>
        <v>148</v>
      </c>
      <c r="AC818" s="4">
        <f t="shared" si="4909"/>
        <v>152</v>
      </c>
      <c r="AD818" s="4">
        <f t="shared" si="4909"/>
        <v>156</v>
      </c>
      <c r="AE818">
        <f t="shared" si="4909"/>
        <v>160</v>
      </c>
      <c r="AF818" s="4">
        <f t="shared" si="4909"/>
        <v>164</v>
      </c>
      <c r="AG818" s="4">
        <f t="shared" si="4909"/>
        <v>168</v>
      </c>
      <c r="AH818" s="4">
        <f t="shared" si="4909"/>
        <v>172</v>
      </c>
      <c r="AI818" s="4">
        <f t="shared" si="4909"/>
        <v>176</v>
      </c>
      <c r="AJ818" s="4">
        <f t="shared" si="4909"/>
        <v>180</v>
      </c>
      <c r="AK818" s="4">
        <f t="shared" si="4909"/>
        <v>184</v>
      </c>
      <c r="AL818" s="4">
        <f t="shared" si="4909"/>
        <v>188</v>
      </c>
      <c r="AM818" s="4">
        <f t="shared" si="4909"/>
        <v>192</v>
      </c>
      <c r="AN818" s="4">
        <f t="shared" si="4909"/>
        <v>196</v>
      </c>
      <c r="AO818">
        <f t="shared" si="4909"/>
        <v>200</v>
      </c>
      <c r="AP818" s="4">
        <f t="shared" si="4909"/>
        <v>204</v>
      </c>
      <c r="AQ818" s="4">
        <f t="shared" si="4909"/>
        <v>208</v>
      </c>
      <c r="AR818" s="4">
        <f t="shared" si="4909"/>
        <v>212</v>
      </c>
      <c r="AS818" s="4">
        <f t="shared" si="4909"/>
        <v>216</v>
      </c>
      <c r="AT818" s="4">
        <f t="shared" si="4909"/>
        <v>220</v>
      </c>
      <c r="AU818" s="4">
        <f t="shared" si="4909"/>
        <v>224</v>
      </c>
      <c r="AV818" s="4">
        <f t="shared" si="4909"/>
        <v>228</v>
      </c>
      <c r="AW818" s="4">
        <f t="shared" si="4909"/>
        <v>232</v>
      </c>
      <c r="AX818" s="4">
        <f t="shared" si="4909"/>
        <v>236</v>
      </c>
      <c r="AY818">
        <f t="shared" si="4909"/>
        <v>240</v>
      </c>
      <c r="AZ818" s="4">
        <f t="shared" si="4909"/>
        <v>244</v>
      </c>
      <c r="BA818" s="4">
        <f t="shared" si="4909"/>
        <v>248</v>
      </c>
      <c r="BB818" s="4">
        <f t="shared" si="4909"/>
        <v>252</v>
      </c>
      <c r="BC818" s="4">
        <f t="shared" si="4909"/>
        <v>256</v>
      </c>
      <c r="BD818" s="4">
        <f t="shared" si="4909"/>
        <v>260</v>
      </c>
      <c r="BE818" s="4">
        <f t="shared" si="4909"/>
        <v>264</v>
      </c>
      <c r="BF818" s="4">
        <f t="shared" si="4909"/>
        <v>268</v>
      </c>
      <c r="BG818" s="4">
        <f t="shared" si="4909"/>
        <v>272</v>
      </c>
      <c r="BH818" s="4">
        <f t="shared" si="4909"/>
        <v>276</v>
      </c>
      <c r="BI818">
        <f t="shared" si="4909"/>
        <v>280</v>
      </c>
      <c r="BJ818" t="s">
        <v>1</v>
      </c>
    </row>
    <row r="819" spans="1:62">
      <c r="A819" s="4" t="s">
        <v>5</v>
      </c>
    </row>
    <row r="820" spans="1:62">
      <c r="A820" s="4" t="s">
        <v>387</v>
      </c>
    </row>
    <row r="821" spans="1:62">
      <c r="A821" s="4" t="s">
        <v>197</v>
      </c>
    </row>
    <row r="822" spans="1:62">
      <c r="A822" s="4" t="s">
        <v>118</v>
      </c>
      <c r="B822" s="4">
        <v>120</v>
      </c>
      <c r="C822" s="4">
        <v>120</v>
      </c>
      <c r="D822" s="4">
        <v>121</v>
      </c>
      <c r="E822" s="4">
        <v>121</v>
      </c>
      <c r="F822" s="4">
        <v>121</v>
      </c>
      <c r="G822" s="4">
        <v>122</v>
      </c>
      <c r="H822" s="4">
        <v>123</v>
      </c>
      <c r="I822" s="4">
        <v>124</v>
      </c>
      <c r="J822" s="4">
        <v>126</v>
      </c>
      <c r="K822" s="1">
        <v>126</v>
      </c>
      <c r="L822" s="4">
        <v>127</v>
      </c>
      <c r="M822" s="4">
        <v>128</v>
      </c>
      <c r="N822" s="4">
        <v>128</v>
      </c>
      <c r="O822" s="4">
        <v>129</v>
      </c>
      <c r="P822" s="4">
        <v>130</v>
      </c>
      <c r="Q822" s="4">
        <v>130</v>
      </c>
      <c r="R822" s="4">
        <v>132</v>
      </c>
      <c r="S822" s="4">
        <v>133</v>
      </c>
      <c r="T822" s="4">
        <v>133</v>
      </c>
      <c r="U822" s="2">
        <v>134</v>
      </c>
      <c r="V822" s="4">
        <v>135</v>
      </c>
      <c r="W822" s="4">
        <f>V822</f>
        <v>135</v>
      </c>
      <c r="X822" s="4">
        <f>W822+1</f>
        <v>136</v>
      </c>
      <c r="Y822" s="4">
        <f>X822+2</f>
        <v>138</v>
      </c>
      <c r="Z822" s="4">
        <f t="shared" ref="Z822:AU822" si="4910">Y822</f>
        <v>138</v>
      </c>
      <c r="AA822" s="4">
        <f>Z822+1</f>
        <v>139</v>
      </c>
      <c r="AB822" s="4">
        <f>AA822+1</f>
        <v>140</v>
      </c>
      <c r="AC822" s="4">
        <f t="shared" si="4910"/>
        <v>140</v>
      </c>
      <c r="AD822" s="4">
        <f>AC822+1</f>
        <v>141</v>
      </c>
      <c r="AE822">
        <f>AD822+1</f>
        <v>142</v>
      </c>
      <c r="AF822" s="4">
        <f t="shared" si="4910"/>
        <v>142</v>
      </c>
      <c r="AG822" s="4">
        <f t="shared" ref="AG822:AV822" si="4911">AF822+2</f>
        <v>144</v>
      </c>
      <c r="AH822" s="4">
        <f>AG822+1</f>
        <v>145</v>
      </c>
      <c r="AI822" s="4">
        <f>AH822</f>
        <v>145</v>
      </c>
      <c r="AJ822" s="4">
        <f t="shared" ref="AJ822:AZ822" si="4912">AI822+1</f>
        <v>146</v>
      </c>
      <c r="AK822" s="4">
        <f>AJ822+1</f>
        <v>147</v>
      </c>
      <c r="AL822" s="4">
        <f>AK822</f>
        <v>147</v>
      </c>
      <c r="AM822" s="4">
        <f t="shared" ref="AM822:BB822" si="4913">AL822+1</f>
        <v>148</v>
      </c>
      <c r="AN822" s="4">
        <f t="shared" ref="AN822" si="4914">AM822+2</f>
        <v>150</v>
      </c>
      <c r="AO822">
        <f t="shared" si="4910"/>
        <v>150</v>
      </c>
      <c r="AP822" s="4">
        <f t="shared" ref="AP822:AQ822" si="4915">AO822+1</f>
        <v>151</v>
      </c>
      <c r="AQ822" s="4">
        <f t="shared" si="4915"/>
        <v>152</v>
      </c>
      <c r="AR822" s="4">
        <f t="shared" si="4910"/>
        <v>152</v>
      </c>
      <c r="AS822" s="4">
        <f t="shared" ref="AS822:AT822" si="4916">AR822+1</f>
        <v>153</v>
      </c>
      <c r="AT822" s="4">
        <f t="shared" si="4916"/>
        <v>154</v>
      </c>
      <c r="AU822" s="4">
        <f t="shared" si="4910"/>
        <v>154</v>
      </c>
      <c r="AV822" s="4">
        <f t="shared" si="4911"/>
        <v>156</v>
      </c>
      <c r="AW822" s="4">
        <f t="shared" ref="AW822" si="4917">AV822+1</f>
        <v>157</v>
      </c>
      <c r="AX822" s="4">
        <f t="shared" ref="AX822" si="4918">AW822</f>
        <v>157</v>
      </c>
      <c r="AY822">
        <f t="shared" si="4912"/>
        <v>158</v>
      </c>
      <c r="AZ822" s="4">
        <f t="shared" si="4912"/>
        <v>159</v>
      </c>
      <c r="BA822" s="4">
        <f t="shared" ref="BA822" si="4919">AZ822</f>
        <v>159</v>
      </c>
      <c r="BB822" s="4">
        <f t="shared" si="4913"/>
        <v>160</v>
      </c>
      <c r="BC822" s="4">
        <f>BB822</f>
        <v>160</v>
      </c>
      <c r="BD822" s="4">
        <f>BC822+2</f>
        <v>162</v>
      </c>
      <c r="BE822" s="4">
        <f t="shared" ref="BE822" si="4920">BD822+1</f>
        <v>163</v>
      </c>
      <c r="BF822" s="4">
        <f>BE822</f>
        <v>163</v>
      </c>
      <c r="BG822" s="4">
        <f>BF822+1</f>
        <v>164</v>
      </c>
      <c r="BH822" s="4">
        <f t="shared" ref="BH822" si="4921">BG822+1</f>
        <v>165</v>
      </c>
      <c r="BI822">
        <f>BH822</f>
        <v>165</v>
      </c>
      <c r="BJ822" t="s">
        <v>1</v>
      </c>
    </row>
    <row r="823" spans="1:62">
      <c r="A823" s="4" t="s">
        <v>119</v>
      </c>
      <c r="B823" s="4">
        <v>420</v>
      </c>
      <c r="C823" s="4">
        <f>B823</f>
        <v>420</v>
      </c>
      <c r="D823" s="4">
        <f>C823+4</f>
        <v>424</v>
      </c>
      <c r="E823" s="4">
        <f t="shared" ref="E823:BD823" si="4922">D823</f>
        <v>424</v>
      </c>
      <c r="F823" s="4">
        <f>E823+4</f>
        <v>428</v>
      </c>
      <c r="G823" s="4">
        <f>F823+4</f>
        <v>432</v>
      </c>
      <c r="H823" s="4">
        <f t="shared" si="4922"/>
        <v>432</v>
      </c>
      <c r="I823" s="4">
        <f>H823+4</f>
        <v>436</v>
      </c>
      <c r="J823" s="4">
        <f>I823+5</f>
        <v>441</v>
      </c>
      <c r="K823">
        <f t="shared" si="4922"/>
        <v>441</v>
      </c>
      <c r="L823" s="4">
        <f t="shared" ref="L823:M823" si="4923">K823+4</f>
        <v>445</v>
      </c>
      <c r="M823" s="4">
        <f t="shared" si="4923"/>
        <v>449</v>
      </c>
      <c r="N823" s="4">
        <f t="shared" si="4922"/>
        <v>449</v>
      </c>
      <c r="O823" s="4">
        <f t="shared" ref="O823" si="4924">N823+4</f>
        <v>453</v>
      </c>
      <c r="P823" s="4">
        <f t="shared" ref="P823" si="4925">O823+5</f>
        <v>458</v>
      </c>
      <c r="Q823" s="4">
        <f t="shared" si="4922"/>
        <v>458</v>
      </c>
      <c r="R823" s="4">
        <f t="shared" ref="R823:S823" si="4926">Q823+4</f>
        <v>462</v>
      </c>
      <c r="S823" s="4">
        <f t="shared" si="4926"/>
        <v>466</v>
      </c>
      <c r="T823" s="4">
        <f t="shared" si="4922"/>
        <v>466</v>
      </c>
      <c r="U823">
        <f t="shared" ref="U823" si="4927">T823+4</f>
        <v>470</v>
      </c>
      <c r="V823" s="4">
        <f>U823+4</f>
        <v>474</v>
      </c>
      <c r="W823" s="4">
        <f t="shared" si="4922"/>
        <v>474</v>
      </c>
      <c r="X823" s="4">
        <f t="shared" ref="X823:Y823" si="4928">W823+4</f>
        <v>478</v>
      </c>
      <c r="Y823" s="4">
        <f t="shared" si="4928"/>
        <v>482</v>
      </c>
      <c r="Z823" s="4">
        <f t="shared" si="4922"/>
        <v>482</v>
      </c>
      <c r="AA823" s="4">
        <f t="shared" ref="AA823" si="4929">Z823+4</f>
        <v>486</v>
      </c>
      <c r="AB823" s="4">
        <f t="shared" ref="AB823" si="4930">AA823+5</f>
        <v>491</v>
      </c>
      <c r="AC823" s="4">
        <f t="shared" si="4922"/>
        <v>491</v>
      </c>
      <c r="AD823" s="4">
        <f t="shared" ref="AD823:AE823" si="4931">AC823+4</f>
        <v>495</v>
      </c>
      <c r="AE823">
        <f t="shared" si="4931"/>
        <v>499</v>
      </c>
      <c r="AF823" s="4">
        <f t="shared" si="4922"/>
        <v>499</v>
      </c>
      <c r="AG823" s="4">
        <f t="shared" ref="AG823" si="4932">AF823+4</f>
        <v>503</v>
      </c>
      <c r="AH823" s="4">
        <f t="shared" ref="AH823" si="4933">AG823+5</f>
        <v>508</v>
      </c>
      <c r="AI823" s="4">
        <f t="shared" si="4922"/>
        <v>508</v>
      </c>
      <c r="AJ823" s="4">
        <f t="shared" ref="AJ823:AK823" si="4934">AI823+4</f>
        <v>512</v>
      </c>
      <c r="AK823" s="4">
        <f t="shared" si="4934"/>
        <v>516</v>
      </c>
      <c r="AL823" s="4">
        <f t="shared" si="4922"/>
        <v>516</v>
      </c>
      <c r="AM823" s="4">
        <f t="shared" ref="AM823" si="4935">AL823+4</f>
        <v>520</v>
      </c>
      <c r="AN823" s="4">
        <f>AM823+5</f>
        <v>525</v>
      </c>
      <c r="AO823">
        <f t="shared" si="4922"/>
        <v>525</v>
      </c>
      <c r="AP823" s="4">
        <f t="shared" ref="AP823:AQ823" si="4936">AO823+4</f>
        <v>529</v>
      </c>
      <c r="AQ823" s="4">
        <f t="shared" si="4936"/>
        <v>533</v>
      </c>
      <c r="AR823" s="4">
        <f t="shared" si="4922"/>
        <v>533</v>
      </c>
      <c r="AS823" s="4">
        <f t="shared" ref="AS823" si="4937">AR823+4</f>
        <v>537</v>
      </c>
      <c r="AT823" s="4">
        <f t="shared" ref="AT823" si="4938">AS823+5</f>
        <v>542</v>
      </c>
      <c r="AU823" s="4">
        <f t="shared" si="4922"/>
        <v>542</v>
      </c>
      <c r="AV823" s="4">
        <f t="shared" ref="AV823:AW823" si="4939">AU823+4</f>
        <v>546</v>
      </c>
      <c r="AW823" s="4">
        <f t="shared" si="4939"/>
        <v>550</v>
      </c>
      <c r="AX823" s="4">
        <f t="shared" si="4922"/>
        <v>550</v>
      </c>
      <c r="AY823">
        <f t="shared" ref="AY823" si="4940">AX823+4</f>
        <v>554</v>
      </c>
      <c r="AZ823" s="4">
        <f t="shared" ref="AZ823" si="4941">AY823+5</f>
        <v>559</v>
      </c>
      <c r="BA823" s="4">
        <f t="shared" si="4922"/>
        <v>559</v>
      </c>
      <c r="BB823" s="4">
        <f t="shared" ref="BB823:BC823" si="4942">BA823+4</f>
        <v>563</v>
      </c>
      <c r="BC823" s="4">
        <f t="shared" si="4942"/>
        <v>567</v>
      </c>
      <c r="BD823" s="4">
        <f t="shared" si="4922"/>
        <v>567</v>
      </c>
      <c r="BE823" s="4">
        <f t="shared" ref="BE823" si="4943">BD823+4</f>
        <v>571</v>
      </c>
      <c r="BF823" s="4">
        <f>BE823</f>
        <v>571</v>
      </c>
      <c r="BG823" s="4">
        <f>BF823+4</f>
        <v>575</v>
      </c>
      <c r="BH823" s="4">
        <f t="shared" ref="BH823" si="4944">BG823+4</f>
        <v>579</v>
      </c>
      <c r="BI823">
        <f>BH823</f>
        <v>579</v>
      </c>
      <c r="BJ823" t="s">
        <v>1</v>
      </c>
    </row>
    <row r="824" spans="1:62">
      <c r="A824" s="4" t="s">
        <v>120</v>
      </c>
      <c r="B824" s="4">
        <v>1240</v>
      </c>
      <c r="C824" s="4">
        <f>B824</f>
        <v>1240</v>
      </c>
      <c r="D824" s="4">
        <f>C824+12</f>
        <v>1252</v>
      </c>
      <c r="E824" s="4">
        <f t="shared" ref="E824" si="4945">D824</f>
        <v>1252</v>
      </c>
      <c r="F824" s="4">
        <f t="shared" ref="F824" si="4946">E824+12</f>
        <v>1264</v>
      </c>
      <c r="G824" s="4">
        <f>F824+13</f>
        <v>1277</v>
      </c>
      <c r="H824" s="4">
        <f>G824</f>
        <v>1277</v>
      </c>
      <c r="I824" s="4">
        <f>H824+12</f>
        <v>1289</v>
      </c>
      <c r="J824" s="4">
        <f>I824+13</f>
        <v>1302</v>
      </c>
      <c r="K824">
        <f t="shared" ref="K824" si="4947">J824</f>
        <v>1302</v>
      </c>
      <c r="L824" s="4">
        <f t="shared" ref="L824" si="4948">K824+12</f>
        <v>1314</v>
      </c>
      <c r="M824" s="4">
        <f>L824+12</f>
        <v>1326</v>
      </c>
      <c r="N824" s="4">
        <f>M824</f>
        <v>1326</v>
      </c>
      <c r="O824" s="4">
        <f>N824+13</f>
        <v>1339</v>
      </c>
      <c r="P824" s="4">
        <f t="shared" ref="P824" si="4949">O824+12</f>
        <v>1351</v>
      </c>
      <c r="Q824" s="4">
        <f t="shared" ref="Q824" si="4950">P824</f>
        <v>1351</v>
      </c>
      <c r="R824" s="4">
        <f>Q824+13</f>
        <v>1364</v>
      </c>
      <c r="S824" s="4">
        <f>R824+12</f>
        <v>1376</v>
      </c>
      <c r="T824" s="4">
        <f>S824</f>
        <v>1376</v>
      </c>
      <c r="U824">
        <f>T824+12</f>
        <v>1388</v>
      </c>
      <c r="V824" s="4">
        <f>U824+13</f>
        <v>1401</v>
      </c>
      <c r="W824" s="4">
        <f t="shared" ref="W824:AU824" si="4951">V824</f>
        <v>1401</v>
      </c>
      <c r="X824" s="4">
        <f>W824+12</f>
        <v>1413</v>
      </c>
      <c r="Y824" s="4">
        <f>X824+13</f>
        <v>1426</v>
      </c>
      <c r="Z824" s="4">
        <f t="shared" si="4951"/>
        <v>1426</v>
      </c>
      <c r="AA824" s="4">
        <f t="shared" ref="AA824" si="4952">Z824+12</f>
        <v>1438</v>
      </c>
      <c r="AB824" s="4">
        <f>AA824+12</f>
        <v>1450</v>
      </c>
      <c r="AC824" s="4">
        <f t="shared" si="4951"/>
        <v>1450</v>
      </c>
      <c r="AD824" s="4">
        <f>AC824+13</f>
        <v>1463</v>
      </c>
      <c r="AE824">
        <f>AD824+12</f>
        <v>1475</v>
      </c>
      <c r="AF824" s="4">
        <f t="shared" si="4951"/>
        <v>1475</v>
      </c>
      <c r="AG824" s="4">
        <f>AF824+13</f>
        <v>1488</v>
      </c>
      <c r="AH824" s="4">
        <f>AG824+12</f>
        <v>1500</v>
      </c>
      <c r="AI824" s="4">
        <f t="shared" si="4951"/>
        <v>1500</v>
      </c>
      <c r="AJ824" s="4">
        <f t="shared" ref="AJ824" si="4953">AI824+12</f>
        <v>1512</v>
      </c>
      <c r="AK824" s="4">
        <f t="shared" ref="AK824" si="4954">AJ824+13</f>
        <v>1525</v>
      </c>
      <c r="AL824" s="4">
        <f t="shared" si="4951"/>
        <v>1525</v>
      </c>
      <c r="AM824" s="4">
        <f t="shared" ref="AM824" si="4955">AL824+12</f>
        <v>1537</v>
      </c>
      <c r="AN824" s="4">
        <f t="shared" ref="AN824" si="4956">AM824+13</f>
        <v>1550</v>
      </c>
      <c r="AO824">
        <f t="shared" si="4951"/>
        <v>1550</v>
      </c>
      <c r="AP824" s="4">
        <f t="shared" ref="AP824" si="4957">AO824+12</f>
        <v>1562</v>
      </c>
      <c r="AQ824" s="4">
        <f>AP824+12</f>
        <v>1574</v>
      </c>
      <c r="AR824" s="4">
        <f t="shared" si="4951"/>
        <v>1574</v>
      </c>
      <c r="AS824" s="4">
        <f>AR824+13</f>
        <v>1587</v>
      </c>
      <c r="AT824" s="4">
        <f>AS824+12</f>
        <v>1599</v>
      </c>
      <c r="AU824" s="4">
        <f t="shared" si="4951"/>
        <v>1599</v>
      </c>
      <c r="AV824" s="4">
        <f>AU824+13</f>
        <v>1612</v>
      </c>
      <c r="AW824" s="4">
        <f>AV824+12</f>
        <v>1624</v>
      </c>
      <c r="AX824" s="4">
        <f>AW824</f>
        <v>1624</v>
      </c>
      <c r="AY824">
        <f>AX824+12</f>
        <v>1636</v>
      </c>
      <c r="AZ824" s="4">
        <f t="shared" ref="AZ824:BH824" si="4958">AY824+13</f>
        <v>1649</v>
      </c>
      <c r="BA824" s="4">
        <f>AZ824</f>
        <v>1649</v>
      </c>
      <c r="BB824" s="4">
        <f>BA824+12</f>
        <v>1661</v>
      </c>
      <c r="BC824" s="4">
        <f>BB824</f>
        <v>1661</v>
      </c>
      <c r="BD824" s="4">
        <f t="shared" si="4958"/>
        <v>1674</v>
      </c>
      <c r="BE824" s="4">
        <f>BD824+12</f>
        <v>1686</v>
      </c>
      <c r="BF824" s="4">
        <f>BE824</f>
        <v>1686</v>
      </c>
      <c r="BG824" s="4">
        <f>BF824+12</f>
        <v>1698</v>
      </c>
      <c r="BH824" s="4">
        <f t="shared" si="4958"/>
        <v>1711</v>
      </c>
      <c r="BI824">
        <f>BH824</f>
        <v>1711</v>
      </c>
      <c r="BJ824" t="s">
        <v>1</v>
      </c>
    </row>
    <row r="825" spans="1:62">
      <c r="A825" s="4" t="s">
        <v>121</v>
      </c>
    </row>
    <row r="826" spans="1:62">
      <c r="A826" s="4" t="s">
        <v>180</v>
      </c>
      <c r="B826" s="4">
        <v>0</v>
      </c>
      <c r="C826" s="4">
        <f>B826</f>
        <v>0</v>
      </c>
      <c r="D826" s="4">
        <f t="shared" ref="D826:BI826" si="4959">C826</f>
        <v>0</v>
      </c>
      <c r="E826" s="4">
        <f t="shared" si="4959"/>
        <v>0</v>
      </c>
      <c r="F826" s="4">
        <f t="shared" si="4959"/>
        <v>0</v>
      </c>
      <c r="G826" s="4">
        <f t="shared" si="4959"/>
        <v>0</v>
      </c>
      <c r="H826" s="4">
        <f t="shared" si="4959"/>
        <v>0</v>
      </c>
      <c r="I826" s="4">
        <f t="shared" si="4959"/>
        <v>0</v>
      </c>
      <c r="J826" s="4">
        <f t="shared" si="4959"/>
        <v>0</v>
      </c>
      <c r="K826" s="4">
        <f t="shared" si="4959"/>
        <v>0</v>
      </c>
      <c r="L826" s="4">
        <f t="shared" si="4959"/>
        <v>0</v>
      </c>
      <c r="M826" s="4">
        <f t="shared" si="4959"/>
        <v>0</v>
      </c>
      <c r="N826" s="4">
        <f t="shared" si="4959"/>
        <v>0</v>
      </c>
      <c r="O826" s="4">
        <f t="shared" si="4959"/>
        <v>0</v>
      </c>
      <c r="P826" s="4">
        <f t="shared" si="4959"/>
        <v>0</v>
      </c>
      <c r="Q826" s="4">
        <f t="shared" si="4959"/>
        <v>0</v>
      </c>
      <c r="R826" s="4">
        <f t="shared" si="4959"/>
        <v>0</v>
      </c>
      <c r="S826" s="4">
        <f t="shared" si="4959"/>
        <v>0</v>
      </c>
      <c r="T826" s="4">
        <f t="shared" si="4959"/>
        <v>0</v>
      </c>
      <c r="U826" s="4">
        <f t="shared" si="4959"/>
        <v>0</v>
      </c>
      <c r="V826" s="4">
        <f t="shared" si="4959"/>
        <v>0</v>
      </c>
      <c r="W826" s="4">
        <f t="shared" si="4959"/>
        <v>0</v>
      </c>
      <c r="X826" s="4">
        <f t="shared" si="4959"/>
        <v>0</v>
      </c>
      <c r="Y826" s="4">
        <f t="shared" si="4959"/>
        <v>0</v>
      </c>
      <c r="Z826" s="4">
        <f t="shared" si="4959"/>
        <v>0</v>
      </c>
      <c r="AA826" s="4">
        <f t="shared" si="4959"/>
        <v>0</v>
      </c>
      <c r="AB826" s="4">
        <f t="shared" si="4959"/>
        <v>0</v>
      </c>
      <c r="AC826" s="4">
        <f t="shared" si="4959"/>
        <v>0</v>
      </c>
      <c r="AD826" s="4">
        <f t="shared" si="4959"/>
        <v>0</v>
      </c>
      <c r="AE826" s="4">
        <f t="shared" si="4959"/>
        <v>0</v>
      </c>
      <c r="AF826" s="4">
        <f t="shared" si="4959"/>
        <v>0</v>
      </c>
      <c r="AG826" s="4">
        <f t="shared" si="4959"/>
        <v>0</v>
      </c>
      <c r="AH826" s="4">
        <f t="shared" si="4959"/>
        <v>0</v>
      </c>
      <c r="AI826" s="4">
        <f t="shared" si="4959"/>
        <v>0</v>
      </c>
      <c r="AJ826" s="4">
        <f t="shared" si="4959"/>
        <v>0</v>
      </c>
      <c r="AK826" s="4">
        <f t="shared" si="4959"/>
        <v>0</v>
      </c>
      <c r="AL826" s="4">
        <f t="shared" si="4959"/>
        <v>0</v>
      </c>
      <c r="AM826" s="4">
        <f t="shared" si="4959"/>
        <v>0</v>
      </c>
      <c r="AN826" s="4">
        <f t="shared" si="4959"/>
        <v>0</v>
      </c>
      <c r="AO826" s="4">
        <f t="shared" si="4959"/>
        <v>0</v>
      </c>
      <c r="AP826" s="4">
        <f t="shared" si="4959"/>
        <v>0</v>
      </c>
      <c r="AQ826" s="4">
        <f t="shared" si="4959"/>
        <v>0</v>
      </c>
      <c r="AR826" s="4">
        <f t="shared" si="4959"/>
        <v>0</v>
      </c>
      <c r="AS826" s="4">
        <f t="shared" si="4959"/>
        <v>0</v>
      </c>
      <c r="AT826" s="4">
        <f t="shared" si="4959"/>
        <v>0</v>
      </c>
      <c r="AU826" s="4">
        <f t="shared" si="4959"/>
        <v>0</v>
      </c>
      <c r="AV826" s="4">
        <f t="shared" si="4959"/>
        <v>0</v>
      </c>
      <c r="AW826" s="4">
        <f t="shared" si="4959"/>
        <v>0</v>
      </c>
      <c r="AX826" s="4">
        <f t="shared" si="4959"/>
        <v>0</v>
      </c>
      <c r="AY826" s="4">
        <f t="shared" si="4959"/>
        <v>0</v>
      </c>
      <c r="AZ826" s="4">
        <f t="shared" si="4959"/>
        <v>0</v>
      </c>
      <c r="BA826" s="4">
        <f t="shared" si="4959"/>
        <v>0</v>
      </c>
      <c r="BB826" s="4">
        <f t="shared" si="4959"/>
        <v>0</v>
      </c>
      <c r="BC826" s="4">
        <f t="shared" si="4959"/>
        <v>0</v>
      </c>
      <c r="BD826" s="4">
        <f t="shared" si="4959"/>
        <v>0</v>
      </c>
      <c r="BE826" s="4">
        <f t="shared" si="4959"/>
        <v>0</v>
      </c>
      <c r="BF826" s="4">
        <f t="shared" si="4959"/>
        <v>0</v>
      </c>
      <c r="BG826" s="4">
        <f t="shared" si="4959"/>
        <v>0</v>
      </c>
      <c r="BH826" s="4">
        <f t="shared" si="4959"/>
        <v>0</v>
      </c>
      <c r="BI826" s="4">
        <f t="shared" si="4959"/>
        <v>0</v>
      </c>
      <c r="BJ826" t="s">
        <v>1</v>
      </c>
    </row>
    <row r="827" spans="1:62">
      <c r="A827" s="4" t="s">
        <v>181</v>
      </c>
      <c r="B827" s="4">
        <v>65</v>
      </c>
      <c r="C827" s="4">
        <f>B827+20</f>
        <v>85</v>
      </c>
      <c r="D827" s="4">
        <f t="shared" ref="D827:BI827" si="4960">C827+20</f>
        <v>105</v>
      </c>
      <c r="E827" s="4">
        <f t="shared" si="4960"/>
        <v>125</v>
      </c>
      <c r="F827" s="4">
        <f t="shared" si="4960"/>
        <v>145</v>
      </c>
      <c r="G827" s="4">
        <f t="shared" si="4960"/>
        <v>165</v>
      </c>
      <c r="H827" s="4">
        <f t="shared" si="4960"/>
        <v>185</v>
      </c>
      <c r="I827" s="4">
        <f t="shared" si="4960"/>
        <v>205</v>
      </c>
      <c r="J827" s="4">
        <f t="shared" si="4960"/>
        <v>225</v>
      </c>
      <c r="K827" s="4">
        <f t="shared" si="4960"/>
        <v>245</v>
      </c>
      <c r="L827" s="4">
        <f t="shared" si="4960"/>
        <v>265</v>
      </c>
      <c r="M827" s="4">
        <f t="shared" si="4960"/>
        <v>285</v>
      </c>
      <c r="N827" s="4">
        <f t="shared" si="4960"/>
        <v>305</v>
      </c>
      <c r="O827" s="4">
        <f t="shared" si="4960"/>
        <v>325</v>
      </c>
      <c r="P827" s="4">
        <f t="shared" si="4960"/>
        <v>345</v>
      </c>
      <c r="Q827" s="4">
        <f t="shared" si="4960"/>
        <v>365</v>
      </c>
      <c r="R827" s="4">
        <f t="shared" si="4960"/>
        <v>385</v>
      </c>
      <c r="S827" s="4">
        <f t="shared" si="4960"/>
        <v>405</v>
      </c>
      <c r="T827" s="4">
        <f t="shared" si="4960"/>
        <v>425</v>
      </c>
      <c r="U827" s="4">
        <f t="shared" si="4960"/>
        <v>445</v>
      </c>
      <c r="V827" s="4">
        <f t="shared" si="4960"/>
        <v>465</v>
      </c>
      <c r="W827" s="4">
        <f t="shared" si="4960"/>
        <v>485</v>
      </c>
      <c r="X827" s="4">
        <f t="shared" si="4960"/>
        <v>505</v>
      </c>
      <c r="Y827" s="4">
        <f t="shared" si="4960"/>
        <v>525</v>
      </c>
      <c r="Z827" s="4">
        <f t="shared" si="4960"/>
        <v>545</v>
      </c>
      <c r="AA827" s="4">
        <f t="shared" si="4960"/>
        <v>565</v>
      </c>
      <c r="AB827" s="4">
        <f t="shared" si="4960"/>
        <v>585</v>
      </c>
      <c r="AC827" s="4">
        <f t="shared" si="4960"/>
        <v>605</v>
      </c>
      <c r="AD827" s="4">
        <f t="shared" si="4960"/>
        <v>625</v>
      </c>
      <c r="AE827" s="4">
        <f t="shared" si="4960"/>
        <v>645</v>
      </c>
      <c r="AF827" s="4">
        <f t="shared" si="4960"/>
        <v>665</v>
      </c>
      <c r="AG827" s="4">
        <f t="shared" si="4960"/>
        <v>685</v>
      </c>
      <c r="AH827" s="4">
        <f t="shared" si="4960"/>
        <v>705</v>
      </c>
      <c r="AI827" s="4">
        <f t="shared" si="4960"/>
        <v>725</v>
      </c>
      <c r="AJ827" s="4">
        <f t="shared" si="4960"/>
        <v>745</v>
      </c>
      <c r="AK827" s="4">
        <f t="shared" si="4960"/>
        <v>765</v>
      </c>
      <c r="AL827" s="4">
        <f t="shared" si="4960"/>
        <v>785</v>
      </c>
      <c r="AM827" s="4">
        <f t="shared" si="4960"/>
        <v>805</v>
      </c>
      <c r="AN827" s="4">
        <f t="shared" si="4960"/>
        <v>825</v>
      </c>
      <c r="AO827" s="4">
        <f t="shared" si="4960"/>
        <v>845</v>
      </c>
      <c r="AP827" s="4">
        <f t="shared" si="4960"/>
        <v>865</v>
      </c>
      <c r="AQ827" s="4">
        <f t="shared" si="4960"/>
        <v>885</v>
      </c>
      <c r="AR827" s="4">
        <f t="shared" si="4960"/>
        <v>905</v>
      </c>
      <c r="AS827" s="4">
        <f t="shared" si="4960"/>
        <v>925</v>
      </c>
      <c r="AT827" s="4">
        <f t="shared" si="4960"/>
        <v>945</v>
      </c>
      <c r="AU827" s="4">
        <f t="shared" si="4960"/>
        <v>965</v>
      </c>
      <c r="AV827" s="4">
        <f t="shared" si="4960"/>
        <v>985</v>
      </c>
      <c r="AW827" s="4">
        <f t="shared" si="4960"/>
        <v>1005</v>
      </c>
      <c r="AX827" s="4">
        <f t="shared" si="4960"/>
        <v>1025</v>
      </c>
      <c r="AY827" s="4">
        <f t="shared" si="4960"/>
        <v>1045</v>
      </c>
      <c r="AZ827" s="4">
        <f t="shared" si="4960"/>
        <v>1065</v>
      </c>
      <c r="BA827" s="4">
        <f t="shared" si="4960"/>
        <v>1085</v>
      </c>
      <c r="BB827" s="4">
        <f t="shared" si="4960"/>
        <v>1105</v>
      </c>
      <c r="BC827" s="4">
        <f t="shared" si="4960"/>
        <v>1125</v>
      </c>
      <c r="BD827" s="4">
        <f t="shared" si="4960"/>
        <v>1145</v>
      </c>
      <c r="BE827" s="4">
        <f t="shared" si="4960"/>
        <v>1165</v>
      </c>
      <c r="BF827" s="4">
        <f t="shared" si="4960"/>
        <v>1185</v>
      </c>
      <c r="BG827" s="4">
        <f t="shared" si="4960"/>
        <v>1205</v>
      </c>
      <c r="BH827" s="4">
        <f t="shared" si="4960"/>
        <v>1225</v>
      </c>
      <c r="BI827" s="4">
        <f t="shared" si="4960"/>
        <v>1245</v>
      </c>
      <c r="BJ827" t="s">
        <v>1</v>
      </c>
    </row>
    <row r="828" spans="1:62">
      <c r="A828" s="4" t="s">
        <v>174</v>
      </c>
      <c r="B828" s="4">
        <v>20</v>
      </c>
      <c r="C828" s="4">
        <f>B828+1.3</f>
        <v>21.3</v>
      </c>
      <c r="D828" s="4">
        <f>C828+1.3</f>
        <v>22.6</v>
      </c>
      <c r="E828" s="4">
        <f>D828+1.4</f>
        <v>24</v>
      </c>
      <c r="F828" s="4">
        <f t="shared" ref="F828:G828" si="4961">E828+1.3</f>
        <v>25.3</v>
      </c>
      <c r="G828" s="4">
        <f t="shared" si="4961"/>
        <v>26.6</v>
      </c>
      <c r="H828" s="4">
        <f t="shared" ref="H828" si="4962">G828+1.4</f>
        <v>28</v>
      </c>
      <c r="I828" s="4">
        <f t="shared" ref="I828:J828" si="4963">H828+1.3</f>
        <v>29.3</v>
      </c>
      <c r="J828" s="4">
        <f t="shared" si="4963"/>
        <v>30.6</v>
      </c>
      <c r="K828">
        <f t="shared" ref="K828" si="4964">J828+1.4</f>
        <v>32</v>
      </c>
      <c r="L828" s="4">
        <f t="shared" ref="L828:M828" si="4965">K828+1.3</f>
        <v>33.299999999999997</v>
      </c>
      <c r="M828" s="4">
        <f t="shared" si="4965"/>
        <v>34.599999999999994</v>
      </c>
      <c r="N828" s="4">
        <f t="shared" ref="N828" si="4966">M828+1.4</f>
        <v>35.999999999999993</v>
      </c>
      <c r="O828" s="4">
        <f t="shared" ref="O828:P828" si="4967">N828+1.3</f>
        <v>37.29999999999999</v>
      </c>
      <c r="P828" s="4">
        <f t="shared" si="4967"/>
        <v>38.599999999999987</v>
      </c>
      <c r="Q828" s="4">
        <f t="shared" ref="Q828" si="4968">P828+1.4</f>
        <v>39.999999999999986</v>
      </c>
      <c r="R828" s="4">
        <f t="shared" ref="R828:S828" si="4969">Q828+1.3</f>
        <v>41.299999999999983</v>
      </c>
      <c r="S828" s="4">
        <f t="shared" si="4969"/>
        <v>42.59999999999998</v>
      </c>
      <c r="T828" s="4">
        <f t="shared" ref="T828" si="4970">S828+1.4</f>
        <v>43.999999999999979</v>
      </c>
      <c r="U828">
        <f t="shared" ref="U828:V828" si="4971">T828+1.3</f>
        <v>45.299999999999976</v>
      </c>
      <c r="V828" s="4">
        <f t="shared" si="4971"/>
        <v>46.599999999999973</v>
      </c>
      <c r="W828" s="4">
        <f t="shared" ref="W828" si="4972">V828+1.4</f>
        <v>47.999999999999972</v>
      </c>
      <c r="X828" s="4">
        <f t="shared" ref="X828:Y828" si="4973">W828+1.3</f>
        <v>49.299999999999969</v>
      </c>
      <c r="Y828" s="4">
        <f t="shared" si="4973"/>
        <v>50.599999999999966</v>
      </c>
      <c r="Z828" s="4">
        <f t="shared" ref="Z828" si="4974">Y828+1.4</f>
        <v>51.999999999999964</v>
      </c>
      <c r="AA828" s="4">
        <f t="shared" ref="AA828:AB828" si="4975">Z828+1.3</f>
        <v>53.299999999999962</v>
      </c>
      <c r="AB828" s="4">
        <f t="shared" si="4975"/>
        <v>54.599999999999959</v>
      </c>
      <c r="AC828" s="4">
        <f t="shared" ref="AC828" si="4976">AB828+1.4</f>
        <v>55.999999999999957</v>
      </c>
      <c r="AD828" s="4">
        <f t="shared" ref="AD828:AE828" si="4977">AC828+1.3</f>
        <v>57.299999999999955</v>
      </c>
      <c r="AE828">
        <f t="shared" si="4977"/>
        <v>58.599999999999952</v>
      </c>
      <c r="AF828" s="4">
        <f t="shared" ref="AF828" si="4978">AE828+1.4</f>
        <v>59.99999999999995</v>
      </c>
      <c r="AG828" s="4">
        <f t="shared" ref="AG828:AH828" si="4979">AF828+1.3</f>
        <v>61.299999999999947</v>
      </c>
      <c r="AH828" s="4">
        <f t="shared" si="4979"/>
        <v>62.599999999999945</v>
      </c>
      <c r="AI828" s="4">
        <f t="shared" ref="AI828" si="4980">AH828+1.4</f>
        <v>63.999999999999943</v>
      </c>
      <c r="AJ828" s="4">
        <f t="shared" ref="AJ828:AK828" si="4981">AI828+1.3</f>
        <v>65.29999999999994</v>
      </c>
      <c r="AK828" s="4">
        <f t="shared" si="4981"/>
        <v>66.599999999999937</v>
      </c>
      <c r="AL828" s="4">
        <f t="shared" ref="AL828" si="4982">AK828+1.4</f>
        <v>67.999999999999943</v>
      </c>
      <c r="AM828" s="4">
        <f t="shared" ref="AM828:AN828" si="4983">AL828+1.3</f>
        <v>69.29999999999994</v>
      </c>
      <c r="AN828" s="4">
        <f t="shared" si="4983"/>
        <v>70.599999999999937</v>
      </c>
      <c r="AO828">
        <f t="shared" ref="AO828" si="4984">AN828+1.4</f>
        <v>71.999999999999943</v>
      </c>
      <c r="AP828" s="4">
        <f t="shared" ref="AP828:AQ828" si="4985">AO828+1.3</f>
        <v>73.29999999999994</v>
      </c>
      <c r="AQ828" s="4">
        <f t="shared" si="4985"/>
        <v>74.599999999999937</v>
      </c>
      <c r="AR828" s="4">
        <f t="shared" ref="AR828" si="4986">AQ828+1.4</f>
        <v>75.999999999999943</v>
      </c>
      <c r="AS828" s="4">
        <f t="shared" ref="AS828:AT828" si="4987">AR828+1.3</f>
        <v>77.29999999999994</v>
      </c>
      <c r="AT828" s="4">
        <f t="shared" si="4987"/>
        <v>78.599999999999937</v>
      </c>
      <c r="AU828" s="4">
        <f t="shared" ref="AU828" si="4988">AT828+1.4</f>
        <v>79.999999999999943</v>
      </c>
      <c r="AV828" s="4">
        <f t="shared" ref="AV828:AW828" si="4989">AU828+1.3</f>
        <v>81.29999999999994</v>
      </c>
      <c r="AW828" s="4">
        <f t="shared" si="4989"/>
        <v>82.599999999999937</v>
      </c>
      <c r="AX828" s="4">
        <f t="shared" ref="AX828" si="4990">AW828+1.4</f>
        <v>83.999999999999943</v>
      </c>
      <c r="AY828">
        <f t="shared" ref="AY828:AZ828" si="4991">AX828+1.3</f>
        <v>85.29999999999994</v>
      </c>
      <c r="AZ828" s="4">
        <f t="shared" si="4991"/>
        <v>86.599999999999937</v>
      </c>
      <c r="BA828" s="4">
        <f t="shared" ref="BA828" si="4992">AZ828+1.4</f>
        <v>87.999999999999943</v>
      </c>
      <c r="BB828" s="4">
        <f t="shared" ref="BB828:BC828" si="4993">BA828+1.3</f>
        <v>89.29999999999994</v>
      </c>
      <c r="BC828" s="4">
        <f t="shared" si="4993"/>
        <v>90.599999999999937</v>
      </c>
      <c r="BD828" s="4">
        <f t="shared" ref="BD828" si="4994">BC828+1.4</f>
        <v>91.999999999999943</v>
      </c>
      <c r="BE828" s="4">
        <f t="shared" ref="BE828:BF828" si="4995">BD828+1.3</f>
        <v>93.29999999999994</v>
      </c>
      <c r="BF828" s="4">
        <f t="shared" si="4995"/>
        <v>94.599999999999937</v>
      </c>
      <c r="BG828" s="4">
        <f t="shared" ref="BG828" si="4996">BF828+1.4</f>
        <v>95.999999999999943</v>
      </c>
      <c r="BH828" s="4">
        <f t="shared" ref="BH828:BI828" si="4997">BG828+1.3</f>
        <v>97.29999999999994</v>
      </c>
      <c r="BI828">
        <f t="shared" si="4997"/>
        <v>98.599999999999937</v>
      </c>
      <c r="BJ828" t="s">
        <v>1</v>
      </c>
    </row>
    <row r="829" spans="1:62">
      <c r="A829" s="4" t="s">
        <v>4</v>
      </c>
      <c r="B829" s="4">
        <v>15</v>
      </c>
      <c r="C829" s="4">
        <f>B829+1</f>
        <v>16</v>
      </c>
      <c r="D829" s="4">
        <f t="shared" ref="D829:F829" si="4998">C829+1</f>
        <v>17</v>
      </c>
      <c r="E829" s="4">
        <f t="shared" si="4998"/>
        <v>18</v>
      </c>
      <c r="F829" s="4">
        <f t="shared" si="4998"/>
        <v>19</v>
      </c>
      <c r="G829" s="4">
        <f t="shared" ref="G829:BI829" si="4999">F829+1</f>
        <v>20</v>
      </c>
      <c r="H829" s="4">
        <f t="shared" si="4999"/>
        <v>21</v>
      </c>
      <c r="I829" s="4">
        <f t="shared" si="4999"/>
        <v>22</v>
      </c>
      <c r="J829" s="4">
        <f t="shared" si="4999"/>
        <v>23</v>
      </c>
      <c r="K829">
        <f t="shared" si="4999"/>
        <v>24</v>
      </c>
      <c r="L829" s="4">
        <f t="shared" si="4999"/>
        <v>25</v>
      </c>
      <c r="M829" s="4">
        <f t="shared" si="4999"/>
        <v>26</v>
      </c>
      <c r="N829" s="4">
        <f t="shared" si="4999"/>
        <v>27</v>
      </c>
      <c r="O829" s="4">
        <f t="shared" si="4999"/>
        <v>28</v>
      </c>
      <c r="P829" s="4">
        <f t="shared" si="4999"/>
        <v>29</v>
      </c>
      <c r="Q829" s="4">
        <f t="shared" si="4999"/>
        <v>30</v>
      </c>
      <c r="R829" s="4">
        <f t="shared" si="4999"/>
        <v>31</v>
      </c>
      <c r="S829" s="4">
        <f t="shared" si="4999"/>
        <v>32</v>
      </c>
      <c r="T829" s="4">
        <f t="shared" si="4999"/>
        <v>33</v>
      </c>
      <c r="U829">
        <f t="shared" si="4999"/>
        <v>34</v>
      </c>
      <c r="V829" s="4">
        <f t="shared" si="4999"/>
        <v>35</v>
      </c>
      <c r="W829" s="4">
        <f t="shared" si="4999"/>
        <v>36</v>
      </c>
      <c r="X829" s="4">
        <f t="shared" si="4999"/>
        <v>37</v>
      </c>
      <c r="Y829" s="4">
        <f t="shared" si="4999"/>
        <v>38</v>
      </c>
      <c r="Z829" s="4">
        <f t="shared" si="4999"/>
        <v>39</v>
      </c>
      <c r="AA829" s="4">
        <f t="shared" si="4999"/>
        <v>40</v>
      </c>
      <c r="AB829" s="4">
        <f t="shared" si="4999"/>
        <v>41</v>
      </c>
      <c r="AC829" s="4">
        <f t="shared" si="4999"/>
        <v>42</v>
      </c>
      <c r="AD829" s="4">
        <f t="shared" si="4999"/>
        <v>43</v>
      </c>
      <c r="AE829">
        <f t="shared" si="4999"/>
        <v>44</v>
      </c>
      <c r="AF829" s="4">
        <f t="shared" si="4999"/>
        <v>45</v>
      </c>
      <c r="AG829" s="4">
        <f t="shared" si="4999"/>
        <v>46</v>
      </c>
      <c r="AH829" s="4">
        <f t="shared" si="4999"/>
        <v>47</v>
      </c>
      <c r="AI829" s="4">
        <f t="shared" si="4999"/>
        <v>48</v>
      </c>
      <c r="AJ829" s="4">
        <f t="shared" si="4999"/>
        <v>49</v>
      </c>
      <c r="AK829" s="4">
        <f t="shared" si="4999"/>
        <v>50</v>
      </c>
      <c r="AL829" s="4">
        <f t="shared" si="4999"/>
        <v>51</v>
      </c>
      <c r="AM829" s="4">
        <f t="shared" si="4999"/>
        <v>52</v>
      </c>
      <c r="AN829" s="4">
        <f t="shared" si="4999"/>
        <v>53</v>
      </c>
      <c r="AO829">
        <f t="shared" si="4999"/>
        <v>54</v>
      </c>
      <c r="AP829" s="4">
        <f t="shared" si="4999"/>
        <v>55</v>
      </c>
      <c r="AQ829" s="4">
        <f t="shared" si="4999"/>
        <v>56</v>
      </c>
      <c r="AR829" s="4">
        <f t="shared" si="4999"/>
        <v>57</v>
      </c>
      <c r="AS829" s="4">
        <f t="shared" si="4999"/>
        <v>58</v>
      </c>
      <c r="AT829" s="4">
        <f t="shared" si="4999"/>
        <v>59</v>
      </c>
      <c r="AU829" s="4">
        <f t="shared" si="4999"/>
        <v>60</v>
      </c>
      <c r="AV829" s="4">
        <f t="shared" si="4999"/>
        <v>61</v>
      </c>
      <c r="AW829" s="4">
        <f t="shared" si="4999"/>
        <v>62</v>
      </c>
      <c r="AX829" s="4">
        <f t="shared" si="4999"/>
        <v>63</v>
      </c>
      <c r="AY829">
        <f t="shared" si="4999"/>
        <v>64</v>
      </c>
      <c r="AZ829" s="4">
        <f t="shared" si="4999"/>
        <v>65</v>
      </c>
      <c r="BA829" s="4">
        <f t="shared" si="4999"/>
        <v>66</v>
      </c>
      <c r="BB829" s="4">
        <f t="shared" si="4999"/>
        <v>67</v>
      </c>
      <c r="BC829" s="4">
        <f t="shared" si="4999"/>
        <v>68</v>
      </c>
      <c r="BD829" s="4">
        <f t="shared" si="4999"/>
        <v>69</v>
      </c>
      <c r="BE829" s="4">
        <f t="shared" si="4999"/>
        <v>70</v>
      </c>
      <c r="BF829" s="4">
        <f t="shared" si="4999"/>
        <v>71</v>
      </c>
      <c r="BG829" s="4">
        <f t="shared" si="4999"/>
        <v>72</v>
      </c>
      <c r="BH829" s="4">
        <f t="shared" si="4999"/>
        <v>73</v>
      </c>
      <c r="BI829">
        <f t="shared" si="4999"/>
        <v>74</v>
      </c>
      <c r="BJ829" t="s">
        <v>1</v>
      </c>
    </row>
    <row r="830" spans="1:62">
      <c r="A830" s="4" t="s">
        <v>5</v>
      </c>
    </row>
    <row r="831" spans="1:62">
      <c r="A831" s="4" t="s">
        <v>489</v>
      </c>
    </row>
    <row r="832" spans="1:62">
      <c r="A832" s="4" t="s">
        <v>164</v>
      </c>
      <c r="B832" s="4" t="s">
        <v>1</v>
      </c>
    </row>
    <row r="833" spans="1:62">
      <c r="A833" s="4" t="s">
        <v>182</v>
      </c>
      <c r="B833" s="4">
        <v>20</v>
      </c>
      <c r="C833" s="4">
        <f>B833+10</f>
        <v>30</v>
      </c>
      <c r="D833" s="4">
        <f t="shared" ref="D833:BI833" si="5000">C833+10</f>
        <v>40</v>
      </c>
      <c r="E833" s="4">
        <f t="shared" si="5000"/>
        <v>50</v>
      </c>
      <c r="F833" s="4">
        <f t="shared" si="5000"/>
        <v>60</v>
      </c>
      <c r="G833" s="4">
        <f t="shared" si="5000"/>
        <v>70</v>
      </c>
      <c r="H833" s="4">
        <f t="shared" si="5000"/>
        <v>80</v>
      </c>
      <c r="I833" s="4">
        <f t="shared" si="5000"/>
        <v>90</v>
      </c>
      <c r="J833" s="4">
        <f t="shared" si="5000"/>
        <v>100</v>
      </c>
      <c r="K833">
        <f t="shared" si="5000"/>
        <v>110</v>
      </c>
      <c r="L833" s="4">
        <f t="shared" si="5000"/>
        <v>120</v>
      </c>
      <c r="M833" s="4">
        <f t="shared" si="5000"/>
        <v>130</v>
      </c>
      <c r="N833" s="4">
        <f t="shared" si="5000"/>
        <v>140</v>
      </c>
      <c r="O833" s="4">
        <f t="shared" si="5000"/>
        <v>150</v>
      </c>
      <c r="P833" s="4">
        <f t="shared" si="5000"/>
        <v>160</v>
      </c>
      <c r="Q833" s="4">
        <f t="shared" si="5000"/>
        <v>170</v>
      </c>
      <c r="R833" s="4">
        <f t="shared" si="5000"/>
        <v>180</v>
      </c>
      <c r="S833" s="4">
        <f t="shared" si="5000"/>
        <v>190</v>
      </c>
      <c r="T833" s="4">
        <f t="shared" si="5000"/>
        <v>200</v>
      </c>
      <c r="U833">
        <f t="shared" si="5000"/>
        <v>210</v>
      </c>
      <c r="V833" s="4">
        <f t="shared" si="5000"/>
        <v>220</v>
      </c>
      <c r="W833" s="4">
        <f t="shared" si="5000"/>
        <v>230</v>
      </c>
      <c r="X833" s="4">
        <f t="shared" si="5000"/>
        <v>240</v>
      </c>
      <c r="Y833" s="4">
        <f t="shared" si="5000"/>
        <v>250</v>
      </c>
      <c r="Z833" s="4">
        <f t="shared" si="5000"/>
        <v>260</v>
      </c>
      <c r="AA833" s="4">
        <f t="shared" si="5000"/>
        <v>270</v>
      </c>
      <c r="AB833" s="4">
        <f t="shared" si="5000"/>
        <v>280</v>
      </c>
      <c r="AC833" s="4">
        <f t="shared" si="5000"/>
        <v>290</v>
      </c>
      <c r="AD833" s="4">
        <f t="shared" si="5000"/>
        <v>300</v>
      </c>
      <c r="AE833">
        <f t="shared" si="5000"/>
        <v>310</v>
      </c>
      <c r="AF833" s="4">
        <f t="shared" si="5000"/>
        <v>320</v>
      </c>
      <c r="AG833" s="4">
        <f t="shared" si="5000"/>
        <v>330</v>
      </c>
      <c r="AH833" s="4">
        <f t="shared" si="5000"/>
        <v>340</v>
      </c>
      <c r="AI833" s="4">
        <f t="shared" si="5000"/>
        <v>350</v>
      </c>
      <c r="AJ833" s="4">
        <f t="shared" si="5000"/>
        <v>360</v>
      </c>
      <c r="AK833" s="4">
        <f t="shared" si="5000"/>
        <v>370</v>
      </c>
      <c r="AL833" s="4">
        <f t="shared" si="5000"/>
        <v>380</v>
      </c>
      <c r="AM833" s="4">
        <f t="shared" si="5000"/>
        <v>390</v>
      </c>
      <c r="AN833" s="4">
        <f t="shared" si="5000"/>
        <v>400</v>
      </c>
      <c r="AO833">
        <f t="shared" si="5000"/>
        <v>410</v>
      </c>
      <c r="AP833" s="4">
        <f t="shared" si="5000"/>
        <v>420</v>
      </c>
      <c r="AQ833" s="4">
        <f t="shared" si="5000"/>
        <v>430</v>
      </c>
      <c r="AR833" s="4">
        <f t="shared" si="5000"/>
        <v>440</v>
      </c>
      <c r="AS833" s="4">
        <f t="shared" si="5000"/>
        <v>450</v>
      </c>
      <c r="AT833" s="4">
        <f t="shared" si="5000"/>
        <v>460</v>
      </c>
      <c r="AU833" s="4">
        <f t="shared" si="5000"/>
        <v>470</v>
      </c>
      <c r="AV833" s="4">
        <f t="shared" si="5000"/>
        <v>480</v>
      </c>
      <c r="AW833" s="4">
        <f t="shared" si="5000"/>
        <v>490</v>
      </c>
      <c r="AX833" s="4">
        <f t="shared" si="5000"/>
        <v>500</v>
      </c>
      <c r="AY833">
        <f t="shared" si="5000"/>
        <v>510</v>
      </c>
      <c r="AZ833" s="4">
        <f t="shared" si="5000"/>
        <v>520</v>
      </c>
      <c r="BA833" s="4">
        <f t="shared" si="5000"/>
        <v>530</v>
      </c>
      <c r="BB833" s="4">
        <f t="shared" si="5000"/>
        <v>540</v>
      </c>
      <c r="BC833" s="4">
        <f t="shared" si="5000"/>
        <v>550</v>
      </c>
      <c r="BD833" s="4">
        <f t="shared" si="5000"/>
        <v>560</v>
      </c>
      <c r="BE833" s="4">
        <f t="shared" si="5000"/>
        <v>570</v>
      </c>
      <c r="BF833" s="4">
        <f t="shared" si="5000"/>
        <v>580</v>
      </c>
      <c r="BG833" s="4">
        <f t="shared" si="5000"/>
        <v>590</v>
      </c>
      <c r="BH833" s="4">
        <f t="shared" si="5000"/>
        <v>600</v>
      </c>
      <c r="BI833">
        <f t="shared" si="5000"/>
        <v>610</v>
      </c>
      <c r="BJ833" t="s">
        <v>1</v>
      </c>
    </row>
    <row r="834" spans="1:62">
      <c r="A834" s="4" t="s">
        <v>197</v>
      </c>
    </row>
    <row r="835" spans="1:62">
      <c r="A835" s="4" t="s">
        <v>118</v>
      </c>
      <c r="B835" s="4">
        <v>171</v>
      </c>
      <c r="C835" s="4">
        <f>B835+45</f>
        <v>216</v>
      </c>
      <c r="D835" s="4">
        <f>C835+46</f>
        <v>262</v>
      </c>
      <c r="E835" s="4">
        <f t="shared" ref="E835:BH835" si="5001">D835+45</f>
        <v>307</v>
      </c>
      <c r="F835" s="4">
        <f>E835+46</f>
        <v>353</v>
      </c>
      <c r="G835" s="4">
        <f>F835+46</f>
        <v>399</v>
      </c>
      <c r="H835" s="4">
        <f t="shared" si="5001"/>
        <v>444</v>
      </c>
      <c r="I835" s="4">
        <f t="shared" ref="I835" si="5002">H835+46</f>
        <v>490</v>
      </c>
      <c r="J835" s="4">
        <f t="shared" si="5001"/>
        <v>535</v>
      </c>
      <c r="K835">
        <f t="shared" ref="K835:L835" si="5003">J835+46</f>
        <v>581</v>
      </c>
      <c r="L835" s="4">
        <f t="shared" si="5003"/>
        <v>627</v>
      </c>
      <c r="M835" s="4">
        <f t="shared" si="5001"/>
        <v>672</v>
      </c>
      <c r="N835" s="4">
        <f t="shared" ref="N835" si="5004">M835+46</f>
        <v>718</v>
      </c>
      <c r="O835" s="4">
        <f t="shared" si="5001"/>
        <v>763</v>
      </c>
      <c r="P835" s="4">
        <f t="shared" ref="P835:Q835" si="5005">O835+46</f>
        <v>809</v>
      </c>
      <c r="Q835" s="4">
        <f t="shared" si="5005"/>
        <v>855</v>
      </c>
      <c r="R835" s="4">
        <f t="shared" si="5001"/>
        <v>900</v>
      </c>
      <c r="S835" s="4">
        <f t="shared" ref="S835" si="5006">R835+46</f>
        <v>946</v>
      </c>
      <c r="T835" s="4">
        <f t="shared" si="5001"/>
        <v>991</v>
      </c>
      <c r="U835">
        <f t="shared" ref="U835:V835" si="5007">T835+46</f>
        <v>1037</v>
      </c>
      <c r="V835" s="4">
        <f t="shared" si="5007"/>
        <v>1083</v>
      </c>
      <c r="W835" s="4">
        <f t="shared" si="5001"/>
        <v>1128</v>
      </c>
      <c r="X835" s="4">
        <f t="shared" ref="X835" si="5008">W835+46</f>
        <v>1174</v>
      </c>
      <c r="Y835" s="4">
        <f t="shared" si="5001"/>
        <v>1219</v>
      </c>
      <c r="Z835" s="4">
        <f t="shared" ref="Z835:AA835" si="5009">Y835+46</f>
        <v>1265</v>
      </c>
      <c r="AA835" s="4">
        <f t="shared" si="5009"/>
        <v>1311</v>
      </c>
      <c r="AB835" s="4">
        <f t="shared" si="5001"/>
        <v>1356</v>
      </c>
      <c r="AC835" s="4">
        <f t="shared" ref="AC835" si="5010">AB835+46</f>
        <v>1402</v>
      </c>
      <c r="AD835" s="4">
        <f t="shared" si="5001"/>
        <v>1447</v>
      </c>
      <c r="AE835">
        <f t="shared" ref="AE835:AF835" si="5011">AD835+46</f>
        <v>1493</v>
      </c>
      <c r="AF835" s="4">
        <f t="shared" si="5011"/>
        <v>1539</v>
      </c>
      <c r="AG835" s="4">
        <f t="shared" si="5001"/>
        <v>1584</v>
      </c>
      <c r="AH835" s="4">
        <f t="shared" ref="AH835" si="5012">AG835+46</f>
        <v>1630</v>
      </c>
      <c r="AI835" s="4">
        <f t="shared" si="5001"/>
        <v>1675</v>
      </c>
      <c r="AJ835" s="4">
        <f t="shared" ref="AJ835:AK835" si="5013">AI835+46</f>
        <v>1721</v>
      </c>
      <c r="AK835" s="4">
        <f t="shared" si="5013"/>
        <v>1767</v>
      </c>
      <c r="AL835" s="4">
        <f t="shared" si="5001"/>
        <v>1812</v>
      </c>
      <c r="AM835" s="4">
        <f t="shared" ref="AM835" si="5014">AL835+46</f>
        <v>1858</v>
      </c>
      <c r="AN835" s="4">
        <f t="shared" si="5001"/>
        <v>1903</v>
      </c>
      <c r="AO835">
        <f t="shared" ref="AO835:AP835" si="5015">AN835+46</f>
        <v>1949</v>
      </c>
      <c r="AP835" s="4">
        <f t="shared" si="5015"/>
        <v>1995</v>
      </c>
      <c r="AQ835" s="4">
        <f t="shared" si="5001"/>
        <v>2040</v>
      </c>
      <c r="AR835" s="4">
        <f t="shared" ref="AR835" si="5016">AQ835+46</f>
        <v>2086</v>
      </c>
      <c r="AS835" s="4">
        <f t="shared" si="5001"/>
        <v>2131</v>
      </c>
      <c r="AT835" s="4">
        <f t="shared" ref="AT835:AU835" si="5017">AS835+46</f>
        <v>2177</v>
      </c>
      <c r="AU835" s="4">
        <f t="shared" si="5017"/>
        <v>2223</v>
      </c>
      <c r="AV835" s="4">
        <f t="shared" si="5001"/>
        <v>2268</v>
      </c>
      <c r="AW835" s="4">
        <f t="shared" ref="AW835" si="5018">AV835+46</f>
        <v>2314</v>
      </c>
      <c r="AX835" s="4">
        <f t="shared" si="5001"/>
        <v>2359</v>
      </c>
      <c r="AY835">
        <f t="shared" ref="AY835:AZ835" si="5019">AX835+46</f>
        <v>2405</v>
      </c>
      <c r="AZ835" s="4">
        <f t="shared" si="5019"/>
        <v>2451</v>
      </c>
      <c r="BA835" s="4">
        <f t="shared" si="5001"/>
        <v>2496</v>
      </c>
      <c r="BB835" s="4">
        <f t="shared" ref="BB835" si="5020">BA835+46</f>
        <v>2542</v>
      </c>
      <c r="BC835" s="4">
        <f t="shared" si="5001"/>
        <v>2587</v>
      </c>
      <c r="BD835" s="4">
        <f t="shared" ref="BD835:BE835" si="5021">BC835+46</f>
        <v>2633</v>
      </c>
      <c r="BE835" s="4">
        <f t="shared" si="5021"/>
        <v>2679</v>
      </c>
      <c r="BF835" s="4">
        <f t="shared" si="5001"/>
        <v>2724</v>
      </c>
      <c r="BG835" s="4">
        <f t="shared" ref="BG835" si="5022">BF835+46</f>
        <v>2770</v>
      </c>
      <c r="BH835" s="4">
        <f t="shared" si="5001"/>
        <v>2815</v>
      </c>
      <c r="BI835">
        <f t="shared" ref="BI835" si="5023">BH835+46</f>
        <v>2861</v>
      </c>
      <c r="BJ835" t="s">
        <v>1</v>
      </c>
    </row>
    <row r="836" spans="1:62">
      <c r="A836" s="4" t="s">
        <v>119</v>
      </c>
      <c r="B836" s="4">
        <v>193</v>
      </c>
      <c r="C836" s="4">
        <f>B836+52</f>
        <v>245</v>
      </c>
      <c r="D836" s="4">
        <f>C836+51</f>
        <v>296</v>
      </c>
      <c r="E836" s="4">
        <f t="shared" ref="E836:I836" si="5024">D836+52</f>
        <v>348</v>
      </c>
      <c r="F836" s="4">
        <f t="shared" ref="F836" si="5025">E836+51</f>
        <v>399</v>
      </c>
      <c r="G836" s="4">
        <f t="shared" si="5024"/>
        <v>451</v>
      </c>
      <c r="H836" s="4">
        <f>G836+52</f>
        <v>503</v>
      </c>
      <c r="I836" s="4">
        <f t="shared" si="5024"/>
        <v>555</v>
      </c>
      <c r="J836" s="4">
        <f t="shared" ref="J836" si="5026">I836+51</f>
        <v>606</v>
      </c>
      <c r="K836">
        <f>J836+51</f>
        <v>657</v>
      </c>
      <c r="L836" s="4">
        <f>K836+52</f>
        <v>709</v>
      </c>
      <c r="M836" s="4">
        <f t="shared" ref="M836:BH836" si="5027">L836+52</f>
        <v>761</v>
      </c>
      <c r="N836" s="4">
        <f>M836+51</f>
        <v>812</v>
      </c>
      <c r="O836" s="4">
        <f t="shared" si="5027"/>
        <v>864</v>
      </c>
      <c r="P836" s="4">
        <f>O836+51</f>
        <v>915</v>
      </c>
      <c r="Q836" s="4">
        <f t="shared" si="5027"/>
        <v>967</v>
      </c>
      <c r="R836" s="4">
        <f t="shared" si="5027"/>
        <v>1019</v>
      </c>
      <c r="S836" s="4">
        <f t="shared" ref="S836" si="5028">R836+51</f>
        <v>1070</v>
      </c>
      <c r="T836" s="4">
        <f t="shared" si="5027"/>
        <v>1122</v>
      </c>
      <c r="U836">
        <f t="shared" ref="U836" si="5029">T836+51</f>
        <v>1173</v>
      </c>
      <c r="V836" s="4">
        <f t="shared" si="5027"/>
        <v>1225</v>
      </c>
      <c r="W836" s="4">
        <f t="shared" si="5027"/>
        <v>1277</v>
      </c>
      <c r="X836" s="4">
        <f t="shared" ref="X836" si="5030">W836+51</f>
        <v>1328</v>
      </c>
      <c r="Y836" s="4">
        <f t="shared" si="5027"/>
        <v>1380</v>
      </c>
      <c r="Z836" s="4">
        <f t="shared" ref="Z836" si="5031">Y836+51</f>
        <v>1431</v>
      </c>
      <c r="AA836" s="4">
        <f t="shared" si="5027"/>
        <v>1483</v>
      </c>
      <c r="AB836" s="4">
        <f t="shared" si="5027"/>
        <v>1535</v>
      </c>
      <c r="AC836" s="4">
        <f t="shared" ref="AC836" si="5032">AB836+51</f>
        <v>1586</v>
      </c>
      <c r="AD836" s="4">
        <f t="shared" si="5027"/>
        <v>1638</v>
      </c>
      <c r="AE836">
        <f t="shared" ref="AE836" si="5033">AD836+51</f>
        <v>1689</v>
      </c>
      <c r="AF836" s="4">
        <f t="shared" si="5027"/>
        <v>1741</v>
      </c>
      <c r="AG836" s="4">
        <f t="shared" si="5027"/>
        <v>1793</v>
      </c>
      <c r="AH836" s="4">
        <f t="shared" ref="AH836" si="5034">AG836+51</f>
        <v>1844</v>
      </c>
      <c r="AI836" s="4">
        <f t="shared" si="5027"/>
        <v>1896</v>
      </c>
      <c r="AJ836" s="4">
        <f t="shared" ref="AJ836" si="5035">AI836+51</f>
        <v>1947</v>
      </c>
      <c r="AK836" s="4">
        <f t="shared" si="5027"/>
        <v>1999</v>
      </c>
      <c r="AL836" s="4">
        <f t="shared" si="5027"/>
        <v>2051</v>
      </c>
      <c r="AM836" s="4">
        <f t="shared" ref="AM836" si="5036">AL836+51</f>
        <v>2102</v>
      </c>
      <c r="AN836" s="4">
        <f t="shared" si="5027"/>
        <v>2154</v>
      </c>
      <c r="AO836">
        <f t="shared" ref="AO836" si="5037">AN836+51</f>
        <v>2205</v>
      </c>
      <c r="AP836" s="4">
        <f t="shared" si="5027"/>
        <v>2257</v>
      </c>
      <c r="AQ836" s="4">
        <f t="shared" si="5027"/>
        <v>2309</v>
      </c>
      <c r="AR836" s="4">
        <f t="shared" ref="AR836" si="5038">AQ836+51</f>
        <v>2360</v>
      </c>
      <c r="AS836" s="4">
        <f t="shared" si="5027"/>
        <v>2412</v>
      </c>
      <c r="AT836" s="4">
        <f t="shared" ref="AT836" si="5039">AS836+51</f>
        <v>2463</v>
      </c>
      <c r="AU836" s="4">
        <f t="shared" si="5027"/>
        <v>2515</v>
      </c>
      <c r="AV836" s="4">
        <f t="shared" si="5027"/>
        <v>2567</v>
      </c>
      <c r="AW836" s="4">
        <f t="shared" ref="AW836" si="5040">AV836+51</f>
        <v>2618</v>
      </c>
      <c r="AX836" s="4">
        <f t="shared" si="5027"/>
        <v>2670</v>
      </c>
      <c r="AY836">
        <f t="shared" ref="AY836" si="5041">AX836+51</f>
        <v>2721</v>
      </c>
      <c r="AZ836" s="4">
        <f t="shared" si="5027"/>
        <v>2773</v>
      </c>
      <c r="BA836" s="4">
        <f t="shared" si="5027"/>
        <v>2825</v>
      </c>
      <c r="BB836" s="4">
        <f t="shared" ref="BB836" si="5042">BA836+51</f>
        <v>2876</v>
      </c>
      <c r="BC836" s="4">
        <f t="shared" si="5027"/>
        <v>2928</v>
      </c>
      <c r="BD836" s="4">
        <f t="shared" ref="BD836" si="5043">BC836+51</f>
        <v>2979</v>
      </c>
      <c r="BE836" s="4">
        <f t="shared" si="5027"/>
        <v>3031</v>
      </c>
      <c r="BF836" s="4">
        <f t="shared" si="5027"/>
        <v>3083</v>
      </c>
      <c r="BG836" s="4">
        <f t="shared" ref="BG836" si="5044">BF836+51</f>
        <v>3134</v>
      </c>
      <c r="BH836" s="4">
        <f t="shared" si="5027"/>
        <v>3186</v>
      </c>
      <c r="BI836">
        <f t="shared" ref="BI836" si="5045">BH836+51</f>
        <v>3237</v>
      </c>
      <c r="BJ836" t="s">
        <v>1</v>
      </c>
    </row>
    <row r="837" spans="1:62">
      <c r="A837" s="4" t="s">
        <v>120</v>
      </c>
      <c r="B837" s="4">
        <v>216</v>
      </c>
      <c r="C837" s="4">
        <f>B837+57</f>
        <v>273</v>
      </c>
      <c r="D837" s="4">
        <f>C837+58</f>
        <v>331</v>
      </c>
      <c r="E837" s="4">
        <f t="shared" ref="E837:BI837" si="5046">D837+57</f>
        <v>388</v>
      </c>
      <c r="F837" s="4">
        <f t="shared" ref="F837" si="5047">E837+58</f>
        <v>446</v>
      </c>
      <c r="G837" s="4">
        <f>F837+58</f>
        <v>504</v>
      </c>
      <c r="H837" s="4">
        <f t="shared" ref="H837" si="5048">G837+58</f>
        <v>562</v>
      </c>
      <c r="I837" s="4">
        <f t="shared" si="5046"/>
        <v>619</v>
      </c>
      <c r="J837" s="4">
        <f t="shared" ref="J837:BH837" si="5049">I837+58</f>
        <v>677</v>
      </c>
      <c r="K837">
        <f t="shared" si="5046"/>
        <v>734</v>
      </c>
      <c r="L837" s="4">
        <f t="shared" ref="L837:AZ837" si="5050">K837+58</f>
        <v>792</v>
      </c>
      <c r="M837" s="4">
        <f t="shared" si="5046"/>
        <v>849</v>
      </c>
      <c r="N837" s="4">
        <f t="shared" ref="N837:BB837" si="5051">M837+58</f>
        <v>907</v>
      </c>
      <c r="O837" s="4">
        <f t="shared" si="5046"/>
        <v>964</v>
      </c>
      <c r="P837" s="4">
        <f t="shared" ref="P837:BE837" si="5052">O837+58</f>
        <v>1022</v>
      </c>
      <c r="Q837" s="4">
        <f>P837+58</f>
        <v>1080</v>
      </c>
      <c r="R837" s="4">
        <f t="shared" ref="R837:BF837" si="5053">Q837+58</f>
        <v>1138</v>
      </c>
      <c r="S837" s="4">
        <f t="shared" si="5046"/>
        <v>1195</v>
      </c>
      <c r="T837" s="4">
        <f t="shared" si="5049"/>
        <v>1253</v>
      </c>
      <c r="U837">
        <f t="shared" si="5046"/>
        <v>1310</v>
      </c>
      <c r="V837" s="4">
        <f t="shared" si="5050"/>
        <v>1368</v>
      </c>
      <c r="W837" s="4">
        <f t="shared" si="5046"/>
        <v>1425</v>
      </c>
      <c r="X837" s="4">
        <f t="shared" si="5051"/>
        <v>1483</v>
      </c>
      <c r="Y837" s="4">
        <f t="shared" si="5046"/>
        <v>1540</v>
      </c>
      <c r="Z837" s="4">
        <f t="shared" si="5052"/>
        <v>1598</v>
      </c>
      <c r="AA837" s="4">
        <f t="shared" si="5052"/>
        <v>1656</v>
      </c>
      <c r="AB837" s="4">
        <f t="shared" si="5053"/>
        <v>1714</v>
      </c>
      <c r="AC837" s="4">
        <f t="shared" si="5046"/>
        <v>1771</v>
      </c>
      <c r="AD837" s="4">
        <f t="shared" si="5049"/>
        <v>1829</v>
      </c>
      <c r="AE837">
        <f t="shared" si="5046"/>
        <v>1886</v>
      </c>
      <c r="AF837" s="4">
        <f t="shared" si="5050"/>
        <v>1944</v>
      </c>
      <c r="AG837" s="4">
        <f t="shared" si="5046"/>
        <v>2001</v>
      </c>
      <c r="AH837" s="4">
        <f t="shared" si="5051"/>
        <v>2059</v>
      </c>
      <c r="AI837" s="4">
        <f t="shared" si="5046"/>
        <v>2116</v>
      </c>
      <c r="AJ837" s="4">
        <f t="shared" si="5052"/>
        <v>2174</v>
      </c>
      <c r="AK837" s="4">
        <f t="shared" si="5052"/>
        <v>2232</v>
      </c>
      <c r="AL837" s="4">
        <f t="shared" si="5053"/>
        <v>2290</v>
      </c>
      <c r="AM837" s="4">
        <f t="shared" si="5046"/>
        <v>2347</v>
      </c>
      <c r="AN837" s="4">
        <f t="shared" si="5049"/>
        <v>2405</v>
      </c>
      <c r="AO837">
        <f t="shared" si="5046"/>
        <v>2462</v>
      </c>
      <c r="AP837" s="4">
        <f t="shared" si="5050"/>
        <v>2520</v>
      </c>
      <c r="AQ837" s="4">
        <f t="shared" si="5046"/>
        <v>2577</v>
      </c>
      <c r="AR837" s="4">
        <f t="shared" si="5051"/>
        <v>2635</v>
      </c>
      <c r="AS837" s="4">
        <f t="shared" si="5046"/>
        <v>2692</v>
      </c>
      <c r="AT837" s="4">
        <f t="shared" si="5052"/>
        <v>2750</v>
      </c>
      <c r="AU837" s="4">
        <f t="shared" si="5052"/>
        <v>2808</v>
      </c>
      <c r="AV837" s="4">
        <f t="shared" si="5053"/>
        <v>2866</v>
      </c>
      <c r="AW837" s="4">
        <f t="shared" si="5046"/>
        <v>2923</v>
      </c>
      <c r="AX837" s="4">
        <f t="shared" si="5049"/>
        <v>2981</v>
      </c>
      <c r="AY837">
        <f t="shared" si="5046"/>
        <v>3038</v>
      </c>
      <c r="AZ837" s="4">
        <f t="shared" si="5050"/>
        <v>3096</v>
      </c>
      <c r="BA837" s="4">
        <f t="shared" si="5046"/>
        <v>3153</v>
      </c>
      <c r="BB837" s="4">
        <f t="shared" si="5051"/>
        <v>3211</v>
      </c>
      <c r="BC837" s="4">
        <f t="shared" si="5046"/>
        <v>3268</v>
      </c>
      <c r="BD837" s="4">
        <f t="shared" si="5052"/>
        <v>3326</v>
      </c>
      <c r="BE837" s="4">
        <f t="shared" si="5052"/>
        <v>3384</v>
      </c>
      <c r="BF837" s="4">
        <f t="shared" si="5053"/>
        <v>3442</v>
      </c>
      <c r="BG837" s="4">
        <f t="shared" si="5046"/>
        <v>3499</v>
      </c>
      <c r="BH837" s="4">
        <f t="shared" si="5049"/>
        <v>3557</v>
      </c>
      <c r="BI837">
        <f t="shared" si="5046"/>
        <v>3614</v>
      </c>
      <c r="BJ837" t="s">
        <v>1</v>
      </c>
    </row>
    <row r="838" spans="1:62">
      <c r="A838" s="4" t="s">
        <v>121</v>
      </c>
    </row>
    <row r="839" spans="1:62">
      <c r="A839" s="4" t="s">
        <v>36</v>
      </c>
      <c r="B839" s="4">
        <v>33</v>
      </c>
      <c r="C839" s="4">
        <f>B839+3</f>
        <v>36</v>
      </c>
      <c r="D839" s="4">
        <f t="shared" ref="D839:I839" si="5054">C839+3</f>
        <v>39</v>
      </c>
      <c r="E839" s="4">
        <f t="shared" si="5054"/>
        <v>42</v>
      </c>
      <c r="F839" s="4">
        <f t="shared" si="5054"/>
        <v>45</v>
      </c>
      <c r="G839" s="4">
        <f t="shared" si="5054"/>
        <v>48</v>
      </c>
      <c r="H839" s="4">
        <f t="shared" si="5054"/>
        <v>51</v>
      </c>
      <c r="I839" s="4">
        <f t="shared" si="5054"/>
        <v>54</v>
      </c>
      <c r="J839" s="4">
        <f>I839+4</f>
        <v>58</v>
      </c>
      <c r="K839">
        <f t="shared" ref="K839:Q839" si="5055">J839+4</f>
        <v>62</v>
      </c>
      <c r="L839" s="4">
        <f t="shared" si="5055"/>
        <v>66</v>
      </c>
      <c r="M839" s="4">
        <f t="shared" si="5055"/>
        <v>70</v>
      </c>
      <c r="N839" s="4">
        <f t="shared" si="5055"/>
        <v>74</v>
      </c>
      <c r="O839" s="4">
        <f t="shared" si="5055"/>
        <v>78</v>
      </c>
      <c r="P839" s="4">
        <f t="shared" si="5055"/>
        <v>82</v>
      </c>
      <c r="Q839" s="4">
        <f t="shared" si="5055"/>
        <v>86</v>
      </c>
      <c r="R839" s="4">
        <f>Q839+5</f>
        <v>91</v>
      </c>
      <c r="S839" s="4">
        <f t="shared" ref="S839:W839" si="5056">R839+5</f>
        <v>96</v>
      </c>
      <c r="T839" s="4">
        <f t="shared" si="5056"/>
        <v>101</v>
      </c>
      <c r="U839">
        <f t="shared" si="5056"/>
        <v>106</v>
      </c>
      <c r="V839" s="4">
        <f t="shared" si="5056"/>
        <v>111</v>
      </c>
      <c r="W839" s="4">
        <f t="shared" si="5056"/>
        <v>116</v>
      </c>
      <c r="X839" s="4">
        <f>W839+6</f>
        <v>122</v>
      </c>
      <c r="Y839" s="4">
        <f t="shared" ref="Y839:AR839" si="5057">X839+6</f>
        <v>128</v>
      </c>
      <c r="Z839" s="4">
        <f t="shared" si="5057"/>
        <v>134</v>
      </c>
      <c r="AA839" s="4">
        <f t="shared" si="5057"/>
        <v>140</v>
      </c>
      <c r="AB839" s="4">
        <f t="shared" si="5057"/>
        <v>146</v>
      </c>
      <c r="AC839" s="4">
        <f t="shared" si="5057"/>
        <v>152</v>
      </c>
      <c r="AD839" s="4">
        <f t="shared" si="5057"/>
        <v>158</v>
      </c>
      <c r="AE839">
        <f t="shared" si="5057"/>
        <v>164</v>
      </c>
      <c r="AF839" s="4">
        <f t="shared" si="5057"/>
        <v>170</v>
      </c>
      <c r="AG839" s="4">
        <f t="shared" si="5057"/>
        <v>176</v>
      </c>
      <c r="AH839" s="4">
        <f t="shared" si="5057"/>
        <v>182</v>
      </c>
      <c r="AI839" s="4">
        <f t="shared" si="5057"/>
        <v>188</v>
      </c>
      <c r="AJ839" s="4">
        <f t="shared" si="5057"/>
        <v>194</v>
      </c>
      <c r="AK839" s="4">
        <f t="shared" si="5057"/>
        <v>200</v>
      </c>
      <c r="AL839" s="4">
        <f t="shared" si="5057"/>
        <v>206</v>
      </c>
      <c r="AM839" s="4">
        <f t="shared" si="5057"/>
        <v>212</v>
      </c>
      <c r="AN839" s="4">
        <f t="shared" si="5057"/>
        <v>218</v>
      </c>
      <c r="AO839">
        <f t="shared" si="5057"/>
        <v>224</v>
      </c>
      <c r="AP839" s="4">
        <f t="shared" si="5057"/>
        <v>230</v>
      </c>
      <c r="AQ839" s="4">
        <f t="shared" si="5057"/>
        <v>236</v>
      </c>
      <c r="AR839" s="4">
        <f t="shared" si="5057"/>
        <v>242</v>
      </c>
      <c r="AS839" s="4">
        <f t="shared" ref="AS839:BI839" si="5058">AR839+6</f>
        <v>248</v>
      </c>
      <c r="AT839" s="4">
        <f t="shared" si="5058"/>
        <v>254</v>
      </c>
      <c r="AU839" s="4">
        <f t="shared" si="5058"/>
        <v>260</v>
      </c>
      <c r="AV839" s="4">
        <f t="shared" si="5058"/>
        <v>266</v>
      </c>
      <c r="AW839" s="4">
        <f t="shared" si="5058"/>
        <v>272</v>
      </c>
      <c r="AX839" s="4">
        <f t="shared" si="5058"/>
        <v>278</v>
      </c>
      <c r="AY839">
        <f t="shared" si="5058"/>
        <v>284</v>
      </c>
      <c r="AZ839" s="4">
        <f t="shared" si="5058"/>
        <v>290</v>
      </c>
      <c r="BA839" s="4">
        <f t="shared" si="5058"/>
        <v>296</v>
      </c>
      <c r="BB839" s="4">
        <f t="shared" si="5058"/>
        <v>302</v>
      </c>
      <c r="BC839" s="4">
        <f t="shared" si="5058"/>
        <v>308</v>
      </c>
      <c r="BD839" s="4">
        <f t="shared" si="5058"/>
        <v>314</v>
      </c>
      <c r="BE839" s="4">
        <f t="shared" si="5058"/>
        <v>320</v>
      </c>
      <c r="BF839" s="4">
        <f t="shared" si="5058"/>
        <v>326</v>
      </c>
      <c r="BG839" s="4">
        <f t="shared" si="5058"/>
        <v>332</v>
      </c>
      <c r="BH839" s="4">
        <f t="shared" si="5058"/>
        <v>338</v>
      </c>
      <c r="BI839">
        <f t="shared" si="5058"/>
        <v>344</v>
      </c>
      <c r="BJ839" t="s">
        <v>1</v>
      </c>
    </row>
    <row r="840" spans="1:62">
      <c r="A840" s="4" t="s">
        <v>37</v>
      </c>
      <c r="B840" s="4">
        <v>38</v>
      </c>
      <c r="C840" s="4">
        <f>B840+4</f>
        <v>42</v>
      </c>
      <c r="D840" s="4">
        <f t="shared" ref="D840:I840" si="5059">C840+4</f>
        <v>46</v>
      </c>
      <c r="E840" s="4">
        <f t="shared" si="5059"/>
        <v>50</v>
      </c>
      <c r="F840" s="4">
        <f t="shared" si="5059"/>
        <v>54</v>
      </c>
      <c r="G840" s="4">
        <f t="shared" si="5059"/>
        <v>58</v>
      </c>
      <c r="H840" s="4">
        <f t="shared" si="5059"/>
        <v>62</v>
      </c>
      <c r="I840" s="4">
        <f t="shared" si="5059"/>
        <v>66</v>
      </c>
      <c r="J840" s="4">
        <f>I840+5</f>
        <v>71</v>
      </c>
      <c r="K840">
        <f t="shared" ref="K840:Q840" si="5060">J840+5</f>
        <v>76</v>
      </c>
      <c r="L840" s="4">
        <f t="shared" si="5060"/>
        <v>81</v>
      </c>
      <c r="M840" s="4">
        <f t="shared" si="5060"/>
        <v>86</v>
      </c>
      <c r="N840" s="4">
        <f t="shared" si="5060"/>
        <v>91</v>
      </c>
      <c r="O840" s="4">
        <f t="shared" si="5060"/>
        <v>96</v>
      </c>
      <c r="P840" s="4">
        <f t="shared" si="5060"/>
        <v>101</v>
      </c>
      <c r="Q840" s="4">
        <f t="shared" si="5060"/>
        <v>106</v>
      </c>
      <c r="R840" s="4">
        <f>Q840+6</f>
        <v>112</v>
      </c>
      <c r="S840" s="4">
        <f t="shared" ref="S840:W840" si="5061">R840+6</f>
        <v>118</v>
      </c>
      <c r="T840" s="4">
        <f t="shared" si="5061"/>
        <v>124</v>
      </c>
      <c r="U840">
        <f t="shared" si="5061"/>
        <v>130</v>
      </c>
      <c r="V840" s="4">
        <f t="shared" si="5061"/>
        <v>136</v>
      </c>
      <c r="W840" s="4">
        <f t="shared" si="5061"/>
        <v>142</v>
      </c>
      <c r="X840" s="4">
        <f>W840+7</f>
        <v>149</v>
      </c>
      <c r="Y840" s="4">
        <f t="shared" ref="Y840:AR840" si="5062">X840+7</f>
        <v>156</v>
      </c>
      <c r="Z840" s="4">
        <f t="shared" si="5062"/>
        <v>163</v>
      </c>
      <c r="AA840" s="4">
        <f t="shared" si="5062"/>
        <v>170</v>
      </c>
      <c r="AB840" s="4">
        <f t="shared" si="5062"/>
        <v>177</v>
      </c>
      <c r="AC840" s="4">
        <f t="shared" si="5062"/>
        <v>184</v>
      </c>
      <c r="AD840" s="4">
        <f t="shared" si="5062"/>
        <v>191</v>
      </c>
      <c r="AE840">
        <f t="shared" si="5062"/>
        <v>198</v>
      </c>
      <c r="AF840" s="4">
        <f t="shared" si="5062"/>
        <v>205</v>
      </c>
      <c r="AG840" s="4">
        <f t="shared" si="5062"/>
        <v>212</v>
      </c>
      <c r="AH840" s="4">
        <f t="shared" si="5062"/>
        <v>219</v>
      </c>
      <c r="AI840" s="4">
        <f t="shared" si="5062"/>
        <v>226</v>
      </c>
      <c r="AJ840" s="4">
        <f t="shared" si="5062"/>
        <v>233</v>
      </c>
      <c r="AK840" s="4">
        <f t="shared" si="5062"/>
        <v>240</v>
      </c>
      <c r="AL840" s="4">
        <f t="shared" si="5062"/>
        <v>247</v>
      </c>
      <c r="AM840" s="4">
        <f t="shared" si="5062"/>
        <v>254</v>
      </c>
      <c r="AN840" s="4">
        <f t="shared" si="5062"/>
        <v>261</v>
      </c>
      <c r="AO840">
        <f t="shared" si="5062"/>
        <v>268</v>
      </c>
      <c r="AP840" s="4">
        <f t="shared" si="5062"/>
        <v>275</v>
      </c>
      <c r="AQ840" s="4">
        <f t="shared" si="5062"/>
        <v>282</v>
      </c>
      <c r="AR840" s="4">
        <f t="shared" si="5062"/>
        <v>289</v>
      </c>
      <c r="AS840" s="4">
        <f t="shared" ref="AS840:BI840" si="5063">AR840+7</f>
        <v>296</v>
      </c>
      <c r="AT840" s="4">
        <f t="shared" si="5063"/>
        <v>303</v>
      </c>
      <c r="AU840" s="4">
        <f t="shared" si="5063"/>
        <v>310</v>
      </c>
      <c r="AV840" s="4">
        <f t="shared" si="5063"/>
        <v>317</v>
      </c>
      <c r="AW840" s="4">
        <f t="shared" si="5063"/>
        <v>324</v>
      </c>
      <c r="AX840" s="4">
        <f t="shared" si="5063"/>
        <v>331</v>
      </c>
      <c r="AY840">
        <f t="shared" si="5063"/>
        <v>338</v>
      </c>
      <c r="AZ840" s="4">
        <f t="shared" si="5063"/>
        <v>345</v>
      </c>
      <c r="BA840" s="4">
        <f t="shared" si="5063"/>
        <v>352</v>
      </c>
      <c r="BB840" s="4">
        <f t="shared" si="5063"/>
        <v>359</v>
      </c>
      <c r="BC840" s="4">
        <f t="shared" si="5063"/>
        <v>366</v>
      </c>
      <c r="BD840" s="4">
        <f t="shared" si="5063"/>
        <v>373</v>
      </c>
      <c r="BE840" s="4">
        <f t="shared" si="5063"/>
        <v>380</v>
      </c>
      <c r="BF840" s="4">
        <f t="shared" si="5063"/>
        <v>387</v>
      </c>
      <c r="BG840" s="4">
        <f t="shared" si="5063"/>
        <v>394</v>
      </c>
      <c r="BH840" s="4">
        <f t="shared" si="5063"/>
        <v>401</v>
      </c>
      <c r="BI840">
        <f t="shared" si="5063"/>
        <v>408</v>
      </c>
      <c r="BJ840" t="s">
        <v>1</v>
      </c>
    </row>
    <row r="841" spans="1:62">
      <c r="A841" s="4" t="s">
        <v>175</v>
      </c>
      <c r="B841" s="4">
        <v>1</v>
      </c>
      <c r="C841" s="4">
        <v>2</v>
      </c>
      <c r="D841" s="4">
        <v>3</v>
      </c>
      <c r="E841" s="4">
        <v>3</v>
      </c>
      <c r="F841" s="4">
        <v>3</v>
      </c>
      <c r="G841" s="4">
        <v>3</v>
      </c>
      <c r="H841" s="4">
        <v>3</v>
      </c>
      <c r="I841" s="4">
        <v>3</v>
      </c>
      <c r="J841" s="4">
        <v>3</v>
      </c>
      <c r="K841">
        <v>3</v>
      </c>
      <c r="L841" s="4">
        <v>3</v>
      </c>
      <c r="M841" s="4">
        <v>3</v>
      </c>
      <c r="N841" s="4">
        <v>3</v>
      </c>
      <c r="O841" s="4">
        <v>3</v>
      </c>
      <c r="P841" s="4">
        <v>3</v>
      </c>
      <c r="Q841" s="4">
        <v>3</v>
      </c>
      <c r="R841" s="4">
        <v>3</v>
      </c>
      <c r="S841" s="4">
        <v>3</v>
      </c>
      <c r="T841" s="4">
        <v>3</v>
      </c>
      <c r="U841">
        <v>3</v>
      </c>
      <c r="V841" s="4">
        <v>3</v>
      </c>
      <c r="W841" s="4">
        <v>3</v>
      </c>
      <c r="X841" s="4">
        <v>3</v>
      </c>
      <c r="Y841" s="4">
        <v>3</v>
      </c>
      <c r="Z841" s="4">
        <v>3</v>
      </c>
      <c r="AA841" s="4">
        <v>3</v>
      </c>
      <c r="AB841" s="4">
        <v>3</v>
      </c>
      <c r="AC841" s="4">
        <v>3</v>
      </c>
      <c r="AD841" s="4">
        <v>3</v>
      </c>
      <c r="AE841">
        <v>3</v>
      </c>
      <c r="AF841" s="4">
        <v>3</v>
      </c>
      <c r="AG841" s="4">
        <v>3</v>
      </c>
      <c r="AH841" s="4">
        <v>3</v>
      </c>
      <c r="AI841" s="4">
        <v>3</v>
      </c>
      <c r="AJ841" s="4">
        <v>3</v>
      </c>
      <c r="AK841" s="4">
        <v>3</v>
      </c>
      <c r="AL841" s="4">
        <v>3</v>
      </c>
      <c r="AM841" s="4">
        <v>3</v>
      </c>
      <c r="AN841" s="4">
        <v>3</v>
      </c>
      <c r="AO841">
        <v>3</v>
      </c>
      <c r="AP841" s="4">
        <v>3</v>
      </c>
      <c r="AQ841" s="4">
        <v>3</v>
      </c>
      <c r="AR841" s="4">
        <v>3</v>
      </c>
      <c r="AS841" s="4">
        <v>3</v>
      </c>
      <c r="AT841" s="4">
        <v>3</v>
      </c>
      <c r="AU841" s="4">
        <v>3</v>
      </c>
      <c r="AV841" s="4">
        <v>3</v>
      </c>
      <c r="AW841" s="4">
        <v>3</v>
      </c>
      <c r="AX841" s="4">
        <v>3</v>
      </c>
      <c r="AY841">
        <v>3</v>
      </c>
      <c r="AZ841" s="4">
        <v>3</v>
      </c>
      <c r="BA841" s="4">
        <v>3</v>
      </c>
      <c r="BB841" s="4">
        <v>3</v>
      </c>
      <c r="BC841" s="4">
        <v>3</v>
      </c>
      <c r="BD841" s="4">
        <v>3</v>
      </c>
      <c r="BE841" s="4">
        <v>3</v>
      </c>
      <c r="BF841" s="4">
        <v>3</v>
      </c>
      <c r="BG841" s="4">
        <v>3</v>
      </c>
      <c r="BH841" s="4">
        <v>3</v>
      </c>
      <c r="BI841">
        <v>3</v>
      </c>
      <c r="BJ841" t="s">
        <v>1</v>
      </c>
    </row>
    <row r="842" spans="1:62">
      <c r="A842" s="4" t="s">
        <v>183</v>
      </c>
      <c r="B842" s="4">
        <v>50</v>
      </c>
      <c r="C842" s="4">
        <f>B842+40</f>
        <v>90</v>
      </c>
      <c r="D842" s="4">
        <f t="shared" ref="D842:BI842" si="5064">C842+40</f>
        <v>130</v>
      </c>
      <c r="E842" s="4">
        <f t="shared" si="5064"/>
        <v>170</v>
      </c>
      <c r="F842" s="4">
        <f t="shared" si="5064"/>
        <v>210</v>
      </c>
      <c r="G842" s="4">
        <f t="shared" si="5064"/>
        <v>250</v>
      </c>
      <c r="H842" s="4">
        <f t="shared" si="5064"/>
        <v>290</v>
      </c>
      <c r="I842" s="4">
        <f t="shared" si="5064"/>
        <v>330</v>
      </c>
      <c r="J842" s="4">
        <f t="shared" si="5064"/>
        <v>370</v>
      </c>
      <c r="K842">
        <f t="shared" si="5064"/>
        <v>410</v>
      </c>
      <c r="L842" s="4">
        <f t="shared" si="5064"/>
        <v>450</v>
      </c>
      <c r="M842" s="4">
        <f t="shared" si="5064"/>
        <v>490</v>
      </c>
      <c r="N842" s="4">
        <f t="shared" si="5064"/>
        <v>530</v>
      </c>
      <c r="O842" s="4">
        <f t="shared" si="5064"/>
        <v>570</v>
      </c>
      <c r="P842" s="4">
        <f t="shared" si="5064"/>
        <v>610</v>
      </c>
      <c r="Q842" s="4">
        <f t="shared" si="5064"/>
        <v>650</v>
      </c>
      <c r="R842" s="4">
        <f t="shared" si="5064"/>
        <v>690</v>
      </c>
      <c r="S842" s="4">
        <f t="shared" si="5064"/>
        <v>730</v>
      </c>
      <c r="T842" s="4">
        <f t="shared" si="5064"/>
        <v>770</v>
      </c>
      <c r="U842">
        <f t="shared" si="5064"/>
        <v>810</v>
      </c>
      <c r="V842" s="4">
        <f t="shared" si="5064"/>
        <v>850</v>
      </c>
      <c r="W842" s="4">
        <f t="shared" si="5064"/>
        <v>890</v>
      </c>
      <c r="X842" s="4">
        <f t="shared" si="5064"/>
        <v>930</v>
      </c>
      <c r="Y842" s="4">
        <f t="shared" si="5064"/>
        <v>970</v>
      </c>
      <c r="Z842" s="4">
        <f t="shared" si="5064"/>
        <v>1010</v>
      </c>
      <c r="AA842" s="4">
        <f t="shared" si="5064"/>
        <v>1050</v>
      </c>
      <c r="AB842" s="4">
        <f t="shared" si="5064"/>
        <v>1090</v>
      </c>
      <c r="AC842" s="4">
        <f t="shared" si="5064"/>
        <v>1130</v>
      </c>
      <c r="AD842" s="4">
        <f t="shared" si="5064"/>
        <v>1170</v>
      </c>
      <c r="AE842">
        <f t="shared" si="5064"/>
        <v>1210</v>
      </c>
      <c r="AF842" s="4">
        <f t="shared" si="5064"/>
        <v>1250</v>
      </c>
      <c r="AG842" s="4">
        <f t="shared" si="5064"/>
        <v>1290</v>
      </c>
      <c r="AH842" s="4">
        <f t="shared" si="5064"/>
        <v>1330</v>
      </c>
      <c r="AI842" s="4">
        <f t="shared" si="5064"/>
        <v>1370</v>
      </c>
      <c r="AJ842" s="4">
        <f t="shared" si="5064"/>
        <v>1410</v>
      </c>
      <c r="AK842" s="4">
        <f t="shared" si="5064"/>
        <v>1450</v>
      </c>
      <c r="AL842" s="4">
        <f t="shared" si="5064"/>
        <v>1490</v>
      </c>
      <c r="AM842" s="4">
        <f t="shared" si="5064"/>
        <v>1530</v>
      </c>
      <c r="AN842" s="4">
        <f t="shared" si="5064"/>
        <v>1570</v>
      </c>
      <c r="AO842">
        <f t="shared" si="5064"/>
        <v>1610</v>
      </c>
      <c r="AP842" s="4">
        <f t="shared" si="5064"/>
        <v>1650</v>
      </c>
      <c r="AQ842" s="4">
        <f t="shared" si="5064"/>
        <v>1690</v>
      </c>
      <c r="AR842" s="4">
        <f t="shared" si="5064"/>
        <v>1730</v>
      </c>
      <c r="AS842" s="4">
        <f t="shared" si="5064"/>
        <v>1770</v>
      </c>
      <c r="AT842" s="4">
        <f t="shared" si="5064"/>
        <v>1810</v>
      </c>
      <c r="AU842" s="4">
        <f t="shared" si="5064"/>
        <v>1850</v>
      </c>
      <c r="AV842" s="4">
        <f t="shared" si="5064"/>
        <v>1890</v>
      </c>
      <c r="AW842" s="4">
        <f t="shared" si="5064"/>
        <v>1930</v>
      </c>
      <c r="AX842" s="4">
        <f t="shared" si="5064"/>
        <v>1970</v>
      </c>
      <c r="AY842">
        <f t="shared" si="5064"/>
        <v>2010</v>
      </c>
      <c r="AZ842" s="4">
        <f t="shared" si="5064"/>
        <v>2050</v>
      </c>
      <c r="BA842" s="4">
        <f t="shared" si="5064"/>
        <v>2090</v>
      </c>
      <c r="BB842" s="4">
        <f t="shared" si="5064"/>
        <v>2130</v>
      </c>
      <c r="BC842" s="4">
        <f t="shared" si="5064"/>
        <v>2170</v>
      </c>
      <c r="BD842" s="4">
        <f t="shared" si="5064"/>
        <v>2210</v>
      </c>
      <c r="BE842" s="4">
        <f t="shared" si="5064"/>
        <v>2250</v>
      </c>
      <c r="BF842" s="4">
        <f t="shared" si="5064"/>
        <v>2290</v>
      </c>
      <c r="BG842" s="4">
        <f t="shared" si="5064"/>
        <v>2330</v>
      </c>
      <c r="BH842" s="4">
        <f t="shared" si="5064"/>
        <v>2370</v>
      </c>
      <c r="BI842">
        <f t="shared" si="5064"/>
        <v>2410</v>
      </c>
      <c r="BJ842" t="s">
        <v>1</v>
      </c>
    </row>
    <row r="843" spans="1:62">
      <c r="A843" s="4" t="s">
        <v>5</v>
      </c>
    </row>
    <row r="844" spans="1:62">
      <c r="A844" s="4" t="s">
        <v>388</v>
      </c>
    </row>
    <row r="845" spans="1:62">
      <c r="A845" s="4" t="s">
        <v>197</v>
      </c>
    </row>
    <row r="846" spans="1:62">
      <c r="A846" s="4" t="s">
        <v>118</v>
      </c>
      <c r="B846" s="4">
        <v>165</v>
      </c>
      <c r="C846" s="4">
        <f>B846+49</f>
        <v>214</v>
      </c>
      <c r="D846" s="4">
        <f t="shared" ref="D846" si="5065">C846+49</f>
        <v>263</v>
      </c>
      <c r="E846" s="4">
        <f t="shared" ref="E846" si="5066">D846+49</f>
        <v>312</v>
      </c>
      <c r="F846" s="4">
        <f t="shared" ref="F846" si="5067">E846+49</f>
        <v>361</v>
      </c>
      <c r="G846" s="4">
        <f t="shared" ref="G846" si="5068">F846+49</f>
        <v>410</v>
      </c>
      <c r="H846" s="4">
        <f t="shared" ref="H846" si="5069">G846+49</f>
        <v>459</v>
      </c>
      <c r="I846" s="4">
        <f t="shared" ref="I846" si="5070">H846+49</f>
        <v>508</v>
      </c>
      <c r="J846" s="4">
        <f t="shared" ref="J846" si="5071">I846+49</f>
        <v>557</v>
      </c>
      <c r="K846" s="4">
        <f t="shared" ref="K846" si="5072">J846+49</f>
        <v>606</v>
      </c>
      <c r="L846" s="4">
        <f t="shared" ref="L846" si="5073">K846+49</f>
        <v>655</v>
      </c>
      <c r="M846" s="4">
        <f t="shared" ref="M846" si="5074">L846+49</f>
        <v>704</v>
      </c>
      <c r="N846" s="4">
        <f t="shared" ref="N846" si="5075">M846+49</f>
        <v>753</v>
      </c>
      <c r="O846" s="4">
        <f t="shared" ref="O846" si="5076">N846+49</f>
        <v>802</v>
      </c>
      <c r="P846" s="4">
        <f t="shared" ref="P846" si="5077">O846+49</f>
        <v>851</v>
      </c>
      <c r="Q846" s="4">
        <f t="shared" ref="Q846" si="5078">P846+49</f>
        <v>900</v>
      </c>
      <c r="R846" s="4">
        <f t="shared" ref="R846" si="5079">Q846+49</f>
        <v>949</v>
      </c>
      <c r="S846" s="4">
        <f t="shared" ref="S846" si="5080">R846+49</f>
        <v>998</v>
      </c>
      <c r="T846" s="4">
        <f t="shared" ref="T846" si="5081">S846+49</f>
        <v>1047</v>
      </c>
      <c r="U846" s="4">
        <f t="shared" ref="U846" si="5082">T846+49</f>
        <v>1096</v>
      </c>
      <c r="V846" s="4">
        <f t="shared" ref="V846" si="5083">U846+49</f>
        <v>1145</v>
      </c>
      <c r="W846" s="4">
        <f t="shared" ref="W846" si="5084">V846+49</f>
        <v>1194</v>
      </c>
      <c r="X846" s="4">
        <f t="shared" ref="X846" si="5085">W846+49</f>
        <v>1243</v>
      </c>
      <c r="Y846" s="4">
        <f t="shared" ref="Y846" si="5086">X846+49</f>
        <v>1292</v>
      </c>
      <c r="Z846" s="4">
        <f t="shared" ref="Z846" si="5087">Y846+49</f>
        <v>1341</v>
      </c>
      <c r="AA846" s="4">
        <f t="shared" ref="AA846" si="5088">Z846+49</f>
        <v>1390</v>
      </c>
      <c r="AB846" s="4">
        <f t="shared" ref="AB846" si="5089">AA846+49</f>
        <v>1439</v>
      </c>
      <c r="AC846" s="4">
        <f t="shared" ref="AC846" si="5090">AB846+49</f>
        <v>1488</v>
      </c>
      <c r="AD846" s="4">
        <f t="shared" ref="AD846" si="5091">AC846+49</f>
        <v>1537</v>
      </c>
      <c r="AE846" s="4">
        <f t="shared" ref="AE846" si="5092">AD846+49</f>
        <v>1586</v>
      </c>
      <c r="AF846" s="4">
        <f t="shared" ref="AF846" si="5093">AE846+49</f>
        <v>1635</v>
      </c>
      <c r="AG846" s="4">
        <f t="shared" ref="AG846" si="5094">AF846+49</f>
        <v>1684</v>
      </c>
      <c r="AH846" s="4">
        <f t="shared" ref="AH846" si="5095">AG846+49</f>
        <v>1733</v>
      </c>
      <c r="AI846" s="4">
        <f t="shared" ref="AI846" si="5096">AH846+49</f>
        <v>1782</v>
      </c>
      <c r="AJ846" s="4">
        <f t="shared" ref="AJ846" si="5097">AI846+49</f>
        <v>1831</v>
      </c>
      <c r="AK846" s="4">
        <f t="shared" ref="AK846" si="5098">AJ846+49</f>
        <v>1880</v>
      </c>
      <c r="AL846" s="4">
        <f t="shared" ref="AL846" si="5099">AK846+49</f>
        <v>1929</v>
      </c>
      <c r="AM846" s="4">
        <f t="shared" ref="AM846" si="5100">AL846+49</f>
        <v>1978</v>
      </c>
      <c r="AN846" s="4">
        <f t="shared" ref="AN846" si="5101">AM846+49</f>
        <v>2027</v>
      </c>
      <c r="AO846" s="4">
        <f t="shared" ref="AO846" si="5102">AN846+49</f>
        <v>2076</v>
      </c>
      <c r="AP846" s="4">
        <f t="shared" ref="AP846" si="5103">AO846+49</f>
        <v>2125</v>
      </c>
      <c r="AQ846" s="4">
        <f t="shared" ref="AQ846" si="5104">AP846+49</f>
        <v>2174</v>
      </c>
      <c r="AR846" s="4">
        <f t="shared" ref="AR846" si="5105">AQ846+49</f>
        <v>2223</v>
      </c>
      <c r="AS846" s="4">
        <f t="shared" ref="AS846" si="5106">AR846+49</f>
        <v>2272</v>
      </c>
      <c r="AT846" s="4">
        <f t="shared" ref="AT846" si="5107">AS846+49</f>
        <v>2321</v>
      </c>
      <c r="AU846" s="4">
        <f t="shared" ref="AU846" si="5108">AT846+49</f>
        <v>2370</v>
      </c>
      <c r="AV846" s="4">
        <f t="shared" ref="AV846" si="5109">AU846+49</f>
        <v>2419</v>
      </c>
      <c r="AW846" s="4">
        <f t="shared" ref="AW846" si="5110">AV846+49</f>
        <v>2468</v>
      </c>
      <c r="AX846" s="4">
        <f t="shared" ref="AX846" si="5111">AW846+49</f>
        <v>2517</v>
      </c>
      <c r="AY846" s="4">
        <f t="shared" ref="AY846" si="5112">AX846+49</f>
        <v>2566</v>
      </c>
      <c r="AZ846" s="4">
        <f t="shared" ref="AZ846" si="5113">AY846+49</f>
        <v>2615</v>
      </c>
      <c r="BA846" s="4">
        <f t="shared" ref="BA846" si="5114">AZ846+49</f>
        <v>2664</v>
      </c>
      <c r="BB846" s="4">
        <f t="shared" ref="BB846" si="5115">BA846+49</f>
        <v>2713</v>
      </c>
      <c r="BC846" s="4">
        <f t="shared" ref="BC846" si="5116">BB846+49</f>
        <v>2762</v>
      </c>
      <c r="BD846" s="4">
        <f t="shared" ref="BD846" si="5117">BC846+49</f>
        <v>2811</v>
      </c>
      <c r="BE846" s="4">
        <f t="shared" ref="BE846" si="5118">BD846+49</f>
        <v>2860</v>
      </c>
      <c r="BF846" s="4">
        <f t="shared" ref="BF846" si="5119">BE846+49</f>
        <v>2909</v>
      </c>
      <c r="BG846" s="4">
        <f t="shared" ref="BG846" si="5120">BF846+49</f>
        <v>2958</v>
      </c>
      <c r="BH846" s="4">
        <f t="shared" ref="BH846" si="5121">BG846+49</f>
        <v>3007</v>
      </c>
      <c r="BI846" s="4">
        <f t="shared" ref="BI846" si="5122">BH846+49</f>
        <v>3056</v>
      </c>
      <c r="BJ846" t="s">
        <v>1</v>
      </c>
    </row>
    <row r="847" spans="1:62">
      <c r="A847" s="4" t="s">
        <v>119</v>
      </c>
      <c r="B847" s="4">
        <f>B846*1.5</f>
        <v>247.5</v>
      </c>
      <c r="C847" s="4">
        <f t="shared" ref="C847" si="5123">C846*1.5</f>
        <v>321</v>
      </c>
      <c r="D847" s="4">
        <f t="shared" ref="D847" si="5124">D846*1.5</f>
        <v>394.5</v>
      </c>
      <c r="E847" s="4">
        <f t="shared" ref="E847" si="5125">E846*1.5</f>
        <v>468</v>
      </c>
      <c r="F847" s="4">
        <f t="shared" ref="F847" si="5126">F846*1.5</f>
        <v>541.5</v>
      </c>
      <c r="G847" s="4">
        <f t="shared" ref="G847" si="5127">G846*1.5</f>
        <v>615</v>
      </c>
      <c r="H847" s="4">
        <f t="shared" ref="H847" si="5128">H846*1.5</f>
        <v>688.5</v>
      </c>
      <c r="I847" s="4">
        <f t="shared" ref="I847" si="5129">I846*1.5</f>
        <v>762</v>
      </c>
      <c r="J847" s="4">
        <f t="shared" ref="J847" si="5130">J846*1.5</f>
        <v>835.5</v>
      </c>
      <c r="K847" s="4">
        <f t="shared" ref="K847" si="5131">K846*1.5</f>
        <v>909</v>
      </c>
      <c r="L847" s="4">
        <f t="shared" ref="L847" si="5132">L846*1.5</f>
        <v>982.5</v>
      </c>
      <c r="M847" s="4">
        <f t="shared" ref="M847" si="5133">M846*1.5</f>
        <v>1056</v>
      </c>
      <c r="N847" s="4">
        <f t="shared" ref="N847" si="5134">N846*1.5</f>
        <v>1129.5</v>
      </c>
      <c r="O847" s="4">
        <f t="shared" ref="O847" si="5135">O846*1.5</f>
        <v>1203</v>
      </c>
      <c r="P847" s="4">
        <f t="shared" ref="P847" si="5136">P846*1.5</f>
        <v>1276.5</v>
      </c>
      <c r="Q847" s="4">
        <f t="shared" ref="Q847" si="5137">Q846*1.5</f>
        <v>1350</v>
      </c>
      <c r="R847" s="4">
        <f t="shared" ref="R847" si="5138">R846*1.5</f>
        <v>1423.5</v>
      </c>
      <c r="S847" s="4">
        <f t="shared" ref="S847" si="5139">S846*1.5</f>
        <v>1497</v>
      </c>
      <c r="T847" s="4">
        <f t="shared" ref="T847" si="5140">T846*1.5</f>
        <v>1570.5</v>
      </c>
      <c r="U847" s="4">
        <f t="shared" ref="U847" si="5141">U846*1.5</f>
        <v>1644</v>
      </c>
      <c r="V847" s="4">
        <f t="shared" ref="V847" si="5142">V846*1.5</f>
        <v>1717.5</v>
      </c>
      <c r="W847" s="4">
        <f t="shared" ref="W847" si="5143">W846*1.5</f>
        <v>1791</v>
      </c>
      <c r="X847" s="4">
        <f t="shared" ref="X847" si="5144">X846*1.5</f>
        <v>1864.5</v>
      </c>
      <c r="Y847" s="4">
        <f t="shared" ref="Y847" si="5145">Y846*1.5</f>
        <v>1938</v>
      </c>
      <c r="Z847" s="4">
        <f t="shared" ref="Z847" si="5146">Z846*1.5</f>
        <v>2011.5</v>
      </c>
      <c r="AA847" s="4">
        <f t="shared" ref="AA847" si="5147">AA846*1.5</f>
        <v>2085</v>
      </c>
      <c r="AB847" s="4">
        <f t="shared" ref="AB847" si="5148">AB846*1.5</f>
        <v>2158.5</v>
      </c>
      <c r="AC847" s="4">
        <f t="shared" ref="AC847" si="5149">AC846*1.5</f>
        <v>2232</v>
      </c>
      <c r="AD847" s="4">
        <f t="shared" ref="AD847" si="5150">AD846*1.5</f>
        <v>2305.5</v>
      </c>
      <c r="AE847" s="4">
        <f t="shared" ref="AE847" si="5151">AE846*1.5</f>
        <v>2379</v>
      </c>
      <c r="AF847" s="4">
        <f t="shared" ref="AF847" si="5152">AF846*1.5</f>
        <v>2452.5</v>
      </c>
      <c r="AG847" s="4">
        <f t="shared" ref="AG847" si="5153">AG846*1.5</f>
        <v>2526</v>
      </c>
      <c r="AH847" s="4">
        <f t="shared" ref="AH847" si="5154">AH846*1.5</f>
        <v>2599.5</v>
      </c>
      <c r="AI847" s="4">
        <f t="shared" ref="AI847" si="5155">AI846*1.5</f>
        <v>2673</v>
      </c>
      <c r="AJ847" s="4">
        <f t="shared" ref="AJ847" si="5156">AJ846*1.5</f>
        <v>2746.5</v>
      </c>
      <c r="AK847" s="4">
        <f t="shared" ref="AK847" si="5157">AK846*1.5</f>
        <v>2820</v>
      </c>
      <c r="AL847" s="4">
        <f t="shared" ref="AL847" si="5158">AL846*1.5</f>
        <v>2893.5</v>
      </c>
      <c r="AM847" s="4">
        <f t="shared" ref="AM847" si="5159">AM846*1.5</f>
        <v>2967</v>
      </c>
      <c r="AN847" s="4">
        <f t="shared" ref="AN847" si="5160">AN846*1.5</f>
        <v>3040.5</v>
      </c>
      <c r="AO847" s="4">
        <f t="shared" ref="AO847" si="5161">AO846*1.5</f>
        <v>3114</v>
      </c>
      <c r="AP847" s="4">
        <f t="shared" ref="AP847" si="5162">AP846*1.5</f>
        <v>3187.5</v>
      </c>
      <c r="AQ847" s="4">
        <f t="shared" ref="AQ847" si="5163">AQ846*1.5</f>
        <v>3261</v>
      </c>
      <c r="AR847" s="4">
        <f t="shared" ref="AR847" si="5164">AR846*1.5</f>
        <v>3334.5</v>
      </c>
      <c r="AS847" s="4">
        <f t="shared" ref="AS847" si="5165">AS846*1.5</f>
        <v>3408</v>
      </c>
      <c r="AT847" s="4">
        <f t="shared" ref="AT847" si="5166">AT846*1.5</f>
        <v>3481.5</v>
      </c>
      <c r="AU847" s="4">
        <f t="shared" ref="AU847" si="5167">AU846*1.5</f>
        <v>3555</v>
      </c>
      <c r="AV847" s="4">
        <f t="shared" ref="AV847" si="5168">AV846*1.5</f>
        <v>3628.5</v>
      </c>
      <c r="AW847" s="4">
        <f t="shared" ref="AW847" si="5169">AW846*1.5</f>
        <v>3702</v>
      </c>
      <c r="AX847" s="4">
        <f t="shared" ref="AX847" si="5170">AX846*1.5</f>
        <v>3775.5</v>
      </c>
      <c r="AY847" s="4">
        <f t="shared" ref="AY847" si="5171">AY846*1.5</f>
        <v>3849</v>
      </c>
      <c r="AZ847" s="4">
        <f t="shared" ref="AZ847" si="5172">AZ846*1.5</f>
        <v>3922.5</v>
      </c>
      <c r="BA847" s="4">
        <f t="shared" ref="BA847" si="5173">BA846*1.5</f>
        <v>3996</v>
      </c>
      <c r="BB847" s="4">
        <f t="shared" ref="BB847" si="5174">BB846*1.5</f>
        <v>4069.5</v>
      </c>
      <c r="BC847" s="4">
        <f t="shared" ref="BC847" si="5175">BC846*1.5</f>
        <v>4143</v>
      </c>
      <c r="BD847" s="4">
        <f t="shared" ref="BD847" si="5176">BD846*1.5</f>
        <v>4216.5</v>
      </c>
      <c r="BE847" s="4">
        <f t="shared" ref="BE847" si="5177">BE846*1.5</f>
        <v>4290</v>
      </c>
      <c r="BF847" s="4">
        <f t="shared" ref="BF847" si="5178">BF846*1.5</f>
        <v>4363.5</v>
      </c>
      <c r="BG847" s="4">
        <f t="shared" ref="BG847" si="5179">BG846*1.5</f>
        <v>4437</v>
      </c>
      <c r="BH847" s="4">
        <f t="shared" ref="BH847" si="5180">BH846*1.5</f>
        <v>4510.5</v>
      </c>
      <c r="BI847" s="4">
        <f t="shared" ref="BI847" si="5181">BI846*1.5</f>
        <v>4584</v>
      </c>
      <c r="BJ847" t="s">
        <v>1</v>
      </c>
    </row>
    <row r="848" spans="1:62">
      <c r="A848" s="4" t="s">
        <v>120</v>
      </c>
      <c r="B848" s="4">
        <f>B846*2</f>
        <v>330</v>
      </c>
      <c r="C848" s="4">
        <f t="shared" ref="C848:BI848" si="5182">C846*2</f>
        <v>428</v>
      </c>
      <c r="D848" s="4">
        <f t="shared" si="5182"/>
        <v>526</v>
      </c>
      <c r="E848" s="4">
        <f t="shared" si="5182"/>
        <v>624</v>
      </c>
      <c r="F848" s="4">
        <f t="shared" si="5182"/>
        <v>722</v>
      </c>
      <c r="G848" s="4">
        <f t="shared" si="5182"/>
        <v>820</v>
      </c>
      <c r="H848" s="4">
        <f t="shared" si="5182"/>
        <v>918</v>
      </c>
      <c r="I848" s="4">
        <f t="shared" si="5182"/>
        <v>1016</v>
      </c>
      <c r="J848" s="4">
        <f t="shared" si="5182"/>
        <v>1114</v>
      </c>
      <c r="K848" s="4">
        <f t="shared" si="5182"/>
        <v>1212</v>
      </c>
      <c r="L848" s="4">
        <f t="shared" si="5182"/>
        <v>1310</v>
      </c>
      <c r="M848" s="4">
        <f t="shared" si="5182"/>
        <v>1408</v>
      </c>
      <c r="N848" s="4">
        <f t="shared" si="5182"/>
        <v>1506</v>
      </c>
      <c r="O848" s="4">
        <f t="shared" si="5182"/>
        <v>1604</v>
      </c>
      <c r="P848" s="4">
        <f t="shared" si="5182"/>
        <v>1702</v>
      </c>
      <c r="Q848" s="4">
        <f t="shared" si="5182"/>
        <v>1800</v>
      </c>
      <c r="R848" s="4">
        <f t="shared" si="5182"/>
        <v>1898</v>
      </c>
      <c r="S848" s="4">
        <f t="shared" si="5182"/>
        <v>1996</v>
      </c>
      <c r="T848" s="4">
        <f t="shared" si="5182"/>
        <v>2094</v>
      </c>
      <c r="U848" s="4">
        <f t="shared" si="5182"/>
        <v>2192</v>
      </c>
      <c r="V848" s="4">
        <f t="shared" si="5182"/>
        <v>2290</v>
      </c>
      <c r="W848" s="4">
        <f t="shared" si="5182"/>
        <v>2388</v>
      </c>
      <c r="X848" s="4">
        <f t="shared" si="5182"/>
        <v>2486</v>
      </c>
      <c r="Y848" s="4">
        <f t="shared" si="5182"/>
        <v>2584</v>
      </c>
      <c r="Z848" s="4">
        <f t="shared" si="5182"/>
        <v>2682</v>
      </c>
      <c r="AA848" s="4">
        <f t="shared" si="5182"/>
        <v>2780</v>
      </c>
      <c r="AB848" s="4">
        <f t="shared" si="5182"/>
        <v>2878</v>
      </c>
      <c r="AC848" s="4">
        <f t="shared" si="5182"/>
        <v>2976</v>
      </c>
      <c r="AD848" s="4">
        <f t="shared" si="5182"/>
        <v>3074</v>
      </c>
      <c r="AE848" s="4">
        <f t="shared" si="5182"/>
        <v>3172</v>
      </c>
      <c r="AF848" s="4">
        <f t="shared" si="5182"/>
        <v>3270</v>
      </c>
      <c r="AG848" s="4">
        <f t="shared" si="5182"/>
        <v>3368</v>
      </c>
      <c r="AH848" s="4">
        <f t="shared" si="5182"/>
        <v>3466</v>
      </c>
      <c r="AI848" s="4">
        <f t="shared" si="5182"/>
        <v>3564</v>
      </c>
      <c r="AJ848" s="4">
        <f t="shared" si="5182"/>
        <v>3662</v>
      </c>
      <c r="AK848" s="4">
        <f t="shared" si="5182"/>
        <v>3760</v>
      </c>
      <c r="AL848" s="4">
        <f t="shared" si="5182"/>
        <v>3858</v>
      </c>
      <c r="AM848" s="4">
        <f t="shared" si="5182"/>
        <v>3956</v>
      </c>
      <c r="AN848" s="4">
        <f t="shared" si="5182"/>
        <v>4054</v>
      </c>
      <c r="AO848" s="4">
        <f t="shared" si="5182"/>
        <v>4152</v>
      </c>
      <c r="AP848" s="4">
        <f t="shared" si="5182"/>
        <v>4250</v>
      </c>
      <c r="AQ848" s="4">
        <f t="shared" si="5182"/>
        <v>4348</v>
      </c>
      <c r="AR848" s="4">
        <f t="shared" si="5182"/>
        <v>4446</v>
      </c>
      <c r="AS848" s="4">
        <f t="shared" si="5182"/>
        <v>4544</v>
      </c>
      <c r="AT848" s="4">
        <f t="shared" si="5182"/>
        <v>4642</v>
      </c>
      <c r="AU848" s="4">
        <f t="shared" si="5182"/>
        <v>4740</v>
      </c>
      <c r="AV848" s="4">
        <f t="shared" si="5182"/>
        <v>4838</v>
      </c>
      <c r="AW848" s="4">
        <f t="shared" si="5182"/>
        <v>4936</v>
      </c>
      <c r="AX848" s="4">
        <f t="shared" si="5182"/>
        <v>5034</v>
      </c>
      <c r="AY848" s="4">
        <f t="shared" si="5182"/>
        <v>5132</v>
      </c>
      <c r="AZ848" s="4">
        <f t="shared" si="5182"/>
        <v>5230</v>
      </c>
      <c r="BA848" s="4">
        <f t="shared" si="5182"/>
        <v>5328</v>
      </c>
      <c r="BB848" s="4">
        <f t="shared" si="5182"/>
        <v>5426</v>
      </c>
      <c r="BC848" s="4">
        <f t="shared" si="5182"/>
        <v>5524</v>
      </c>
      <c r="BD848" s="4">
        <f t="shared" si="5182"/>
        <v>5622</v>
      </c>
      <c r="BE848" s="4">
        <f t="shared" si="5182"/>
        <v>5720</v>
      </c>
      <c r="BF848" s="4">
        <f t="shared" si="5182"/>
        <v>5818</v>
      </c>
      <c r="BG848" s="4">
        <f t="shared" si="5182"/>
        <v>5916</v>
      </c>
      <c r="BH848" s="4">
        <f t="shared" si="5182"/>
        <v>6014</v>
      </c>
      <c r="BI848" s="4">
        <f t="shared" si="5182"/>
        <v>6112</v>
      </c>
      <c r="BJ848" t="s">
        <v>1</v>
      </c>
    </row>
    <row r="849" spans="1:62">
      <c r="A849" s="4" t="s">
        <v>121</v>
      </c>
    </row>
    <row r="850" spans="1:62">
      <c r="A850" s="4" t="s">
        <v>184</v>
      </c>
      <c r="B850" s="4">
        <v>18</v>
      </c>
      <c r="C850" s="4">
        <f>B850+3</f>
        <v>21</v>
      </c>
      <c r="D850" s="4">
        <f t="shared" ref="D850:AC850" si="5183">C850+3</f>
        <v>24</v>
      </c>
      <c r="E850" s="4">
        <f t="shared" si="5183"/>
        <v>27</v>
      </c>
      <c r="F850" s="4">
        <f t="shared" si="5183"/>
        <v>30</v>
      </c>
      <c r="G850" s="4">
        <f t="shared" si="5183"/>
        <v>33</v>
      </c>
      <c r="H850" s="4">
        <f t="shared" si="5183"/>
        <v>36</v>
      </c>
      <c r="I850" s="4">
        <f t="shared" si="5183"/>
        <v>39</v>
      </c>
      <c r="J850" s="4">
        <f t="shared" si="5183"/>
        <v>42</v>
      </c>
      <c r="K850">
        <f t="shared" si="5183"/>
        <v>45</v>
      </c>
      <c r="L850" s="4">
        <f t="shared" si="5183"/>
        <v>48</v>
      </c>
      <c r="M850" s="4">
        <f t="shared" si="5183"/>
        <v>51</v>
      </c>
      <c r="N850" s="4">
        <f t="shared" si="5183"/>
        <v>54</v>
      </c>
      <c r="O850" s="4">
        <f t="shared" si="5183"/>
        <v>57</v>
      </c>
      <c r="P850" s="4">
        <f t="shared" si="5183"/>
        <v>60</v>
      </c>
      <c r="Q850" s="4">
        <f t="shared" si="5183"/>
        <v>63</v>
      </c>
      <c r="R850" s="4">
        <f t="shared" si="5183"/>
        <v>66</v>
      </c>
      <c r="S850" s="4">
        <f t="shared" si="5183"/>
        <v>69</v>
      </c>
      <c r="T850" s="4">
        <f t="shared" si="5183"/>
        <v>72</v>
      </c>
      <c r="U850">
        <f t="shared" si="5183"/>
        <v>75</v>
      </c>
      <c r="V850" s="4">
        <f t="shared" si="5183"/>
        <v>78</v>
      </c>
      <c r="W850" s="4">
        <f t="shared" si="5183"/>
        <v>81</v>
      </c>
      <c r="X850" s="4">
        <f t="shared" si="5183"/>
        <v>84</v>
      </c>
      <c r="Y850" s="4">
        <f t="shared" si="5183"/>
        <v>87</v>
      </c>
      <c r="Z850" s="4">
        <f t="shared" si="5183"/>
        <v>90</v>
      </c>
      <c r="AA850" s="4">
        <f t="shared" si="5183"/>
        <v>93</v>
      </c>
      <c r="AB850" s="4">
        <f t="shared" si="5183"/>
        <v>96</v>
      </c>
      <c r="AC850" s="4">
        <f t="shared" si="5183"/>
        <v>99</v>
      </c>
      <c r="AD850" s="4">
        <f t="shared" ref="AD850:BI850" si="5184">AC850+3</f>
        <v>102</v>
      </c>
      <c r="AE850">
        <f t="shared" si="5184"/>
        <v>105</v>
      </c>
      <c r="AF850" s="4">
        <f t="shared" si="5184"/>
        <v>108</v>
      </c>
      <c r="AG850" s="4">
        <f t="shared" si="5184"/>
        <v>111</v>
      </c>
      <c r="AH850" s="4">
        <f t="shared" si="5184"/>
        <v>114</v>
      </c>
      <c r="AI850" s="4">
        <f t="shared" si="5184"/>
        <v>117</v>
      </c>
      <c r="AJ850" s="4">
        <f t="shared" si="5184"/>
        <v>120</v>
      </c>
      <c r="AK850" s="4">
        <f t="shared" si="5184"/>
        <v>123</v>
      </c>
      <c r="AL850" s="4">
        <f t="shared" si="5184"/>
        <v>126</v>
      </c>
      <c r="AM850" s="4">
        <f t="shared" si="5184"/>
        <v>129</v>
      </c>
      <c r="AN850" s="4">
        <f t="shared" si="5184"/>
        <v>132</v>
      </c>
      <c r="AO850">
        <f t="shared" si="5184"/>
        <v>135</v>
      </c>
      <c r="AP850" s="4">
        <f t="shared" si="5184"/>
        <v>138</v>
      </c>
      <c r="AQ850" s="4">
        <f t="shared" si="5184"/>
        <v>141</v>
      </c>
      <c r="AR850" s="4">
        <f t="shared" si="5184"/>
        <v>144</v>
      </c>
      <c r="AS850" s="4">
        <f t="shared" si="5184"/>
        <v>147</v>
      </c>
      <c r="AT850" s="4">
        <f t="shared" si="5184"/>
        <v>150</v>
      </c>
      <c r="AU850" s="4">
        <f t="shared" si="5184"/>
        <v>153</v>
      </c>
      <c r="AV850" s="4">
        <f t="shared" si="5184"/>
        <v>156</v>
      </c>
      <c r="AW850" s="4">
        <f t="shared" si="5184"/>
        <v>159</v>
      </c>
      <c r="AX850" s="4">
        <f t="shared" si="5184"/>
        <v>162</v>
      </c>
      <c r="AY850">
        <f t="shared" si="5184"/>
        <v>165</v>
      </c>
      <c r="AZ850" s="4">
        <f t="shared" si="5184"/>
        <v>168</v>
      </c>
      <c r="BA850" s="4">
        <f t="shared" si="5184"/>
        <v>171</v>
      </c>
      <c r="BB850" s="4">
        <f t="shared" si="5184"/>
        <v>174</v>
      </c>
      <c r="BC850" s="4">
        <f t="shared" si="5184"/>
        <v>177</v>
      </c>
      <c r="BD850" s="4">
        <f t="shared" si="5184"/>
        <v>180</v>
      </c>
      <c r="BE850" s="4">
        <f t="shared" si="5184"/>
        <v>183</v>
      </c>
      <c r="BF850" s="4">
        <f t="shared" si="5184"/>
        <v>186</v>
      </c>
      <c r="BG850" s="4">
        <f t="shared" si="5184"/>
        <v>189</v>
      </c>
      <c r="BH850" s="4">
        <f t="shared" si="5184"/>
        <v>192</v>
      </c>
      <c r="BI850">
        <f t="shared" si="5184"/>
        <v>195</v>
      </c>
      <c r="BJ850" t="s">
        <v>1</v>
      </c>
    </row>
    <row r="851" spans="1:62">
      <c r="A851" s="4" t="s">
        <v>185</v>
      </c>
      <c r="B851" s="4">
        <v>28</v>
      </c>
      <c r="C851" s="4">
        <f>B851+3</f>
        <v>31</v>
      </c>
      <c r="D851" s="4">
        <f t="shared" ref="D851:AC851" si="5185">C851+3</f>
        <v>34</v>
      </c>
      <c r="E851" s="4">
        <f t="shared" si="5185"/>
        <v>37</v>
      </c>
      <c r="F851" s="4">
        <f t="shared" si="5185"/>
        <v>40</v>
      </c>
      <c r="G851" s="4">
        <f t="shared" si="5185"/>
        <v>43</v>
      </c>
      <c r="H851" s="4">
        <f t="shared" si="5185"/>
        <v>46</v>
      </c>
      <c r="I851" s="4">
        <f t="shared" si="5185"/>
        <v>49</v>
      </c>
      <c r="J851" s="4">
        <f t="shared" si="5185"/>
        <v>52</v>
      </c>
      <c r="K851">
        <f t="shared" si="5185"/>
        <v>55</v>
      </c>
      <c r="L851" s="4">
        <f t="shared" si="5185"/>
        <v>58</v>
      </c>
      <c r="M851" s="4">
        <f t="shared" si="5185"/>
        <v>61</v>
      </c>
      <c r="N851" s="4">
        <f t="shared" si="5185"/>
        <v>64</v>
      </c>
      <c r="O851" s="4">
        <f t="shared" si="5185"/>
        <v>67</v>
      </c>
      <c r="P851" s="4">
        <f t="shared" si="5185"/>
        <v>70</v>
      </c>
      <c r="Q851" s="4">
        <f t="shared" si="5185"/>
        <v>73</v>
      </c>
      <c r="R851" s="4">
        <f t="shared" si="5185"/>
        <v>76</v>
      </c>
      <c r="S851" s="4">
        <f t="shared" si="5185"/>
        <v>79</v>
      </c>
      <c r="T851" s="4">
        <f t="shared" si="5185"/>
        <v>82</v>
      </c>
      <c r="U851">
        <f t="shared" si="5185"/>
        <v>85</v>
      </c>
      <c r="V851" s="4">
        <f t="shared" si="5185"/>
        <v>88</v>
      </c>
      <c r="W851" s="4">
        <f t="shared" si="5185"/>
        <v>91</v>
      </c>
      <c r="X851" s="4">
        <f t="shared" si="5185"/>
        <v>94</v>
      </c>
      <c r="Y851" s="4">
        <f t="shared" si="5185"/>
        <v>97</v>
      </c>
      <c r="Z851" s="4">
        <f t="shared" si="5185"/>
        <v>100</v>
      </c>
      <c r="AA851" s="4">
        <f t="shared" si="5185"/>
        <v>103</v>
      </c>
      <c r="AB851" s="4">
        <f t="shared" si="5185"/>
        <v>106</v>
      </c>
      <c r="AC851" s="4">
        <f t="shared" si="5185"/>
        <v>109</v>
      </c>
      <c r="AD851" s="4">
        <f t="shared" ref="AD851:BI851" si="5186">AC851+3</f>
        <v>112</v>
      </c>
      <c r="AE851">
        <f t="shared" si="5186"/>
        <v>115</v>
      </c>
      <c r="AF851" s="4">
        <f t="shared" si="5186"/>
        <v>118</v>
      </c>
      <c r="AG851" s="4">
        <f t="shared" si="5186"/>
        <v>121</v>
      </c>
      <c r="AH851" s="4">
        <f t="shared" si="5186"/>
        <v>124</v>
      </c>
      <c r="AI851" s="4">
        <f t="shared" si="5186"/>
        <v>127</v>
      </c>
      <c r="AJ851" s="4">
        <f t="shared" si="5186"/>
        <v>130</v>
      </c>
      <c r="AK851" s="4">
        <f t="shared" si="5186"/>
        <v>133</v>
      </c>
      <c r="AL851" s="4">
        <f t="shared" si="5186"/>
        <v>136</v>
      </c>
      <c r="AM851" s="4">
        <f t="shared" si="5186"/>
        <v>139</v>
      </c>
      <c r="AN851" s="4">
        <f t="shared" si="5186"/>
        <v>142</v>
      </c>
      <c r="AO851">
        <f t="shared" si="5186"/>
        <v>145</v>
      </c>
      <c r="AP851" s="4">
        <f t="shared" si="5186"/>
        <v>148</v>
      </c>
      <c r="AQ851" s="4">
        <f t="shared" si="5186"/>
        <v>151</v>
      </c>
      <c r="AR851" s="4">
        <f t="shared" si="5186"/>
        <v>154</v>
      </c>
      <c r="AS851" s="4">
        <f t="shared" si="5186"/>
        <v>157</v>
      </c>
      <c r="AT851" s="4">
        <f t="shared" si="5186"/>
        <v>160</v>
      </c>
      <c r="AU851" s="4">
        <f t="shared" si="5186"/>
        <v>163</v>
      </c>
      <c r="AV851" s="4">
        <f t="shared" si="5186"/>
        <v>166</v>
      </c>
      <c r="AW851" s="4">
        <f t="shared" si="5186"/>
        <v>169</v>
      </c>
      <c r="AX851" s="4">
        <f t="shared" si="5186"/>
        <v>172</v>
      </c>
      <c r="AY851">
        <f t="shared" si="5186"/>
        <v>175</v>
      </c>
      <c r="AZ851" s="4">
        <f t="shared" si="5186"/>
        <v>178</v>
      </c>
      <c r="BA851" s="4">
        <f t="shared" si="5186"/>
        <v>181</v>
      </c>
      <c r="BB851" s="4">
        <f t="shared" si="5186"/>
        <v>184</v>
      </c>
      <c r="BC851" s="4">
        <f t="shared" si="5186"/>
        <v>187</v>
      </c>
      <c r="BD851" s="4">
        <f t="shared" si="5186"/>
        <v>190</v>
      </c>
      <c r="BE851" s="4">
        <f t="shared" si="5186"/>
        <v>193</v>
      </c>
      <c r="BF851" s="4">
        <f t="shared" si="5186"/>
        <v>196</v>
      </c>
      <c r="BG851" s="4">
        <f t="shared" si="5186"/>
        <v>199</v>
      </c>
      <c r="BH851" s="4">
        <f t="shared" si="5186"/>
        <v>202</v>
      </c>
      <c r="BI851">
        <f t="shared" si="5186"/>
        <v>205</v>
      </c>
      <c r="BJ851" t="s">
        <v>1</v>
      </c>
    </row>
    <row r="852" spans="1:62">
      <c r="A852" s="4" t="s">
        <v>24</v>
      </c>
      <c r="B852" s="4">
        <v>14</v>
      </c>
      <c r="C852" s="4">
        <f>B852+1</f>
        <v>15</v>
      </c>
      <c r="D852" s="4">
        <f t="shared" ref="D852:BI852" si="5187">C852+1</f>
        <v>16</v>
      </c>
      <c r="E852" s="4">
        <f t="shared" si="5187"/>
        <v>17</v>
      </c>
      <c r="F852" s="4">
        <f t="shared" si="5187"/>
        <v>18</v>
      </c>
      <c r="G852" s="4">
        <f t="shared" si="5187"/>
        <v>19</v>
      </c>
      <c r="H852" s="4">
        <f t="shared" si="5187"/>
        <v>20</v>
      </c>
      <c r="I852" s="4">
        <f t="shared" si="5187"/>
        <v>21</v>
      </c>
      <c r="J852" s="4">
        <f t="shared" si="5187"/>
        <v>22</v>
      </c>
      <c r="K852">
        <f t="shared" si="5187"/>
        <v>23</v>
      </c>
      <c r="L852" s="4">
        <f t="shared" si="5187"/>
        <v>24</v>
      </c>
      <c r="M852" s="4">
        <f t="shared" si="5187"/>
        <v>25</v>
      </c>
      <c r="N852" s="4">
        <f t="shared" si="5187"/>
        <v>26</v>
      </c>
      <c r="O852" s="4">
        <f t="shared" si="5187"/>
        <v>27</v>
      </c>
      <c r="P852" s="4">
        <f t="shared" si="5187"/>
        <v>28</v>
      </c>
      <c r="Q852" s="4">
        <f t="shared" si="5187"/>
        <v>29</v>
      </c>
      <c r="R852" s="4">
        <f t="shared" si="5187"/>
        <v>30</v>
      </c>
      <c r="S852" s="4">
        <f t="shared" si="5187"/>
        <v>31</v>
      </c>
      <c r="T852" s="4">
        <f t="shared" si="5187"/>
        <v>32</v>
      </c>
      <c r="U852">
        <f t="shared" si="5187"/>
        <v>33</v>
      </c>
      <c r="V852" s="4">
        <f t="shared" si="5187"/>
        <v>34</v>
      </c>
      <c r="W852" s="4">
        <f t="shared" si="5187"/>
        <v>35</v>
      </c>
      <c r="X852" s="4">
        <f t="shared" si="5187"/>
        <v>36</v>
      </c>
      <c r="Y852" s="4">
        <f t="shared" si="5187"/>
        <v>37</v>
      </c>
      <c r="Z852" s="4">
        <f t="shared" si="5187"/>
        <v>38</v>
      </c>
      <c r="AA852" s="4">
        <f t="shared" si="5187"/>
        <v>39</v>
      </c>
      <c r="AB852" s="4">
        <f t="shared" si="5187"/>
        <v>40</v>
      </c>
      <c r="AC852" s="4">
        <f t="shared" si="5187"/>
        <v>41</v>
      </c>
      <c r="AD852" s="4">
        <f t="shared" si="5187"/>
        <v>42</v>
      </c>
      <c r="AE852">
        <f t="shared" si="5187"/>
        <v>43</v>
      </c>
      <c r="AF852" s="4">
        <f t="shared" si="5187"/>
        <v>44</v>
      </c>
      <c r="AG852" s="4">
        <f t="shared" si="5187"/>
        <v>45</v>
      </c>
      <c r="AH852" s="4">
        <f t="shared" si="5187"/>
        <v>46</v>
      </c>
      <c r="AI852" s="4">
        <f t="shared" si="5187"/>
        <v>47</v>
      </c>
      <c r="AJ852" s="4">
        <f t="shared" si="5187"/>
        <v>48</v>
      </c>
      <c r="AK852" s="4">
        <f t="shared" si="5187"/>
        <v>49</v>
      </c>
      <c r="AL852" s="4">
        <f t="shared" si="5187"/>
        <v>50</v>
      </c>
      <c r="AM852" s="4">
        <f t="shared" si="5187"/>
        <v>51</v>
      </c>
      <c r="AN852" s="4">
        <f t="shared" si="5187"/>
        <v>52</v>
      </c>
      <c r="AO852">
        <f t="shared" si="5187"/>
        <v>53</v>
      </c>
      <c r="AP852" s="4">
        <f t="shared" si="5187"/>
        <v>54</v>
      </c>
      <c r="AQ852" s="4">
        <f t="shared" si="5187"/>
        <v>55</v>
      </c>
      <c r="AR852" s="4">
        <f t="shared" si="5187"/>
        <v>56</v>
      </c>
      <c r="AS852" s="4">
        <f t="shared" si="5187"/>
        <v>57</v>
      </c>
      <c r="AT852" s="4">
        <f t="shared" si="5187"/>
        <v>58</v>
      </c>
      <c r="AU852" s="4">
        <f t="shared" si="5187"/>
        <v>59</v>
      </c>
      <c r="AV852" s="4">
        <f t="shared" si="5187"/>
        <v>60</v>
      </c>
      <c r="AW852" s="4">
        <f t="shared" si="5187"/>
        <v>61</v>
      </c>
      <c r="AX852" s="4">
        <f t="shared" si="5187"/>
        <v>62</v>
      </c>
      <c r="AY852">
        <f t="shared" si="5187"/>
        <v>63</v>
      </c>
      <c r="AZ852" s="4">
        <f t="shared" si="5187"/>
        <v>64</v>
      </c>
      <c r="BA852" s="4">
        <f t="shared" si="5187"/>
        <v>65</v>
      </c>
      <c r="BB852" s="4">
        <f t="shared" si="5187"/>
        <v>66</v>
      </c>
      <c r="BC852" s="4">
        <f t="shared" si="5187"/>
        <v>67</v>
      </c>
      <c r="BD852" s="4">
        <f t="shared" si="5187"/>
        <v>68</v>
      </c>
      <c r="BE852" s="4">
        <f t="shared" si="5187"/>
        <v>69</v>
      </c>
      <c r="BF852" s="4">
        <f t="shared" si="5187"/>
        <v>70</v>
      </c>
      <c r="BG852" s="4">
        <f t="shared" si="5187"/>
        <v>71</v>
      </c>
      <c r="BH852" s="4">
        <f t="shared" si="5187"/>
        <v>72</v>
      </c>
      <c r="BI852">
        <f t="shared" si="5187"/>
        <v>73</v>
      </c>
      <c r="BJ852" t="s">
        <v>1</v>
      </c>
    </row>
    <row r="853" spans="1:62">
      <c r="A853" s="4" t="s">
        <v>5</v>
      </c>
    </row>
    <row r="854" spans="1:62">
      <c r="A854" s="4" t="s">
        <v>389</v>
      </c>
    </row>
    <row r="855" spans="1:62">
      <c r="A855" s="4" t="s">
        <v>197</v>
      </c>
    </row>
    <row r="856" spans="1:62">
      <c r="A856" s="4" t="s">
        <v>118</v>
      </c>
      <c r="B856" s="4">
        <v>213</v>
      </c>
      <c r="C856" s="4">
        <f>B856+31</f>
        <v>244</v>
      </c>
      <c r="D856" s="4">
        <f>C856+32</f>
        <v>276</v>
      </c>
      <c r="E856" s="4">
        <f>D856+32</f>
        <v>308</v>
      </c>
      <c r="F856" s="4">
        <f t="shared" ref="F856:BI856" si="5188">E856+32</f>
        <v>340</v>
      </c>
      <c r="G856" s="4">
        <f t="shared" si="5188"/>
        <v>372</v>
      </c>
      <c r="H856" s="4">
        <f t="shared" si="5188"/>
        <v>404</v>
      </c>
      <c r="I856" s="4">
        <f t="shared" si="5188"/>
        <v>436</v>
      </c>
      <c r="J856" s="4">
        <f t="shared" si="5188"/>
        <v>468</v>
      </c>
      <c r="K856">
        <f t="shared" si="5188"/>
        <v>500</v>
      </c>
      <c r="L856" s="4">
        <f t="shared" si="5188"/>
        <v>532</v>
      </c>
      <c r="M856" s="4">
        <f t="shared" si="5188"/>
        <v>564</v>
      </c>
      <c r="N856" s="4">
        <f t="shared" si="5188"/>
        <v>596</v>
      </c>
      <c r="O856" s="4">
        <f t="shared" si="5188"/>
        <v>628</v>
      </c>
      <c r="P856" s="4">
        <f t="shared" si="5188"/>
        <v>660</v>
      </c>
      <c r="Q856" s="4">
        <f t="shared" si="5188"/>
        <v>692</v>
      </c>
      <c r="R856" s="4">
        <f t="shared" si="5188"/>
        <v>724</v>
      </c>
      <c r="S856" s="4">
        <f t="shared" si="5188"/>
        <v>756</v>
      </c>
      <c r="T856" s="4">
        <f t="shared" si="5188"/>
        <v>788</v>
      </c>
      <c r="U856">
        <f t="shared" si="5188"/>
        <v>820</v>
      </c>
      <c r="V856" s="4">
        <f t="shared" si="5188"/>
        <v>852</v>
      </c>
      <c r="W856" s="4">
        <f t="shared" si="5188"/>
        <v>884</v>
      </c>
      <c r="X856" s="4">
        <f t="shared" si="5188"/>
        <v>916</v>
      </c>
      <c r="Y856" s="4">
        <f t="shared" si="5188"/>
        <v>948</v>
      </c>
      <c r="Z856" s="4">
        <f t="shared" si="5188"/>
        <v>980</v>
      </c>
      <c r="AA856" s="4">
        <f t="shared" si="5188"/>
        <v>1012</v>
      </c>
      <c r="AB856" s="4">
        <f t="shared" si="5188"/>
        <v>1044</v>
      </c>
      <c r="AC856" s="4">
        <f t="shared" si="5188"/>
        <v>1076</v>
      </c>
      <c r="AD856" s="4">
        <f t="shared" si="5188"/>
        <v>1108</v>
      </c>
      <c r="AE856">
        <f t="shared" si="5188"/>
        <v>1140</v>
      </c>
      <c r="AF856" s="4">
        <f t="shared" si="5188"/>
        <v>1172</v>
      </c>
      <c r="AG856" s="4">
        <f t="shared" si="5188"/>
        <v>1204</v>
      </c>
      <c r="AH856" s="4">
        <f t="shared" si="5188"/>
        <v>1236</v>
      </c>
      <c r="AI856" s="4">
        <f t="shared" si="5188"/>
        <v>1268</v>
      </c>
      <c r="AJ856" s="4">
        <f t="shared" si="5188"/>
        <v>1300</v>
      </c>
      <c r="AK856" s="4">
        <f t="shared" si="5188"/>
        <v>1332</v>
      </c>
      <c r="AL856" s="4">
        <f t="shared" si="5188"/>
        <v>1364</v>
      </c>
      <c r="AM856" s="4">
        <f t="shared" si="5188"/>
        <v>1396</v>
      </c>
      <c r="AN856" s="4">
        <f t="shared" si="5188"/>
        <v>1428</v>
      </c>
      <c r="AO856">
        <f t="shared" si="5188"/>
        <v>1460</v>
      </c>
      <c r="AP856" s="4">
        <f t="shared" si="5188"/>
        <v>1492</v>
      </c>
      <c r="AQ856" s="4">
        <f t="shared" si="5188"/>
        <v>1524</v>
      </c>
      <c r="AR856" s="4">
        <f t="shared" si="5188"/>
        <v>1556</v>
      </c>
      <c r="AS856" s="4">
        <f t="shared" si="5188"/>
        <v>1588</v>
      </c>
      <c r="AT856" s="4">
        <f t="shared" si="5188"/>
        <v>1620</v>
      </c>
      <c r="AU856" s="4">
        <f t="shared" si="5188"/>
        <v>1652</v>
      </c>
      <c r="AV856" s="4">
        <f t="shared" si="5188"/>
        <v>1684</v>
      </c>
      <c r="AW856" s="4">
        <f t="shared" si="5188"/>
        <v>1716</v>
      </c>
      <c r="AX856" s="4">
        <f t="shared" si="5188"/>
        <v>1748</v>
      </c>
      <c r="AY856">
        <f t="shared" si="5188"/>
        <v>1780</v>
      </c>
      <c r="AZ856" s="4">
        <f t="shared" si="5188"/>
        <v>1812</v>
      </c>
      <c r="BA856" s="4">
        <f t="shared" si="5188"/>
        <v>1844</v>
      </c>
      <c r="BB856" s="4">
        <f t="shared" si="5188"/>
        <v>1876</v>
      </c>
      <c r="BC856" s="4">
        <f t="shared" si="5188"/>
        <v>1908</v>
      </c>
      <c r="BD856" s="4">
        <f t="shared" si="5188"/>
        <v>1940</v>
      </c>
      <c r="BE856" s="4">
        <f t="shared" si="5188"/>
        <v>1972</v>
      </c>
      <c r="BF856" s="4">
        <f t="shared" si="5188"/>
        <v>2004</v>
      </c>
      <c r="BG856" s="4">
        <f t="shared" si="5188"/>
        <v>2036</v>
      </c>
      <c r="BH856" s="4">
        <f t="shared" si="5188"/>
        <v>2068</v>
      </c>
      <c r="BI856">
        <f t="shared" si="5188"/>
        <v>2100</v>
      </c>
      <c r="BJ856" t="s">
        <v>1</v>
      </c>
    </row>
    <row r="857" spans="1:62">
      <c r="A857" s="4" t="s">
        <v>119</v>
      </c>
      <c r="B857" s="4">
        <v>413</v>
      </c>
      <c r="C857" s="4">
        <f>B857+61</f>
        <v>474</v>
      </c>
      <c r="D857" s="4">
        <f>C857+62</f>
        <v>536</v>
      </c>
      <c r="E857" s="4">
        <f t="shared" ref="E857:BI857" si="5189">D857+62</f>
        <v>598</v>
      </c>
      <c r="F857" s="4">
        <f t="shared" si="5189"/>
        <v>660</v>
      </c>
      <c r="G857" s="4">
        <f t="shared" si="5189"/>
        <v>722</v>
      </c>
      <c r="H857" s="4">
        <f t="shared" si="5189"/>
        <v>784</v>
      </c>
      <c r="I857" s="4">
        <f t="shared" si="5189"/>
        <v>846</v>
      </c>
      <c r="J857" s="4">
        <f t="shared" si="5189"/>
        <v>908</v>
      </c>
      <c r="K857">
        <f t="shared" si="5189"/>
        <v>970</v>
      </c>
      <c r="L857" s="4">
        <f t="shared" si="5189"/>
        <v>1032</v>
      </c>
      <c r="M857" s="4">
        <f t="shared" si="5189"/>
        <v>1094</v>
      </c>
      <c r="N857" s="4">
        <f t="shared" si="5189"/>
        <v>1156</v>
      </c>
      <c r="O857" s="4">
        <f t="shared" si="5189"/>
        <v>1218</v>
      </c>
      <c r="P857" s="4">
        <f t="shared" si="5189"/>
        <v>1280</v>
      </c>
      <c r="Q857" s="4">
        <f t="shared" si="5189"/>
        <v>1342</v>
      </c>
      <c r="R857" s="4">
        <f t="shared" si="5189"/>
        <v>1404</v>
      </c>
      <c r="S857" s="4">
        <f t="shared" si="5189"/>
        <v>1466</v>
      </c>
      <c r="T857" s="4">
        <f t="shared" si="5189"/>
        <v>1528</v>
      </c>
      <c r="U857">
        <f t="shared" si="5189"/>
        <v>1590</v>
      </c>
      <c r="V857" s="4">
        <f t="shared" si="5189"/>
        <v>1652</v>
      </c>
      <c r="W857" s="4">
        <f>V857+61</f>
        <v>1713</v>
      </c>
      <c r="X857" s="4">
        <f t="shared" si="5189"/>
        <v>1775</v>
      </c>
      <c r="Y857" s="4">
        <f t="shared" si="5189"/>
        <v>1837</v>
      </c>
      <c r="Z857" s="4">
        <f t="shared" si="5189"/>
        <v>1899</v>
      </c>
      <c r="AA857" s="4">
        <f t="shared" si="5189"/>
        <v>1961</v>
      </c>
      <c r="AB857" s="4">
        <f t="shared" si="5189"/>
        <v>2023</v>
      </c>
      <c r="AC857" s="4">
        <f t="shared" si="5189"/>
        <v>2085</v>
      </c>
      <c r="AD857" s="4">
        <f t="shared" si="5189"/>
        <v>2147</v>
      </c>
      <c r="AE857">
        <f t="shared" si="5189"/>
        <v>2209</v>
      </c>
      <c r="AF857" s="4">
        <f t="shared" si="5189"/>
        <v>2271</v>
      </c>
      <c r="AG857" s="4">
        <f t="shared" si="5189"/>
        <v>2333</v>
      </c>
      <c r="AH857" s="4">
        <f t="shared" si="5189"/>
        <v>2395</v>
      </c>
      <c r="AI857" s="4">
        <f t="shared" si="5189"/>
        <v>2457</v>
      </c>
      <c r="AJ857" s="4">
        <f t="shared" si="5189"/>
        <v>2519</v>
      </c>
      <c r="AK857" s="4">
        <f t="shared" si="5189"/>
        <v>2581</v>
      </c>
      <c r="AL857" s="4">
        <f t="shared" si="5189"/>
        <v>2643</v>
      </c>
      <c r="AM857" s="4">
        <f t="shared" si="5189"/>
        <v>2705</v>
      </c>
      <c r="AN857" s="4">
        <f t="shared" si="5189"/>
        <v>2767</v>
      </c>
      <c r="AO857">
        <f t="shared" si="5189"/>
        <v>2829</v>
      </c>
      <c r="AP857" s="4">
        <f t="shared" si="5189"/>
        <v>2891</v>
      </c>
      <c r="AQ857" s="4">
        <f>AP857+61</f>
        <v>2952</v>
      </c>
      <c r="AR857" s="4">
        <f t="shared" si="5189"/>
        <v>3014</v>
      </c>
      <c r="AS857" s="4">
        <f t="shared" si="5189"/>
        <v>3076</v>
      </c>
      <c r="AT857" s="4">
        <f t="shared" si="5189"/>
        <v>3138</v>
      </c>
      <c r="AU857" s="4">
        <f t="shared" si="5189"/>
        <v>3200</v>
      </c>
      <c r="AV857" s="4">
        <f t="shared" si="5189"/>
        <v>3262</v>
      </c>
      <c r="AW857" s="4">
        <f t="shared" si="5189"/>
        <v>3324</v>
      </c>
      <c r="AX857" s="4">
        <f t="shared" si="5189"/>
        <v>3386</v>
      </c>
      <c r="AY857">
        <f t="shared" si="5189"/>
        <v>3448</v>
      </c>
      <c r="AZ857" s="4">
        <f t="shared" si="5189"/>
        <v>3510</v>
      </c>
      <c r="BA857" s="4">
        <f t="shared" si="5189"/>
        <v>3572</v>
      </c>
      <c r="BB857" s="4">
        <f t="shared" si="5189"/>
        <v>3634</v>
      </c>
      <c r="BC857" s="4">
        <f t="shared" si="5189"/>
        <v>3696</v>
      </c>
      <c r="BD857" s="4">
        <f t="shared" si="5189"/>
        <v>3758</v>
      </c>
      <c r="BE857" s="4">
        <f t="shared" si="5189"/>
        <v>3820</v>
      </c>
      <c r="BF857" s="4">
        <f t="shared" si="5189"/>
        <v>3882</v>
      </c>
      <c r="BG857" s="4">
        <f t="shared" si="5189"/>
        <v>3944</v>
      </c>
      <c r="BH857" s="4">
        <f t="shared" si="5189"/>
        <v>4006</v>
      </c>
      <c r="BI857">
        <f t="shared" si="5189"/>
        <v>4068</v>
      </c>
      <c r="BJ857" t="s">
        <v>1</v>
      </c>
    </row>
    <row r="858" spans="1:62">
      <c r="A858" s="4" t="s">
        <v>120</v>
      </c>
      <c r="B858" s="4">
        <v>1026</v>
      </c>
      <c r="C858" s="4">
        <f>B858+153</f>
        <v>1179</v>
      </c>
      <c r="D858" s="4">
        <f>C858+154</f>
        <v>1333</v>
      </c>
      <c r="E858" s="4">
        <f t="shared" ref="E858:BI858" si="5190">D858+154</f>
        <v>1487</v>
      </c>
      <c r="F858" s="4">
        <f t="shared" si="5190"/>
        <v>1641</v>
      </c>
      <c r="G858" s="4">
        <f t="shared" si="5190"/>
        <v>1795</v>
      </c>
      <c r="H858" s="4">
        <f t="shared" si="5190"/>
        <v>1949</v>
      </c>
      <c r="I858" s="4">
        <f t="shared" si="5190"/>
        <v>2103</v>
      </c>
      <c r="J858" s="4">
        <f t="shared" si="5190"/>
        <v>2257</v>
      </c>
      <c r="K858">
        <f t="shared" si="5190"/>
        <v>2411</v>
      </c>
      <c r="L858" s="4">
        <f t="shared" si="5190"/>
        <v>2565</v>
      </c>
      <c r="M858" s="4">
        <f>L858+153</f>
        <v>2718</v>
      </c>
      <c r="N858" s="4">
        <f t="shared" si="5190"/>
        <v>2872</v>
      </c>
      <c r="O858" s="4">
        <f t="shared" si="5190"/>
        <v>3026</v>
      </c>
      <c r="P858" s="4">
        <f t="shared" si="5190"/>
        <v>3180</v>
      </c>
      <c r="Q858" s="4">
        <f t="shared" si="5190"/>
        <v>3334</v>
      </c>
      <c r="R858" s="4">
        <f t="shared" si="5190"/>
        <v>3488</v>
      </c>
      <c r="S858" s="4">
        <f t="shared" si="5190"/>
        <v>3642</v>
      </c>
      <c r="T858" s="4">
        <f t="shared" si="5190"/>
        <v>3796</v>
      </c>
      <c r="U858">
        <f t="shared" si="5190"/>
        <v>3950</v>
      </c>
      <c r="V858" s="4">
        <f t="shared" si="5190"/>
        <v>4104</v>
      </c>
      <c r="W858" s="4">
        <f t="shared" ref="W858" si="5191">V858+153</f>
        <v>4257</v>
      </c>
      <c r="X858" s="4">
        <f t="shared" si="5190"/>
        <v>4411</v>
      </c>
      <c r="Y858" s="4">
        <f t="shared" si="5190"/>
        <v>4565</v>
      </c>
      <c r="Z858" s="4">
        <f t="shared" si="5190"/>
        <v>4719</v>
      </c>
      <c r="AA858" s="4">
        <f t="shared" si="5190"/>
        <v>4873</v>
      </c>
      <c r="AB858" s="4">
        <f t="shared" si="5190"/>
        <v>5027</v>
      </c>
      <c r="AC858" s="4">
        <f t="shared" si="5190"/>
        <v>5181</v>
      </c>
      <c r="AD858" s="4">
        <f t="shared" si="5190"/>
        <v>5335</v>
      </c>
      <c r="AE858">
        <f t="shared" si="5190"/>
        <v>5489</v>
      </c>
      <c r="AF858" s="4">
        <f t="shared" si="5190"/>
        <v>5643</v>
      </c>
      <c r="AG858" s="4">
        <f t="shared" ref="AG858" si="5192">AF858+153</f>
        <v>5796</v>
      </c>
      <c r="AH858" s="4">
        <f t="shared" si="5190"/>
        <v>5950</v>
      </c>
      <c r="AI858" s="4">
        <f t="shared" si="5190"/>
        <v>6104</v>
      </c>
      <c r="AJ858" s="4">
        <f t="shared" si="5190"/>
        <v>6258</v>
      </c>
      <c r="AK858" s="4">
        <f t="shared" si="5190"/>
        <v>6412</v>
      </c>
      <c r="AL858" s="4">
        <f t="shared" si="5190"/>
        <v>6566</v>
      </c>
      <c r="AM858" s="4">
        <f t="shared" si="5190"/>
        <v>6720</v>
      </c>
      <c r="AN858" s="4">
        <f t="shared" si="5190"/>
        <v>6874</v>
      </c>
      <c r="AO858">
        <f t="shared" si="5190"/>
        <v>7028</v>
      </c>
      <c r="AP858" s="4">
        <f t="shared" si="5190"/>
        <v>7182</v>
      </c>
      <c r="AQ858" s="4">
        <f t="shared" ref="AQ858" si="5193">AP858+153</f>
        <v>7335</v>
      </c>
      <c r="AR858" s="4">
        <f t="shared" si="5190"/>
        <v>7489</v>
      </c>
      <c r="AS858" s="4">
        <f t="shared" si="5190"/>
        <v>7643</v>
      </c>
      <c r="AT858" s="4">
        <f t="shared" si="5190"/>
        <v>7797</v>
      </c>
      <c r="AU858" s="4">
        <f t="shared" si="5190"/>
        <v>7951</v>
      </c>
      <c r="AV858" s="4">
        <f t="shared" si="5190"/>
        <v>8105</v>
      </c>
      <c r="AW858" s="4">
        <f t="shared" si="5190"/>
        <v>8259</v>
      </c>
      <c r="AX858" s="4">
        <f t="shared" si="5190"/>
        <v>8413</v>
      </c>
      <c r="AY858">
        <f t="shared" si="5190"/>
        <v>8567</v>
      </c>
      <c r="AZ858" s="4">
        <f t="shared" si="5190"/>
        <v>8721</v>
      </c>
      <c r="BA858" s="4">
        <f t="shared" ref="BA858" si="5194">AZ858+153</f>
        <v>8874</v>
      </c>
      <c r="BB858" s="4">
        <f t="shared" si="5190"/>
        <v>9028</v>
      </c>
      <c r="BC858" s="4">
        <f t="shared" si="5190"/>
        <v>9182</v>
      </c>
      <c r="BD858" s="4">
        <f t="shared" si="5190"/>
        <v>9336</v>
      </c>
      <c r="BE858" s="4">
        <f t="shared" si="5190"/>
        <v>9490</v>
      </c>
      <c r="BF858" s="4">
        <f t="shared" si="5190"/>
        <v>9644</v>
      </c>
      <c r="BG858" s="4">
        <f t="shared" si="5190"/>
        <v>9798</v>
      </c>
      <c r="BH858" s="4">
        <f t="shared" si="5190"/>
        <v>9952</v>
      </c>
      <c r="BI858">
        <f t="shared" si="5190"/>
        <v>10106</v>
      </c>
      <c r="BJ858" t="s">
        <v>1</v>
      </c>
    </row>
    <row r="859" spans="1:62">
      <c r="A859" s="4" t="s">
        <v>121</v>
      </c>
    </row>
    <row r="860" spans="1:62">
      <c r="A860" s="4" t="s">
        <v>186</v>
      </c>
      <c r="B860" s="4">
        <v>15</v>
      </c>
      <c r="C860" s="4">
        <f>B860+8</f>
        <v>23</v>
      </c>
      <c r="D860" s="4">
        <f t="shared" ref="D860:E860" si="5195">C860+8</f>
        <v>31</v>
      </c>
      <c r="E860" s="4">
        <f t="shared" si="5195"/>
        <v>39</v>
      </c>
      <c r="F860" s="4">
        <v>47</v>
      </c>
      <c r="G860" s="4">
        <v>55</v>
      </c>
      <c r="H860" s="4">
        <v>63</v>
      </c>
      <c r="I860" s="4">
        <v>71</v>
      </c>
      <c r="J860" s="4">
        <v>87</v>
      </c>
      <c r="K860" s="1">
        <v>103</v>
      </c>
      <c r="L860" s="4">
        <v>119</v>
      </c>
      <c r="M860" s="4">
        <v>135</v>
      </c>
      <c r="N860" s="4">
        <v>151</v>
      </c>
      <c r="O860" s="4">
        <v>167</v>
      </c>
      <c r="P860" s="4">
        <v>183</v>
      </c>
      <c r="Q860" s="4">
        <v>199</v>
      </c>
      <c r="R860" s="4">
        <v>227</v>
      </c>
      <c r="S860" s="4">
        <v>255</v>
      </c>
      <c r="T860" s="4">
        <v>283</v>
      </c>
      <c r="U860" s="2">
        <v>311</v>
      </c>
      <c r="V860" s="4">
        <f>U860+28</f>
        <v>339</v>
      </c>
      <c r="W860" s="4">
        <f t="shared" ref="W860" si="5196">V860+28</f>
        <v>367</v>
      </c>
      <c r="X860" s="4">
        <f>W860+44</f>
        <v>411</v>
      </c>
      <c r="Y860" s="4">
        <f t="shared" ref="Y860:AC860" si="5197">X860+44</f>
        <v>455</v>
      </c>
      <c r="Z860" s="4">
        <f t="shared" si="5197"/>
        <v>499</v>
      </c>
      <c r="AA860" s="4">
        <f t="shared" si="5197"/>
        <v>543</v>
      </c>
      <c r="AB860" s="4">
        <f t="shared" si="5197"/>
        <v>587</v>
      </c>
      <c r="AC860" s="4">
        <f t="shared" si="5197"/>
        <v>631</v>
      </c>
      <c r="AD860" s="4">
        <f>AC860+64</f>
        <v>695</v>
      </c>
      <c r="AE860">
        <f t="shared" ref="AE860:BI860" si="5198">AD860+64</f>
        <v>759</v>
      </c>
      <c r="AF860" s="4">
        <f t="shared" si="5198"/>
        <v>823</v>
      </c>
      <c r="AG860" s="4">
        <f t="shared" si="5198"/>
        <v>887</v>
      </c>
      <c r="AH860" s="4">
        <f t="shared" si="5198"/>
        <v>951</v>
      </c>
      <c r="AI860" s="4">
        <f t="shared" si="5198"/>
        <v>1015</v>
      </c>
      <c r="AJ860" s="4">
        <f t="shared" si="5198"/>
        <v>1079</v>
      </c>
      <c r="AK860" s="4">
        <f t="shared" si="5198"/>
        <v>1143</v>
      </c>
      <c r="AL860" s="4">
        <f t="shared" si="5198"/>
        <v>1207</v>
      </c>
      <c r="AM860" s="4">
        <f t="shared" si="5198"/>
        <v>1271</v>
      </c>
      <c r="AN860" s="4">
        <f t="shared" si="5198"/>
        <v>1335</v>
      </c>
      <c r="AO860">
        <f t="shared" si="5198"/>
        <v>1399</v>
      </c>
      <c r="AP860" s="4">
        <f t="shared" si="5198"/>
        <v>1463</v>
      </c>
      <c r="AQ860" s="4">
        <f t="shared" si="5198"/>
        <v>1527</v>
      </c>
      <c r="AR860" s="4">
        <f t="shared" si="5198"/>
        <v>1591</v>
      </c>
      <c r="AS860" s="4">
        <f t="shared" si="5198"/>
        <v>1655</v>
      </c>
      <c r="AT860" s="4">
        <f t="shared" si="5198"/>
        <v>1719</v>
      </c>
      <c r="AU860" s="4">
        <f t="shared" si="5198"/>
        <v>1783</v>
      </c>
      <c r="AV860" s="4">
        <f t="shared" si="5198"/>
        <v>1847</v>
      </c>
      <c r="AW860" s="4">
        <f t="shared" si="5198"/>
        <v>1911</v>
      </c>
      <c r="AX860" s="4">
        <f t="shared" si="5198"/>
        <v>1975</v>
      </c>
      <c r="AY860">
        <f t="shared" si="5198"/>
        <v>2039</v>
      </c>
      <c r="AZ860" s="4">
        <f t="shared" si="5198"/>
        <v>2103</v>
      </c>
      <c r="BA860" s="4">
        <f t="shared" si="5198"/>
        <v>2167</v>
      </c>
      <c r="BB860" s="4">
        <f t="shared" si="5198"/>
        <v>2231</v>
      </c>
      <c r="BC860" s="4">
        <f t="shared" si="5198"/>
        <v>2295</v>
      </c>
      <c r="BD860" s="4">
        <f t="shared" si="5198"/>
        <v>2359</v>
      </c>
      <c r="BE860" s="4">
        <f t="shared" si="5198"/>
        <v>2423</v>
      </c>
      <c r="BF860" s="4">
        <f t="shared" si="5198"/>
        <v>2487</v>
      </c>
      <c r="BG860" s="4">
        <f t="shared" si="5198"/>
        <v>2551</v>
      </c>
      <c r="BH860" s="4">
        <f t="shared" si="5198"/>
        <v>2615</v>
      </c>
      <c r="BI860">
        <f t="shared" si="5198"/>
        <v>2679</v>
      </c>
      <c r="BJ860" t="s">
        <v>1</v>
      </c>
    </row>
    <row r="861" spans="1:62">
      <c r="A861" s="4" t="s">
        <v>174</v>
      </c>
      <c r="B861" s="4">
        <v>20</v>
      </c>
      <c r="C861" s="4">
        <f>B861+1.3</f>
        <v>21.3</v>
      </c>
      <c r="D861" s="4">
        <f>C861+1.3</f>
        <v>22.6</v>
      </c>
      <c r="E861" s="4">
        <f>D861+1.4</f>
        <v>24</v>
      </c>
      <c r="F861" s="4">
        <f t="shared" ref="F861:G861" si="5199">E861+1.3</f>
        <v>25.3</v>
      </c>
      <c r="G861" s="4">
        <f t="shared" si="5199"/>
        <v>26.6</v>
      </c>
      <c r="H861" s="4">
        <f t="shared" ref="H861" si="5200">G861+1.4</f>
        <v>28</v>
      </c>
      <c r="I861" s="4">
        <f t="shared" ref="I861:J861" si="5201">H861+1.3</f>
        <v>29.3</v>
      </c>
      <c r="J861" s="4">
        <f t="shared" si="5201"/>
        <v>30.6</v>
      </c>
      <c r="K861">
        <f t="shared" ref="K861" si="5202">J861+1.4</f>
        <v>32</v>
      </c>
      <c r="L861" s="4">
        <f t="shared" ref="L861:M861" si="5203">K861+1.3</f>
        <v>33.299999999999997</v>
      </c>
      <c r="M861" s="4">
        <f t="shared" si="5203"/>
        <v>34.599999999999994</v>
      </c>
      <c r="N861" s="4">
        <f t="shared" ref="N861" si="5204">M861+1.4</f>
        <v>35.999999999999993</v>
      </c>
      <c r="O861" s="4">
        <f t="shared" ref="O861:P861" si="5205">N861+1.3</f>
        <v>37.29999999999999</v>
      </c>
      <c r="P861" s="4">
        <f t="shared" si="5205"/>
        <v>38.599999999999987</v>
      </c>
      <c r="Q861" s="4">
        <f t="shared" ref="Q861" si="5206">P861+1.4</f>
        <v>39.999999999999986</v>
      </c>
      <c r="R861" s="4">
        <f t="shared" ref="R861:S861" si="5207">Q861+1.3</f>
        <v>41.299999999999983</v>
      </c>
      <c r="S861" s="4">
        <f t="shared" si="5207"/>
        <v>42.59999999999998</v>
      </c>
      <c r="T861" s="4">
        <f t="shared" ref="T861" si="5208">S861+1.4</f>
        <v>43.999999999999979</v>
      </c>
      <c r="U861">
        <f t="shared" ref="U861:V861" si="5209">T861+1.3</f>
        <v>45.299999999999976</v>
      </c>
      <c r="V861" s="4">
        <f t="shared" si="5209"/>
        <v>46.599999999999973</v>
      </c>
      <c r="W861" s="4">
        <f t="shared" ref="W861" si="5210">V861+1.4</f>
        <v>47.999999999999972</v>
      </c>
      <c r="X861" s="4">
        <f t="shared" ref="X861:Y861" si="5211">W861+1.3</f>
        <v>49.299999999999969</v>
      </c>
      <c r="Y861" s="4">
        <f t="shared" si="5211"/>
        <v>50.599999999999966</v>
      </c>
      <c r="Z861" s="4">
        <f t="shared" ref="Z861" si="5212">Y861+1.4</f>
        <v>51.999999999999964</v>
      </c>
      <c r="AA861" s="4">
        <f t="shared" ref="AA861:AB861" si="5213">Z861+1.3</f>
        <v>53.299999999999962</v>
      </c>
      <c r="AB861" s="4">
        <f t="shared" si="5213"/>
        <v>54.599999999999959</v>
      </c>
      <c r="AC861" s="4">
        <f t="shared" ref="AC861" si="5214">AB861+1.4</f>
        <v>55.999999999999957</v>
      </c>
      <c r="AD861" s="4">
        <f t="shared" ref="AD861:AE861" si="5215">AC861+1.3</f>
        <v>57.299999999999955</v>
      </c>
      <c r="AE861">
        <f t="shared" si="5215"/>
        <v>58.599999999999952</v>
      </c>
      <c r="AF861" s="4">
        <f t="shared" ref="AF861" si="5216">AE861+1.4</f>
        <v>59.99999999999995</v>
      </c>
      <c r="AG861" s="4">
        <f t="shared" ref="AG861:AH861" si="5217">AF861+1.3</f>
        <v>61.299999999999947</v>
      </c>
      <c r="AH861" s="4">
        <f t="shared" si="5217"/>
        <v>62.599999999999945</v>
      </c>
      <c r="AI861" s="4">
        <f t="shared" ref="AI861" si="5218">AH861+1.4</f>
        <v>63.999999999999943</v>
      </c>
      <c r="AJ861" s="4">
        <f t="shared" ref="AJ861:AK861" si="5219">AI861+1.3</f>
        <v>65.29999999999994</v>
      </c>
      <c r="AK861" s="4">
        <f t="shared" si="5219"/>
        <v>66.599999999999937</v>
      </c>
      <c r="AL861" s="4">
        <f t="shared" ref="AL861" si="5220">AK861+1.4</f>
        <v>67.999999999999943</v>
      </c>
      <c r="AM861" s="4">
        <f t="shared" ref="AM861:AN861" si="5221">AL861+1.3</f>
        <v>69.29999999999994</v>
      </c>
      <c r="AN861" s="4">
        <f t="shared" si="5221"/>
        <v>70.599999999999937</v>
      </c>
      <c r="AO861">
        <f t="shared" ref="AO861" si="5222">AN861+1.4</f>
        <v>71.999999999999943</v>
      </c>
      <c r="AP861" s="4">
        <f t="shared" ref="AP861:AQ861" si="5223">AO861+1.3</f>
        <v>73.29999999999994</v>
      </c>
      <c r="AQ861" s="4">
        <f t="shared" si="5223"/>
        <v>74.599999999999937</v>
      </c>
      <c r="AR861" s="4">
        <f t="shared" ref="AR861" si="5224">AQ861+1.4</f>
        <v>75.999999999999943</v>
      </c>
      <c r="AS861" s="4">
        <f t="shared" ref="AS861:AT861" si="5225">AR861+1.3</f>
        <v>77.29999999999994</v>
      </c>
      <c r="AT861" s="4">
        <f t="shared" si="5225"/>
        <v>78.599999999999937</v>
      </c>
      <c r="AU861" s="4">
        <f t="shared" ref="AU861" si="5226">AT861+1.4</f>
        <v>79.999999999999943</v>
      </c>
      <c r="AV861" s="4">
        <f t="shared" ref="AV861:AW861" si="5227">AU861+1.3</f>
        <v>81.29999999999994</v>
      </c>
      <c r="AW861" s="4">
        <f t="shared" si="5227"/>
        <v>82.599999999999937</v>
      </c>
      <c r="AX861" s="4">
        <f t="shared" ref="AX861" si="5228">AW861+1.4</f>
        <v>83.999999999999943</v>
      </c>
      <c r="AY861">
        <f t="shared" ref="AY861:AZ861" si="5229">AX861+1.3</f>
        <v>85.29999999999994</v>
      </c>
      <c r="AZ861" s="4">
        <f t="shared" si="5229"/>
        <v>86.599999999999937</v>
      </c>
      <c r="BA861" s="4">
        <f t="shared" ref="BA861" si="5230">AZ861+1.4</f>
        <v>87.999999999999943</v>
      </c>
      <c r="BB861" s="4">
        <f t="shared" ref="BB861:BC861" si="5231">BA861+1.3</f>
        <v>89.29999999999994</v>
      </c>
      <c r="BC861" s="4">
        <f t="shared" si="5231"/>
        <v>90.599999999999937</v>
      </c>
      <c r="BD861" s="4">
        <f t="shared" ref="BD861" si="5232">BC861+1.4</f>
        <v>91.999999999999943</v>
      </c>
      <c r="BE861" s="4">
        <f t="shared" ref="BE861:BF861" si="5233">BD861+1.3</f>
        <v>93.29999999999994</v>
      </c>
      <c r="BF861" s="4">
        <f t="shared" si="5233"/>
        <v>94.599999999999937</v>
      </c>
      <c r="BG861" s="4">
        <f t="shared" ref="BG861" si="5234">BF861+1.4</f>
        <v>95.999999999999943</v>
      </c>
      <c r="BH861" s="4">
        <f t="shared" ref="BH861:BI861" si="5235">BG861+1.3</f>
        <v>97.29999999999994</v>
      </c>
      <c r="BI861">
        <f t="shared" si="5235"/>
        <v>98.599999999999937</v>
      </c>
      <c r="BJ861" t="s">
        <v>1</v>
      </c>
    </row>
    <row r="862" spans="1:62">
      <c r="A862" s="4" t="s">
        <v>4</v>
      </c>
      <c r="B862" s="4">
        <v>25</v>
      </c>
      <c r="C862" s="4">
        <f>B862+1</f>
        <v>26</v>
      </c>
      <c r="D862" s="4">
        <f t="shared" ref="D862:F862" si="5236">C862+1</f>
        <v>27</v>
      </c>
      <c r="E862" s="4">
        <f t="shared" si="5236"/>
        <v>28</v>
      </c>
      <c r="F862" s="4">
        <f t="shared" si="5236"/>
        <v>29</v>
      </c>
      <c r="G862" s="4">
        <f t="shared" ref="G862:BI862" si="5237">F862+1</f>
        <v>30</v>
      </c>
      <c r="H862" s="4">
        <f t="shared" si="5237"/>
        <v>31</v>
      </c>
      <c r="I862" s="4">
        <f t="shared" si="5237"/>
        <v>32</v>
      </c>
      <c r="J862" s="4">
        <f t="shared" si="5237"/>
        <v>33</v>
      </c>
      <c r="K862">
        <f t="shared" si="5237"/>
        <v>34</v>
      </c>
      <c r="L862" s="4">
        <f t="shared" si="5237"/>
        <v>35</v>
      </c>
      <c r="M862" s="4">
        <f t="shared" si="5237"/>
        <v>36</v>
      </c>
      <c r="N862" s="4">
        <f t="shared" si="5237"/>
        <v>37</v>
      </c>
      <c r="O862" s="4">
        <f t="shared" si="5237"/>
        <v>38</v>
      </c>
      <c r="P862" s="4">
        <f t="shared" si="5237"/>
        <v>39</v>
      </c>
      <c r="Q862" s="4">
        <f t="shared" si="5237"/>
        <v>40</v>
      </c>
      <c r="R862" s="4">
        <f t="shared" si="5237"/>
        <v>41</v>
      </c>
      <c r="S862" s="4">
        <f t="shared" si="5237"/>
        <v>42</v>
      </c>
      <c r="T862" s="4">
        <f t="shared" si="5237"/>
        <v>43</v>
      </c>
      <c r="U862">
        <f t="shared" si="5237"/>
        <v>44</v>
      </c>
      <c r="V862" s="4">
        <f t="shared" si="5237"/>
        <v>45</v>
      </c>
      <c r="W862" s="4">
        <f t="shared" si="5237"/>
        <v>46</v>
      </c>
      <c r="X862" s="4">
        <f t="shared" si="5237"/>
        <v>47</v>
      </c>
      <c r="Y862" s="4">
        <f t="shared" si="5237"/>
        <v>48</v>
      </c>
      <c r="Z862" s="4">
        <f t="shared" si="5237"/>
        <v>49</v>
      </c>
      <c r="AA862" s="4">
        <f t="shared" si="5237"/>
        <v>50</v>
      </c>
      <c r="AB862" s="4">
        <f t="shared" si="5237"/>
        <v>51</v>
      </c>
      <c r="AC862" s="4">
        <f t="shared" si="5237"/>
        <v>52</v>
      </c>
      <c r="AD862" s="4">
        <f t="shared" si="5237"/>
        <v>53</v>
      </c>
      <c r="AE862">
        <f t="shared" si="5237"/>
        <v>54</v>
      </c>
      <c r="AF862" s="4">
        <f t="shared" si="5237"/>
        <v>55</v>
      </c>
      <c r="AG862" s="4">
        <f t="shared" si="5237"/>
        <v>56</v>
      </c>
      <c r="AH862" s="4">
        <f t="shared" si="5237"/>
        <v>57</v>
      </c>
      <c r="AI862" s="4">
        <f t="shared" si="5237"/>
        <v>58</v>
      </c>
      <c r="AJ862" s="4">
        <f t="shared" si="5237"/>
        <v>59</v>
      </c>
      <c r="AK862" s="4">
        <f t="shared" si="5237"/>
        <v>60</v>
      </c>
      <c r="AL862" s="4">
        <f t="shared" si="5237"/>
        <v>61</v>
      </c>
      <c r="AM862" s="4">
        <f t="shared" si="5237"/>
        <v>62</v>
      </c>
      <c r="AN862" s="4">
        <f t="shared" si="5237"/>
        <v>63</v>
      </c>
      <c r="AO862">
        <f t="shared" si="5237"/>
        <v>64</v>
      </c>
      <c r="AP862" s="4">
        <f t="shared" si="5237"/>
        <v>65</v>
      </c>
      <c r="AQ862" s="4">
        <f t="shared" si="5237"/>
        <v>66</v>
      </c>
      <c r="AR862" s="4">
        <f t="shared" si="5237"/>
        <v>67</v>
      </c>
      <c r="AS862" s="4">
        <f t="shared" si="5237"/>
        <v>68</v>
      </c>
      <c r="AT862" s="4">
        <f t="shared" si="5237"/>
        <v>69</v>
      </c>
      <c r="AU862" s="4">
        <f t="shared" si="5237"/>
        <v>70</v>
      </c>
      <c r="AV862" s="4">
        <f t="shared" si="5237"/>
        <v>71</v>
      </c>
      <c r="AW862" s="4">
        <f t="shared" si="5237"/>
        <v>72</v>
      </c>
      <c r="AX862" s="4">
        <f t="shared" si="5237"/>
        <v>73</v>
      </c>
      <c r="AY862">
        <f t="shared" si="5237"/>
        <v>74</v>
      </c>
      <c r="AZ862" s="4">
        <f t="shared" si="5237"/>
        <v>75</v>
      </c>
      <c r="BA862" s="4">
        <f t="shared" si="5237"/>
        <v>76</v>
      </c>
      <c r="BB862" s="4">
        <f t="shared" si="5237"/>
        <v>77</v>
      </c>
      <c r="BC862" s="4">
        <f t="shared" si="5237"/>
        <v>78</v>
      </c>
      <c r="BD862" s="4">
        <f t="shared" si="5237"/>
        <v>79</v>
      </c>
      <c r="BE862" s="4">
        <f t="shared" si="5237"/>
        <v>80</v>
      </c>
      <c r="BF862" s="4">
        <f t="shared" si="5237"/>
        <v>81</v>
      </c>
      <c r="BG862" s="4">
        <f t="shared" si="5237"/>
        <v>82</v>
      </c>
      <c r="BH862" s="4">
        <f t="shared" si="5237"/>
        <v>83</v>
      </c>
      <c r="BI862">
        <f t="shared" si="5237"/>
        <v>84</v>
      </c>
      <c r="BJ862" t="s">
        <v>1</v>
      </c>
    </row>
    <row r="863" spans="1:62">
      <c r="A863" s="4" t="s">
        <v>5</v>
      </c>
    </row>
    <row r="864" spans="1:62">
      <c r="A864" s="4" t="s">
        <v>490</v>
      </c>
    </row>
    <row r="865" spans="1:62">
      <c r="A865" s="4" t="s">
        <v>197</v>
      </c>
    </row>
    <row r="866" spans="1:62">
      <c r="A866" s="4" t="s">
        <v>118</v>
      </c>
      <c r="B866" s="4">
        <v>676</v>
      </c>
      <c r="C866" s="4">
        <f>B866+13</f>
        <v>689</v>
      </c>
      <c r="D866" s="4">
        <f t="shared" ref="D866:BI866" si="5238">C866+13</f>
        <v>702</v>
      </c>
      <c r="E866" s="4">
        <f t="shared" si="5238"/>
        <v>715</v>
      </c>
      <c r="F866" s="4">
        <f t="shared" si="5238"/>
        <v>728</v>
      </c>
      <c r="G866" s="4">
        <f t="shared" si="5238"/>
        <v>741</v>
      </c>
      <c r="H866" s="4">
        <f t="shared" si="5238"/>
        <v>754</v>
      </c>
      <c r="I866" s="4">
        <f t="shared" si="5238"/>
        <v>767</v>
      </c>
      <c r="J866" s="4">
        <f t="shared" si="5238"/>
        <v>780</v>
      </c>
      <c r="K866">
        <f t="shared" si="5238"/>
        <v>793</v>
      </c>
      <c r="L866" s="4">
        <f t="shared" si="5238"/>
        <v>806</v>
      </c>
      <c r="M866" s="4">
        <f t="shared" si="5238"/>
        <v>819</v>
      </c>
      <c r="N866" s="4">
        <f t="shared" si="5238"/>
        <v>832</v>
      </c>
      <c r="O866" s="4">
        <f t="shared" si="5238"/>
        <v>845</v>
      </c>
      <c r="P866" s="4">
        <f t="shared" si="5238"/>
        <v>858</v>
      </c>
      <c r="Q866" s="4">
        <f t="shared" si="5238"/>
        <v>871</v>
      </c>
      <c r="R866" s="4">
        <f t="shared" si="5238"/>
        <v>884</v>
      </c>
      <c r="S866" s="4">
        <f t="shared" si="5238"/>
        <v>897</v>
      </c>
      <c r="T866" s="4">
        <f t="shared" si="5238"/>
        <v>910</v>
      </c>
      <c r="U866">
        <f t="shared" si="5238"/>
        <v>923</v>
      </c>
      <c r="V866" s="4">
        <f t="shared" si="5238"/>
        <v>936</v>
      </c>
      <c r="W866" s="4">
        <f t="shared" si="5238"/>
        <v>949</v>
      </c>
      <c r="X866" s="4">
        <f t="shared" si="5238"/>
        <v>962</v>
      </c>
      <c r="Y866" s="4">
        <f t="shared" si="5238"/>
        <v>975</v>
      </c>
      <c r="Z866" s="4">
        <f t="shared" si="5238"/>
        <v>988</v>
      </c>
      <c r="AA866" s="4">
        <f t="shared" si="5238"/>
        <v>1001</v>
      </c>
      <c r="AB866" s="4">
        <f t="shared" si="5238"/>
        <v>1014</v>
      </c>
      <c r="AC866" s="4">
        <f t="shared" si="5238"/>
        <v>1027</v>
      </c>
      <c r="AD866" s="4">
        <f t="shared" si="5238"/>
        <v>1040</v>
      </c>
      <c r="AE866">
        <f t="shared" si="5238"/>
        <v>1053</v>
      </c>
      <c r="AF866" s="4">
        <f t="shared" si="5238"/>
        <v>1066</v>
      </c>
      <c r="AG866" s="4">
        <f t="shared" si="5238"/>
        <v>1079</v>
      </c>
      <c r="AH866" s="4">
        <f t="shared" si="5238"/>
        <v>1092</v>
      </c>
      <c r="AI866" s="4">
        <f t="shared" si="5238"/>
        <v>1105</v>
      </c>
      <c r="AJ866" s="4">
        <f t="shared" si="5238"/>
        <v>1118</v>
      </c>
      <c r="AK866" s="4">
        <f t="shared" si="5238"/>
        <v>1131</v>
      </c>
      <c r="AL866" s="4">
        <f t="shared" si="5238"/>
        <v>1144</v>
      </c>
      <c r="AM866" s="4">
        <f t="shared" si="5238"/>
        <v>1157</v>
      </c>
      <c r="AN866" s="4">
        <f t="shared" si="5238"/>
        <v>1170</v>
      </c>
      <c r="AO866">
        <f t="shared" si="5238"/>
        <v>1183</v>
      </c>
      <c r="AP866" s="4">
        <f t="shared" si="5238"/>
        <v>1196</v>
      </c>
      <c r="AQ866" s="4">
        <f t="shared" si="5238"/>
        <v>1209</v>
      </c>
      <c r="AR866" s="4">
        <f t="shared" si="5238"/>
        <v>1222</v>
      </c>
      <c r="AS866" s="4">
        <f t="shared" si="5238"/>
        <v>1235</v>
      </c>
      <c r="AT866" s="4">
        <f t="shared" si="5238"/>
        <v>1248</v>
      </c>
      <c r="AU866" s="4">
        <f t="shared" si="5238"/>
        <v>1261</v>
      </c>
      <c r="AV866" s="4">
        <f t="shared" si="5238"/>
        <v>1274</v>
      </c>
      <c r="AW866" s="4">
        <f t="shared" si="5238"/>
        <v>1287</v>
      </c>
      <c r="AX866" s="4">
        <f t="shared" si="5238"/>
        <v>1300</v>
      </c>
      <c r="AY866">
        <f t="shared" si="5238"/>
        <v>1313</v>
      </c>
      <c r="AZ866" s="4">
        <f t="shared" si="5238"/>
        <v>1326</v>
      </c>
      <c r="BA866" s="4">
        <f t="shared" si="5238"/>
        <v>1339</v>
      </c>
      <c r="BB866" s="4">
        <f t="shared" si="5238"/>
        <v>1352</v>
      </c>
      <c r="BC866" s="4">
        <f t="shared" si="5238"/>
        <v>1365</v>
      </c>
      <c r="BD866" s="4">
        <f t="shared" si="5238"/>
        <v>1378</v>
      </c>
      <c r="BE866" s="4">
        <f t="shared" si="5238"/>
        <v>1391</v>
      </c>
      <c r="BF866" s="4">
        <f t="shared" si="5238"/>
        <v>1404</v>
      </c>
      <c r="BG866" s="4">
        <f t="shared" si="5238"/>
        <v>1417</v>
      </c>
      <c r="BH866" s="4">
        <f t="shared" si="5238"/>
        <v>1430</v>
      </c>
      <c r="BI866">
        <f t="shared" si="5238"/>
        <v>1443</v>
      </c>
      <c r="BJ866" t="s">
        <v>1</v>
      </c>
    </row>
    <row r="867" spans="1:62">
      <c r="A867" s="4" t="s">
        <v>119</v>
      </c>
      <c r="B867" s="4">
        <v>1352</v>
      </c>
      <c r="C867" s="4">
        <f>B867+26</f>
        <v>1378</v>
      </c>
      <c r="D867" s="4">
        <f t="shared" ref="D867:BI867" si="5239">C867+26</f>
        <v>1404</v>
      </c>
      <c r="E867" s="4">
        <f t="shared" si="5239"/>
        <v>1430</v>
      </c>
      <c r="F867" s="4">
        <f t="shared" si="5239"/>
        <v>1456</v>
      </c>
      <c r="G867" s="4">
        <f t="shared" si="5239"/>
        <v>1482</v>
      </c>
      <c r="H867" s="4">
        <f t="shared" si="5239"/>
        <v>1508</v>
      </c>
      <c r="I867" s="4">
        <f t="shared" si="5239"/>
        <v>1534</v>
      </c>
      <c r="J867" s="4">
        <f t="shared" si="5239"/>
        <v>1560</v>
      </c>
      <c r="K867">
        <f t="shared" si="5239"/>
        <v>1586</v>
      </c>
      <c r="L867" s="4">
        <f t="shared" si="5239"/>
        <v>1612</v>
      </c>
      <c r="M867" s="4">
        <f t="shared" si="5239"/>
        <v>1638</v>
      </c>
      <c r="N867" s="4">
        <f t="shared" si="5239"/>
        <v>1664</v>
      </c>
      <c r="O867" s="4">
        <f t="shared" si="5239"/>
        <v>1690</v>
      </c>
      <c r="P867" s="4">
        <f t="shared" si="5239"/>
        <v>1716</v>
      </c>
      <c r="Q867" s="4">
        <f t="shared" si="5239"/>
        <v>1742</v>
      </c>
      <c r="R867" s="4">
        <f t="shared" si="5239"/>
        <v>1768</v>
      </c>
      <c r="S867" s="4">
        <f t="shared" si="5239"/>
        <v>1794</v>
      </c>
      <c r="T867" s="4">
        <f t="shared" si="5239"/>
        <v>1820</v>
      </c>
      <c r="U867">
        <f t="shared" si="5239"/>
        <v>1846</v>
      </c>
      <c r="V867" s="4">
        <f t="shared" si="5239"/>
        <v>1872</v>
      </c>
      <c r="W867" s="4">
        <f t="shared" si="5239"/>
        <v>1898</v>
      </c>
      <c r="X867" s="4">
        <f t="shared" si="5239"/>
        <v>1924</v>
      </c>
      <c r="Y867" s="4">
        <f t="shared" si="5239"/>
        <v>1950</v>
      </c>
      <c r="Z867" s="4">
        <f t="shared" si="5239"/>
        <v>1976</v>
      </c>
      <c r="AA867" s="4">
        <f t="shared" si="5239"/>
        <v>2002</v>
      </c>
      <c r="AB867" s="4">
        <f t="shared" si="5239"/>
        <v>2028</v>
      </c>
      <c r="AC867" s="4">
        <f t="shared" si="5239"/>
        <v>2054</v>
      </c>
      <c r="AD867" s="4">
        <f t="shared" si="5239"/>
        <v>2080</v>
      </c>
      <c r="AE867">
        <f t="shared" si="5239"/>
        <v>2106</v>
      </c>
      <c r="AF867" s="4">
        <f t="shared" si="5239"/>
        <v>2132</v>
      </c>
      <c r="AG867" s="4">
        <f t="shared" si="5239"/>
        <v>2158</v>
      </c>
      <c r="AH867" s="4">
        <f t="shared" si="5239"/>
        <v>2184</v>
      </c>
      <c r="AI867" s="4">
        <f t="shared" si="5239"/>
        <v>2210</v>
      </c>
      <c r="AJ867" s="4">
        <f t="shared" si="5239"/>
        <v>2236</v>
      </c>
      <c r="AK867" s="4">
        <f t="shared" si="5239"/>
        <v>2262</v>
      </c>
      <c r="AL867" s="4">
        <f t="shared" si="5239"/>
        <v>2288</v>
      </c>
      <c r="AM867" s="4">
        <f t="shared" si="5239"/>
        <v>2314</v>
      </c>
      <c r="AN867" s="4">
        <f t="shared" si="5239"/>
        <v>2340</v>
      </c>
      <c r="AO867">
        <f t="shared" si="5239"/>
        <v>2366</v>
      </c>
      <c r="AP867" s="4">
        <f t="shared" si="5239"/>
        <v>2392</v>
      </c>
      <c r="AQ867" s="4">
        <f t="shared" si="5239"/>
        <v>2418</v>
      </c>
      <c r="AR867" s="4">
        <f t="shared" si="5239"/>
        <v>2444</v>
      </c>
      <c r="AS867" s="4">
        <f t="shared" si="5239"/>
        <v>2470</v>
      </c>
      <c r="AT867" s="4">
        <f t="shared" si="5239"/>
        <v>2496</v>
      </c>
      <c r="AU867" s="4">
        <f t="shared" si="5239"/>
        <v>2522</v>
      </c>
      <c r="AV867" s="4">
        <f t="shared" si="5239"/>
        <v>2548</v>
      </c>
      <c r="AW867" s="4">
        <f t="shared" si="5239"/>
        <v>2574</v>
      </c>
      <c r="AX867" s="4">
        <f t="shared" si="5239"/>
        <v>2600</v>
      </c>
      <c r="AY867">
        <f t="shared" si="5239"/>
        <v>2626</v>
      </c>
      <c r="AZ867" s="4">
        <f t="shared" si="5239"/>
        <v>2652</v>
      </c>
      <c r="BA867" s="4">
        <f t="shared" si="5239"/>
        <v>2678</v>
      </c>
      <c r="BB867" s="4">
        <f t="shared" si="5239"/>
        <v>2704</v>
      </c>
      <c r="BC867" s="4">
        <f t="shared" si="5239"/>
        <v>2730</v>
      </c>
      <c r="BD867" s="4">
        <f t="shared" si="5239"/>
        <v>2756</v>
      </c>
      <c r="BE867" s="4">
        <f t="shared" si="5239"/>
        <v>2782</v>
      </c>
      <c r="BF867" s="4">
        <f t="shared" si="5239"/>
        <v>2808</v>
      </c>
      <c r="BG867" s="4">
        <f t="shared" si="5239"/>
        <v>2834</v>
      </c>
      <c r="BH867" s="4">
        <f t="shared" si="5239"/>
        <v>2860</v>
      </c>
      <c r="BI867">
        <f t="shared" si="5239"/>
        <v>2886</v>
      </c>
      <c r="BJ867" t="s">
        <v>1</v>
      </c>
    </row>
    <row r="868" spans="1:62">
      <c r="A868" s="4" t="s">
        <v>120</v>
      </c>
      <c r="B868" s="4">
        <v>2028</v>
      </c>
      <c r="C868" s="4">
        <f>B868+39</f>
        <v>2067</v>
      </c>
      <c r="D868" s="4">
        <f t="shared" ref="D868:BI868" si="5240">C868+39</f>
        <v>2106</v>
      </c>
      <c r="E868" s="4">
        <f t="shared" si="5240"/>
        <v>2145</v>
      </c>
      <c r="F868" s="4">
        <f t="shared" si="5240"/>
        <v>2184</v>
      </c>
      <c r="G868" s="4">
        <f t="shared" si="5240"/>
        <v>2223</v>
      </c>
      <c r="H868" s="4">
        <f t="shared" si="5240"/>
        <v>2262</v>
      </c>
      <c r="I868" s="4">
        <f t="shared" si="5240"/>
        <v>2301</v>
      </c>
      <c r="J868" s="4">
        <f t="shared" si="5240"/>
        <v>2340</v>
      </c>
      <c r="K868">
        <f t="shared" si="5240"/>
        <v>2379</v>
      </c>
      <c r="L868" s="4">
        <f t="shared" si="5240"/>
        <v>2418</v>
      </c>
      <c r="M868" s="4">
        <f t="shared" si="5240"/>
        <v>2457</v>
      </c>
      <c r="N868" s="4">
        <f t="shared" si="5240"/>
        <v>2496</v>
      </c>
      <c r="O868" s="4">
        <f t="shared" si="5240"/>
        <v>2535</v>
      </c>
      <c r="P868" s="4">
        <f t="shared" si="5240"/>
        <v>2574</v>
      </c>
      <c r="Q868" s="4">
        <f t="shared" si="5240"/>
        <v>2613</v>
      </c>
      <c r="R868" s="4">
        <f t="shared" si="5240"/>
        <v>2652</v>
      </c>
      <c r="S868" s="4">
        <f t="shared" si="5240"/>
        <v>2691</v>
      </c>
      <c r="T868" s="4">
        <f t="shared" si="5240"/>
        <v>2730</v>
      </c>
      <c r="U868">
        <f t="shared" si="5240"/>
        <v>2769</v>
      </c>
      <c r="V868" s="4">
        <f t="shared" si="5240"/>
        <v>2808</v>
      </c>
      <c r="W868" s="4">
        <f t="shared" si="5240"/>
        <v>2847</v>
      </c>
      <c r="X868" s="4">
        <f t="shared" si="5240"/>
        <v>2886</v>
      </c>
      <c r="Y868" s="4">
        <f t="shared" si="5240"/>
        <v>2925</v>
      </c>
      <c r="Z868" s="4">
        <f t="shared" si="5240"/>
        <v>2964</v>
      </c>
      <c r="AA868" s="4">
        <f t="shared" si="5240"/>
        <v>3003</v>
      </c>
      <c r="AB868" s="4">
        <f t="shared" si="5240"/>
        <v>3042</v>
      </c>
      <c r="AC868" s="4">
        <f t="shared" si="5240"/>
        <v>3081</v>
      </c>
      <c r="AD868" s="4">
        <f t="shared" si="5240"/>
        <v>3120</v>
      </c>
      <c r="AE868">
        <f t="shared" si="5240"/>
        <v>3159</v>
      </c>
      <c r="AF868" s="4">
        <f t="shared" si="5240"/>
        <v>3198</v>
      </c>
      <c r="AG868" s="4">
        <f t="shared" si="5240"/>
        <v>3237</v>
      </c>
      <c r="AH868" s="4">
        <f t="shared" si="5240"/>
        <v>3276</v>
      </c>
      <c r="AI868" s="4">
        <f t="shared" si="5240"/>
        <v>3315</v>
      </c>
      <c r="AJ868" s="4">
        <f t="shared" si="5240"/>
        <v>3354</v>
      </c>
      <c r="AK868" s="4">
        <f t="shared" si="5240"/>
        <v>3393</v>
      </c>
      <c r="AL868" s="4">
        <f t="shared" si="5240"/>
        <v>3432</v>
      </c>
      <c r="AM868" s="4">
        <f t="shared" si="5240"/>
        <v>3471</v>
      </c>
      <c r="AN868" s="4">
        <f t="shared" si="5240"/>
        <v>3510</v>
      </c>
      <c r="AO868">
        <f t="shared" si="5240"/>
        <v>3549</v>
      </c>
      <c r="AP868" s="4">
        <f t="shared" si="5240"/>
        <v>3588</v>
      </c>
      <c r="AQ868" s="4">
        <f t="shared" si="5240"/>
        <v>3627</v>
      </c>
      <c r="AR868" s="4">
        <f t="shared" si="5240"/>
        <v>3666</v>
      </c>
      <c r="AS868" s="4">
        <f t="shared" si="5240"/>
        <v>3705</v>
      </c>
      <c r="AT868" s="4">
        <f t="shared" si="5240"/>
        <v>3744</v>
      </c>
      <c r="AU868" s="4">
        <f t="shared" si="5240"/>
        <v>3783</v>
      </c>
      <c r="AV868" s="4">
        <f t="shared" si="5240"/>
        <v>3822</v>
      </c>
      <c r="AW868" s="4">
        <f t="shared" si="5240"/>
        <v>3861</v>
      </c>
      <c r="AX868" s="4">
        <f t="shared" si="5240"/>
        <v>3900</v>
      </c>
      <c r="AY868">
        <f t="shared" si="5240"/>
        <v>3939</v>
      </c>
      <c r="AZ868" s="4">
        <f t="shared" si="5240"/>
        <v>3978</v>
      </c>
      <c r="BA868" s="4">
        <f t="shared" si="5240"/>
        <v>4017</v>
      </c>
      <c r="BB868" s="4">
        <f t="shared" si="5240"/>
        <v>4056</v>
      </c>
      <c r="BC868" s="4">
        <f t="shared" si="5240"/>
        <v>4095</v>
      </c>
      <c r="BD868" s="4">
        <f t="shared" si="5240"/>
        <v>4134</v>
      </c>
      <c r="BE868" s="4">
        <f t="shared" si="5240"/>
        <v>4173</v>
      </c>
      <c r="BF868" s="4">
        <f t="shared" si="5240"/>
        <v>4212</v>
      </c>
      <c r="BG868" s="4">
        <f t="shared" si="5240"/>
        <v>4251</v>
      </c>
      <c r="BH868" s="4">
        <f t="shared" si="5240"/>
        <v>4290</v>
      </c>
      <c r="BI868">
        <f t="shared" si="5240"/>
        <v>4329</v>
      </c>
      <c r="BJ868" t="s">
        <v>1</v>
      </c>
    </row>
    <row r="869" spans="1:62">
      <c r="A869" s="4" t="s">
        <v>121</v>
      </c>
    </row>
    <row r="870" spans="1:62">
      <c r="A870" s="4" t="s">
        <v>164</v>
      </c>
      <c r="B870" s="4" t="s">
        <v>1</v>
      </c>
    </row>
    <row r="871" spans="1:62">
      <c r="A871" s="4" t="s">
        <v>182</v>
      </c>
      <c r="B871" s="4">
        <v>20</v>
      </c>
      <c r="C871" s="4">
        <f>B871+10</f>
        <v>30</v>
      </c>
      <c r="D871" s="4">
        <f t="shared" ref="D871:BI871" si="5241">C871+10</f>
        <v>40</v>
      </c>
      <c r="E871" s="4">
        <f t="shared" si="5241"/>
        <v>50</v>
      </c>
      <c r="F871" s="4">
        <f t="shared" si="5241"/>
        <v>60</v>
      </c>
      <c r="G871" s="4">
        <f t="shared" si="5241"/>
        <v>70</v>
      </c>
      <c r="H871" s="4">
        <f t="shared" si="5241"/>
        <v>80</v>
      </c>
      <c r="I871" s="4">
        <f t="shared" si="5241"/>
        <v>90</v>
      </c>
      <c r="J871" s="4">
        <f t="shared" si="5241"/>
        <v>100</v>
      </c>
      <c r="K871">
        <f t="shared" si="5241"/>
        <v>110</v>
      </c>
      <c r="L871" s="4">
        <f t="shared" si="5241"/>
        <v>120</v>
      </c>
      <c r="M871" s="4">
        <f t="shared" si="5241"/>
        <v>130</v>
      </c>
      <c r="N871" s="4">
        <f t="shared" si="5241"/>
        <v>140</v>
      </c>
      <c r="O871" s="4">
        <f t="shared" si="5241"/>
        <v>150</v>
      </c>
      <c r="P871" s="4">
        <f t="shared" si="5241"/>
        <v>160</v>
      </c>
      <c r="Q871" s="4">
        <f t="shared" si="5241"/>
        <v>170</v>
      </c>
      <c r="R871" s="4">
        <f t="shared" si="5241"/>
        <v>180</v>
      </c>
      <c r="S871" s="4">
        <f t="shared" si="5241"/>
        <v>190</v>
      </c>
      <c r="T871" s="4">
        <f t="shared" si="5241"/>
        <v>200</v>
      </c>
      <c r="U871">
        <f t="shared" si="5241"/>
        <v>210</v>
      </c>
      <c r="V871" s="4">
        <f t="shared" si="5241"/>
        <v>220</v>
      </c>
      <c r="W871" s="4">
        <f t="shared" si="5241"/>
        <v>230</v>
      </c>
      <c r="X871" s="4">
        <f t="shared" si="5241"/>
        <v>240</v>
      </c>
      <c r="Y871" s="4">
        <f t="shared" si="5241"/>
        <v>250</v>
      </c>
      <c r="Z871" s="4">
        <f t="shared" si="5241"/>
        <v>260</v>
      </c>
      <c r="AA871" s="4">
        <f t="shared" si="5241"/>
        <v>270</v>
      </c>
      <c r="AB871" s="4">
        <f t="shared" si="5241"/>
        <v>280</v>
      </c>
      <c r="AC871" s="4">
        <f t="shared" si="5241"/>
        <v>290</v>
      </c>
      <c r="AD871" s="4">
        <f t="shared" si="5241"/>
        <v>300</v>
      </c>
      <c r="AE871">
        <f t="shared" si="5241"/>
        <v>310</v>
      </c>
      <c r="AF871" s="4">
        <f t="shared" si="5241"/>
        <v>320</v>
      </c>
      <c r="AG871" s="4">
        <f t="shared" si="5241"/>
        <v>330</v>
      </c>
      <c r="AH871" s="4">
        <f t="shared" si="5241"/>
        <v>340</v>
      </c>
      <c r="AI871" s="4">
        <f t="shared" si="5241"/>
        <v>350</v>
      </c>
      <c r="AJ871" s="4">
        <f t="shared" si="5241"/>
        <v>360</v>
      </c>
      <c r="AK871" s="4">
        <f t="shared" si="5241"/>
        <v>370</v>
      </c>
      <c r="AL871" s="4">
        <f t="shared" si="5241"/>
        <v>380</v>
      </c>
      <c r="AM871" s="4">
        <f t="shared" si="5241"/>
        <v>390</v>
      </c>
      <c r="AN871" s="4">
        <f t="shared" si="5241"/>
        <v>400</v>
      </c>
      <c r="AO871">
        <f t="shared" si="5241"/>
        <v>410</v>
      </c>
      <c r="AP871" s="4">
        <f t="shared" si="5241"/>
        <v>420</v>
      </c>
      <c r="AQ871" s="4">
        <f t="shared" si="5241"/>
        <v>430</v>
      </c>
      <c r="AR871" s="4">
        <f t="shared" si="5241"/>
        <v>440</v>
      </c>
      <c r="AS871" s="4">
        <f t="shared" si="5241"/>
        <v>450</v>
      </c>
      <c r="AT871" s="4">
        <f t="shared" si="5241"/>
        <v>460</v>
      </c>
      <c r="AU871" s="4">
        <f t="shared" si="5241"/>
        <v>470</v>
      </c>
      <c r="AV871" s="4">
        <f t="shared" si="5241"/>
        <v>480</v>
      </c>
      <c r="AW871" s="4">
        <f t="shared" si="5241"/>
        <v>490</v>
      </c>
      <c r="AX871" s="4">
        <f t="shared" si="5241"/>
        <v>500</v>
      </c>
      <c r="AY871">
        <f t="shared" si="5241"/>
        <v>510</v>
      </c>
      <c r="AZ871" s="4">
        <f t="shared" si="5241"/>
        <v>520</v>
      </c>
      <c r="BA871" s="4">
        <f t="shared" si="5241"/>
        <v>530</v>
      </c>
      <c r="BB871" s="4">
        <f t="shared" si="5241"/>
        <v>540</v>
      </c>
      <c r="BC871" s="4">
        <f t="shared" si="5241"/>
        <v>550</v>
      </c>
      <c r="BD871" s="4">
        <f t="shared" si="5241"/>
        <v>560</v>
      </c>
      <c r="BE871" s="4">
        <f t="shared" si="5241"/>
        <v>570</v>
      </c>
      <c r="BF871" s="4">
        <f t="shared" si="5241"/>
        <v>580</v>
      </c>
      <c r="BG871" s="4">
        <f t="shared" si="5241"/>
        <v>590</v>
      </c>
      <c r="BH871" s="4">
        <f t="shared" si="5241"/>
        <v>600</v>
      </c>
      <c r="BI871">
        <f t="shared" si="5241"/>
        <v>610</v>
      </c>
      <c r="BJ871" t="s">
        <v>1</v>
      </c>
    </row>
    <row r="872" spans="1:62">
      <c r="A872" s="4" t="s">
        <v>293</v>
      </c>
      <c r="B872" s="4">
        <v>20</v>
      </c>
      <c r="C872" s="4">
        <f>B872+3</f>
        <v>23</v>
      </c>
      <c r="D872" s="4">
        <f t="shared" ref="D872:I872" si="5242">C872+3</f>
        <v>26</v>
      </c>
      <c r="E872" s="4">
        <f t="shared" si="5242"/>
        <v>29</v>
      </c>
      <c r="F872" s="4">
        <f t="shared" si="5242"/>
        <v>32</v>
      </c>
      <c r="G872" s="4">
        <f t="shared" si="5242"/>
        <v>35</v>
      </c>
      <c r="H872" s="4">
        <f t="shared" si="5242"/>
        <v>38</v>
      </c>
      <c r="I872" s="4">
        <f t="shared" si="5242"/>
        <v>41</v>
      </c>
      <c r="J872" s="4">
        <f>I872+4</f>
        <v>45</v>
      </c>
      <c r="K872">
        <f t="shared" ref="K872:Q872" si="5243">J872+4</f>
        <v>49</v>
      </c>
      <c r="L872" s="4">
        <f t="shared" si="5243"/>
        <v>53</v>
      </c>
      <c r="M872" s="4">
        <f t="shared" si="5243"/>
        <v>57</v>
      </c>
      <c r="N872" s="4">
        <f t="shared" si="5243"/>
        <v>61</v>
      </c>
      <c r="O872" s="4">
        <f t="shared" si="5243"/>
        <v>65</v>
      </c>
      <c r="P872" s="4">
        <f t="shared" si="5243"/>
        <v>69</v>
      </c>
      <c r="Q872" s="4">
        <f t="shared" si="5243"/>
        <v>73</v>
      </c>
      <c r="R872" s="4">
        <f>Q872+5</f>
        <v>78</v>
      </c>
      <c r="S872" s="4">
        <f t="shared" ref="S872:W872" si="5244">R872+5</f>
        <v>83</v>
      </c>
      <c r="T872" s="4">
        <f t="shared" si="5244"/>
        <v>88</v>
      </c>
      <c r="U872">
        <f t="shared" si="5244"/>
        <v>93</v>
      </c>
      <c r="V872" s="4">
        <f t="shared" si="5244"/>
        <v>98</v>
      </c>
      <c r="W872" s="4">
        <f t="shared" si="5244"/>
        <v>103</v>
      </c>
      <c r="X872" s="4">
        <f>W872+6</f>
        <v>109</v>
      </c>
      <c r="Y872" s="4">
        <f t="shared" ref="Y872:AC872" si="5245">X872+6</f>
        <v>115</v>
      </c>
      <c r="Z872" s="4">
        <f t="shared" si="5245"/>
        <v>121</v>
      </c>
      <c r="AA872" s="4">
        <f t="shared" si="5245"/>
        <v>127</v>
      </c>
      <c r="AB872" s="4">
        <f t="shared" si="5245"/>
        <v>133</v>
      </c>
      <c r="AC872" s="4">
        <f t="shared" si="5245"/>
        <v>139</v>
      </c>
      <c r="AD872" s="4">
        <f>AC872+7</f>
        <v>146</v>
      </c>
      <c r="AE872">
        <f t="shared" ref="AE872:BI872" si="5246">AD872+7</f>
        <v>153</v>
      </c>
      <c r="AF872" s="4">
        <f t="shared" si="5246"/>
        <v>160</v>
      </c>
      <c r="AG872" s="4">
        <f t="shared" si="5246"/>
        <v>167</v>
      </c>
      <c r="AH872" s="4">
        <f t="shared" si="5246"/>
        <v>174</v>
      </c>
      <c r="AI872" s="4">
        <f t="shared" si="5246"/>
        <v>181</v>
      </c>
      <c r="AJ872" s="4">
        <f t="shared" si="5246"/>
        <v>188</v>
      </c>
      <c r="AK872" s="4">
        <f t="shared" si="5246"/>
        <v>195</v>
      </c>
      <c r="AL872" s="4">
        <f t="shared" si="5246"/>
        <v>202</v>
      </c>
      <c r="AM872" s="4">
        <f t="shared" si="5246"/>
        <v>209</v>
      </c>
      <c r="AN872" s="4">
        <f t="shared" si="5246"/>
        <v>216</v>
      </c>
      <c r="AO872">
        <f t="shared" si="5246"/>
        <v>223</v>
      </c>
      <c r="AP872" s="4">
        <f t="shared" si="5246"/>
        <v>230</v>
      </c>
      <c r="AQ872" s="4">
        <f t="shared" si="5246"/>
        <v>237</v>
      </c>
      <c r="AR872" s="4">
        <f t="shared" si="5246"/>
        <v>244</v>
      </c>
      <c r="AS872" s="4">
        <f t="shared" si="5246"/>
        <v>251</v>
      </c>
      <c r="AT872" s="4">
        <f t="shared" si="5246"/>
        <v>258</v>
      </c>
      <c r="AU872" s="4">
        <f t="shared" si="5246"/>
        <v>265</v>
      </c>
      <c r="AV872" s="4">
        <f t="shared" si="5246"/>
        <v>272</v>
      </c>
      <c r="AW872" s="4">
        <f t="shared" si="5246"/>
        <v>279</v>
      </c>
      <c r="AX872" s="4">
        <f t="shared" si="5246"/>
        <v>286</v>
      </c>
      <c r="AY872">
        <f t="shared" si="5246"/>
        <v>293</v>
      </c>
      <c r="AZ872" s="4">
        <f t="shared" si="5246"/>
        <v>300</v>
      </c>
      <c r="BA872" s="4">
        <f t="shared" si="5246"/>
        <v>307</v>
      </c>
      <c r="BB872" s="4">
        <f t="shared" si="5246"/>
        <v>314</v>
      </c>
      <c r="BC872" s="4">
        <f t="shared" si="5246"/>
        <v>321</v>
      </c>
      <c r="BD872" s="4">
        <f t="shared" si="5246"/>
        <v>328</v>
      </c>
      <c r="BE872" s="4">
        <f t="shared" si="5246"/>
        <v>335</v>
      </c>
      <c r="BF872" s="4">
        <f t="shared" si="5246"/>
        <v>342</v>
      </c>
      <c r="BG872" s="4">
        <f t="shared" si="5246"/>
        <v>349</v>
      </c>
      <c r="BH872" s="4">
        <f t="shared" si="5246"/>
        <v>356</v>
      </c>
      <c r="BI872">
        <f t="shared" si="5246"/>
        <v>363</v>
      </c>
      <c r="BJ872" t="s">
        <v>1</v>
      </c>
    </row>
    <row r="873" spans="1:62">
      <c r="A873" s="4" t="s">
        <v>294</v>
      </c>
      <c r="B873" s="4">
        <v>30</v>
      </c>
      <c r="C873" s="4">
        <f>B873+3</f>
        <v>33</v>
      </c>
      <c r="D873" s="4">
        <f t="shared" ref="D873:I873" si="5247">C873+3</f>
        <v>36</v>
      </c>
      <c r="E873" s="4">
        <f t="shared" si="5247"/>
        <v>39</v>
      </c>
      <c r="F873" s="4">
        <f t="shared" si="5247"/>
        <v>42</v>
      </c>
      <c r="G873" s="4">
        <f t="shared" si="5247"/>
        <v>45</v>
      </c>
      <c r="H873" s="4">
        <f t="shared" si="5247"/>
        <v>48</v>
      </c>
      <c r="I873" s="4">
        <f t="shared" si="5247"/>
        <v>51</v>
      </c>
      <c r="J873" s="4">
        <f>I873+4</f>
        <v>55</v>
      </c>
      <c r="K873">
        <f t="shared" ref="K873:Q873" si="5248">J873+4</f>
        <v>59</v>
      </c>
      <c r="L873" s="4">
        <f t="shared" si="5248"/>
        <v>63</v>
      </c>
      <c r="M873" s="4">
        <f t="shared" si="5248"/>
        <v>67</v>
      </c>
      <c r="N873" s="4">
        <f t="shared" si="5248"/>
        <v>71</v>
      </c>
      <c r="O873" s="4">
        <f t="shared" si="5248"/>
        <v>75</v>
      </c>
      <c r="P873" s="4">
        <f t="shared" si="5248"/>
        <v>79</v>
      </c>
      <c r="Q873" s="4">
        <f t="shared" si="5248"/>
        <v>83</v>
      </c>
      <c r="R873" s="4">
        <f>Q873+5</f>
        <v>88</v>
      </c>
      <c r="S873" s="4">
        <f t="shared" ref="S873:W873" si="5249">R873+5</f>
        <v>93</v>
      </c>
      <c r="T873" s="4">
        <f t="shared" si="5249"/>
        <v>98</v>
      </c>
      <c r="U873">
        <f t="shared" si="5249"/>
        <v>103</v>
      </c>
      <c r="V873" s="4">
        <f t="shared" si="5249"/>
        <v>108</v>
      </c>
      <c r="W873" s="4">
        <f t="shared" si="5249"/>
        <v>113</v>
      </c>
      <c r="X873" s="4">
        <f>W873+6</f>
        <v>119</v>
      </c>
      <c r="Y873" s="4">
        <f t="shared" ref="Y873:AC873" si="5250">X873+6</f>
        <v>125</v>
      </c>
      <c r="Z873" s="4">
        <f t="shared" si="5250"/>
        <v>131</v>
      </c>
      <c r="AA873" s="4">
        <f t="shared" si="5250"/>
        <v>137</v>
      </c>
      <c r="AB873" s="4">
        <f t="shared" si="5250"/>
        <v>143</v>
      </c>
      <c r="AC873" s="4">
        <f t="shared" si="5250"/>
        <v>149</v>
      </c>
      <c r="AD873" s="4">
        <f>AC873+7</f>
        <v>156</v>
      </c>
      <c r="AE873">
        <f t="shared" ref="AE873:BI873" si="5251">AD873+7</f>
        <v>163</v>
      </c>
      <c r="AF873" s="4">
        <f t="shared" si="5251"/>
        <v>170</v>
      </c>
      <c r="AG873" s="4">
        <f t="shared" si="5251"/>
        <v>177</v>
      </c>
      <c r="AH873" s="4">
        <f t="shared" si="5251"/>
        <v>184</v>
      </c>
      <c r="AI873" s="4">
        <f t="shared" si="5251"/>
        <v>191</v>
      </c>
      <c r="AJ873" s="4">
        <f t="shared" si="5251"/>
        <v>198</v>
      </c>
      <c r="AK873" s="4">
        <f t="shared" si="5251"/>
        <v>205</v>
      </c>
      <c r="AL873" s="4">
        <f t="shared" si="5251"/>
        <v>212</v>
      </c>
      <c r="AM873" s="4">
        <f t="shared" si="5251"/>
        <v>219</v>
      </c>
      <c r="AN873" s="4">
        <f t="shared" si="5251"/>
        <v>226</v>
      </c>
      <c r="AO873">
        <f t="shared" si="5251"/>
        <v>233</v>
      </c>
      <c r="AP873" s="4">
        <f t="shared" si="5251"/>
        <v>240</v>
      </c>
      <c r="AQ873" s="4">
        <f t="shared" si="5251"/>
        <v>247</v>
      </c>
      <c r="AR873" s="4">
        <f t="shared" si="5251"/>
        <v>254</v>
      </c>
      <c r="AS873" s="4">
        <f t="shared" si="5251"/>
        <v>261</v>
      </c>
      <c r="AT873" s="4">
        <f t="shared" si="5251"/>
        <v>268</v>
      </c>
      <c r="AU873" s="4">
        <f t="shared" si="5251"/>
        <v>275</v>
      </c>
      <c r="AV873" s="4">
        <f t="shared" si="5251"/>
        <v>282</v>
      </c>
      <c r="AW873" s="4">
        <f t="shared" si="5251"/>
        <v>289</v>
      </c>
      <c r="AX873" s="4">
        <f t="shared" si="5251"/>
        <v>296</v>
      </c>
      <c r="AY873">
        <f t="shared" si="5251"/>
        <v>303</v>
      </c>
      <c r="AZ873" s="4">
        <f t="shared" si="5251"/>
        <v>310</v>
      </c>
      <c r="BA873" s="4">
        <f t="shared" si="5251"/>
        <v>317</v>
      </c>
      <c r="BB873" s="4">
        <f t="shared" si="5251"/>
        <v>324</v>
      </c>
      <c r="BC873" s="4">
        <f t="shared" si="5251"/>
        <v>331</v>
      </c>
      <c r="BD873" s="4">
        <f t="shared" si="5251"/>
        <v>338</v>
      </c>
      <c r="BE873" s="4">
        <f t="shared" si="5251"/>
        <v>345</v>
      </c>
      <c r="BF873" s="4">
        <f t="shared" si="5251"/>
        <v>352</v>
      </c>
      <c r="BG873" s="4">
        <f t="shared" si="5251"/>
        <v>359</v>
      </c>
      <c r="BH873" s="4">
        <f t="shared" si="5251"/>
        <v>366</v>
      </c>
      <c r="BI873">
        <f t="shared" si="5251"/>
        <v>373</v>
      </c>
      <c r="BJ873" t="s">
        <v>1</v>
      </c>
    </row>
    <row r="874" spans="1:62">
      <c r="A874" s="4" t="s">
        <v>187</v>
      </c>
      <c r="B874" s="4">
        <v>25</v>
      </c>
      <c r="C874" s="4">
        <f>B874+10</f>
        <v>35</v>
      </c>
      <c r="D874" s="4">
        <f t="shared" ref="D874:BI874" si="5252">C874+10</f>
        <v>45</v>
      </c>
      <c r="E874" s="4">
        <f t="shared" si="5252"/>
        <v>55</v>
      </c>
      <c r="F874" s="4">
        <f t="shared" si="5252"/>
        <v>65</v>
      </c>
      <c r="G874" s="4">
        <f t="shared" si="5252"/>
        <v>75</v>
      </c>
      <c r="H874" s="4">
        <f t="shared" si="5252"/>
        <v>85</v>
      </c>
      <c r="I874" s="4">
        <f t="shared" si="5252"/>
        <v>95</v>
      </c>
      <c r="J874" s="4">
        <f t="shared" si="5252"/>
        <v>105</v>
      </c>
      <c r="K874">
        <f t="shared" si="5252"/>
        <v>115</v>
      </c>
      <c r="L874" s="4">
        <f t="shared" si="5252"/>
        <v>125</v>
      </c>
      <c r="M874" s="4">
        <f t="shared" si="5252"/>
        <v>135</v>
      </c>
      <c r="N874" s="4">
        <f t="shared" si="5252"/>
        <v>145</v>
      </c>
      <c r="O874" s="4">
        <f t="shared" si="5252"/>
        <v>155</v>
      </c>
      <c r="P874" s="4">
        <f t="shared" si="5252"/>
        <v>165</v>
      </c>
      <c r="Q874" s="4">
        <f t="shared" si="5252"/>
        <v>175</v>
      </c>
      <c r="R874" s="4">
        <f t="shared" si="5252"/>
        <v>185</v>
      </c>
      <c r="S874" s="4">
        <f t="shared" si="5252"/>
        <v>195</v>
      </c>
      <c r="T874" s="4">
        <f t="shared" si="5252"/>
        <v>205</v>
      </c>
      <c r="U874">
        <f t="shared" si="5252"/>
        <v>215</v>
      </c>
      <c r="V874" s="4">
        <f t="shared" si="5252"/>
        <v>225</v>
      </c>
      <c r="W874" s="4">
        <f t="shared" si="5252"/>
        <v>235</v>
      </c>
      <c r="X874" s="4">
        <f t="shared" si="5252"/>
        <v>245</v>
      </c>
      <c r="Y874" s="4">
        <f t="shared" si="5252"/>
        <v>255</v>
      </c>
      <c r="Z874" s="4">
        <f t="shared" si="5252"/>
        <v>265</v>
      </c>
      <c r="AA874" s="4">
        <f t="shared" si="5252"/>
        <v>275</v>
      </c>
      <c r="AB874" s="4">
        <f t="shared" si="5252"/>
        <v>285</v>
      </c>
      <c r="AC874" s="4">
        <f t="shared" si="5252"/>
        <v>295</v>
      </c>
      <c r="AD874" s="4">
        <f t="shared" si="5252"/>
        <v>305</v>
      </c>
      <c r="AE874">
        <f t="shared" si="5252"/>
        <v>315</v>
      </c>
      <c r="AF874" s="4">
        <f t="shared" si="5252"/>
        <v>325</v>
      </c>
      <c r="AG874" s="4">
        <f t="shared" si="5252"/>
        <v>335</v>
      </c>
      <c r="AH874" s="4">
        <f t="shared" si="5252"/>
        <v>345</v>
      </c>
      <c r="AI874" s="4">
        <f t="shared" si="5252"/>
        <v>355</v>
      </c>
      <c r="AJ874" s="4">
        <f t="shared" si="5252"/>
        <v>365</v>
      </c>
      <c r="AK874" s="4">
        <f t="shared" si="5252"/>
        <v>375</v>
      </c>
      <c r="AL874" s="4">
        <f t="shared" si="5252"/>
        <v>385</v>
      </c>
      <c r="AM874" s="4">
        <f t="shared" si="5252"/>
        <v>395</v>
      </c>
      <c r="AN874" s="4">
        <f t="shared" si="5252"/>
        <v>405</v>
      </c>
      <c r="AO874">
        <f t="shared" si="5252"/>
        <v>415</v>
      </c>
      <c r="AP874" s="4">
        <f t="shared" si="5252"/>
        <v>425</v>
      </c>
      <c r="AQ874" s="4">
        <f t="shared" si="5252"/>
        <v>435</v>
      </c>
      <c r="AR874" s="4">
        <f t="shared" si="5252"/>
        <v>445</v>
      </c>
      <c r="AS874" s="4">
        <f t="shared" si="5252"/>
        <v>455</v>
      </c>
      <c r="AT874" s="4">
        <f t="shared" si="5252"/>
        <v>465</v>
      </c>
      <c r="AU874" s="4">
        <f t="shared" si="5252"/>
        <v>475</v>
      </c>
      <c r="AV874" s="4">
        <f t="shared" si="5252"/>
        <v>485</v>
      </c>
      <c r="AW874" s="4">
        <f t="shared" si="5252"/>
        <v>495</v>
      </c>
      <c r="AX874" s="4">
        <f t="shared" si="5252"/>
        <v>505</v>
      </c>
      <c r="AY874">
        <f t="shared" si="5252"/>
        <v>515</v>
      </c>
      <c r="AZ874" s="4">
        <f t="shared" si="5252"/>
        <v>525</v>
      </c>
      <c r="BA874" s="4">
        <f t="shared" si="5252"/>
        <v>535</v>
      </c>
      <c r="BB874" s="4">
        <f t="shared" si="5252"/>
        <v>545</v>
      </c>
      <c r="BC874" s="4">
        <f t="shared" si="5252"/>
        <v>555</v>
      </c>
      <c r="BD874" s="4">
        <f t="shared" si="5252"/>
        <v>565</v>
      </c>
      <c r="BE874" s="4">
        <f t="shared" si="5252"/>
        <v>575</v>
      </c>
      <c r="BF874" s="4">
        <f t="shared" si="5252"/>
        <v>585</v>
      </c>
      <c r="BG874" s="4">
        <f t="shared" si="5252"/>
        <v>595</v>
      </c>
      <c r="BH874" s="4">
        <f t="shared" si="5252"/>
        <v>605</v>
      </c>
      <c r="BI874">
        <f t="shared" si="5252"/>
        <v>615</v>
      </c>
      <c r="BJ874" t="s">
        <v>1</v>
      </c>
    </row>
    <row r="875" spans="1:62">
      <c r="A875" s="4" t="s">
        <v>5</v>
      </c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K879" s="5"/>
      <c r="U879" s="6"/>
      <c r="AE879" s="5"/>
      <c r="AO879" s="6"/>
      <c r="AY879" s="5"/>
      <c r="BI879" s="6"/>
    </row>
    <row r="880" spans="1:62">
      <c r="K880" s="5"/>
      <c r="U880" s="6"/>
      <c r="AE880" s="5"/>
      <c r="AO880" s="6"/>
      <c r="AY880" s="5"/>
      <c r="BI880" s="6"/>
    </row>
    <row r="881" spans="1:62">
      <c r="A881" s="4" t="s">
        <v>390</v>
      </c>
      <c r="K881" s="5"/>
      <c r="U881" s="6"/>
      <c r="AE881" s="5"/>
      <c r="AO881" s="6"/>
      <c r="AY881" s="5"/>
      <c r="BI881" s="6"/>
    </row>
    <row r="882" spans="1:62">
      <c r="A882" s="4" t="s">
        <v>215</v>
      </c>
      <c r="B882" s="4">
        <v>16</v>
      </c>
      <c r="C882" s="4">
        <f>B882+1.6</f>
        <v>17.600000000000001</v>
      </c>
      <c r="D882" s="4">
        <f>C882+1.7</f>
        <v>19.3</v>
      </c>
      <c r="E882" s="4">
        <f>D882+1.7</f>
        <v>21</v>
      </c>
      <c r="F882" s="4">
        <f t="shared" ref="F882" si="5253">E882+1.6</f>
        <v>22.6</v>
      </c>
      <c r="G882" s="4">
        <f t="shared" ref="G882:H882" si="5254">F882+1.7</f>
        <v>24.3</v>
      </c>
      <c r="H882" s="4">
        <f t="shared" si="5254"/>
        <v>26</v>
      </c>
      <c r="I882" s="4">
        <f t="shared" ref="I882" si="5255">H882+1.6</f>
        <v>27.6</v>
      </c>
      <c r="J882" s="4">
        <f t="shared" ref="J882:K882" si="5256">I882+1.7</f>
        <v>29.3</v>
      </c>
      <c r="K882" s="4">
        <f t="shared" si="5256"/>
        <v>31</v>
      </c>
      <c r="L882" s="4">
        <f t="shared" ref="L882" si="5257">K882+1.6</f>
        <v>32.6</v>
      </c>
      <c r="M882" s="4">
        <f t="shared" ref="M882:N882" si="5258">L882+1.7</f>
        <v>34.300000000000004</v>
      </c>
      <c r="N882" s="4">
        <f t="shared" si="5258"/>
        <v>36.000000000000007</v>
      </c>
      <c r="O882" s="4">
        <f t="shared" ref="O882" si="5259">N882+1.6</f>
        <v>37.600000000000009</v>
      </c>
      <c r="P882" s="4">
        <f t="shared" ref="P882:Q882" si="5260">O882+1.7</f>
        <v>39.300000000000011</v>
      </c>
      <c r="Q882" s="4">
        <f t="shared" si="5260"/>
        <v>41.000000000000014</v>
      </c>
      <c r="R882" s="4">
        <f t="shared" ref="R882" si="5261">Q882+1.6</f>
        <v>42.600000000000016</v>
      </c>
      <c r="S882" s="4">
        <f t="shared" ref="S882:T882" si="5262">R882+1.7</f>
        <v>44.300000000000018</v>
      </c>
      <c r="T882" s="4">
        <f t="shared" si="5262"/>
        <v>46.000000000000021</v>
      </c>
      <c r="U882" s="4">
        <f t="shared" ref="U882" si="5263">T882+1.6</f>
        <v>47.600000000000023</v>
      </c>
      <c r="V882" s="4">
        <f t="shared" ref="V882:W882" si="5264">U882+1.7</f>
        <v>49.300000000000026</v>
      </c>
      <c r="W882" s="4">
        <f t="shared" si="5264"/>
        <v>51.000000000000028</v>
      </c>
      <c r="X882" s="4">
        <f t="shared" ref="X882" si="5265">W882+1.6</f>
        <v>52.60000000000003</v>
      </c>
      <c r="Y882" s="4">
        <f t="shared" ref="Y882:Z882" si="5266">X882+1.7</f>
        <v>54.300000000000033</v>
      </c>
      <c r="Z882" s="4">
        <f t="shared" si="5266"/>
        <v>56.000000000000036</v>
      </c>
      <c r="AA882" s="4">
        <f t="shared" ref="AA882" si="5267">Z882+1.6</f>
        <v>57.600000000000037</v>
      </c>
      <c r="AB882" s="4">
        <f t="shared" ref="AB882:AC882" si="5268">AA882+1.7</f>
        <v>59.30000000000004</v>
      </c>
      <c r="AC882" s="4">
        <f t="shared" si="5268"/>
        <v>61.000000000000043</v>
      </c>
      <c r="AD882" s="4">
        <f t="shared" ref="AD882" si="5269">AC882+1.6</f>
        <v>62.600000000000044</v>
      </c>
      <c r="AE882" s="4">
        <f t="shared" ref="AE882:AF882" si="5270">AD882+1.7</f>
        <v>64.30000000000004</v>
      </c>
      <c r="AF882" s="4">
        <f t="shared" si="5270"/>
        <v>66.000000000000043</v>
      </c>
      <c r="AG882" s="4">
        <f t="shared" ref="AG882" si="5271">AF882+1.6</f>
        <v>67.600000000000037</v>
      </c>
      <c r="AH882" s="4">
        <f t="shared" ref="AH882:AI882" si="5272">AG882+1.7</f>
        <v>69.30000000000004</v>
      </c>
      <c r="AI882" s="4">
        <f t="shared" si="5272"/>
        <v>71.000000000000043</v>
      </c>
      <c r="AJ882" s="4">
        <f t="shared" ref="AJ882" si="5273">AI882+1.6</f>
        <v>72.600000000000037</v>
      </c>
      <c r="AK882" s="4">
        <f t="shared" ref="AK882:AL882" si="5274">AJ882+1.7</f>
        <v>74.30000000000004</v>
      </c>
      <c r="AL882" s="4">
        <f t="shared" si="5274"/>
        <v>76.000000000000043</v>
      </c>
      <c r="AM882" s="4">
        <f t="shared" ref="AM882" si="5275">AL882+1.6</f>
        <v>77.600000000000037</v>
      </c>
      <c r="AN882" s="4">
        <f t="shared" ref="AN882:AO882" si="5276">AM882+1.7</f>
        <v>79.30000000000004</v>
      </c>
      <c r="AO882" s="4">
        <f t="shared" si="5276"/>
        <v>81.000000000000043</v>
      </c>
      <c r="AP882" s="4">
        <f t="shared" ref="AP882" si="5277">AO882+1.6</f>
        <v>82.600000000000037</v>
      </c>
      <c r="AQ882" s="4">
        <f t="shared" ref="AQ882:AR882" si="5278">AP882+1.7</f>
        <v>84.30000000000004</v>
      </c>
      <c r="AR882" s="4">
        <f t="shared" si="5278"/>
        <v>86.000000000000043</v>
      </c>
      <c r="AS882" s="4">
        <f t="shared" ref="AS882" si="5279">AR882+1.6</f>
        <v>87.600000000000037</v>
      </c>
      <c r="AT882" s="4">
        <f t="shared" ref="AT882:AU882" si="5280">AS882+1.7</f>
        <v>89.30000000000004</v>
      </c>
      <c r="AU882" s="4">
        <f t="shared" si="5280"/>
        <v>91.000000000000043</v>
      </c>
      <c r="AV882" s="4">
        <f t="shared" ref="AV882" si="5281">AU882+1.6</f>
        <v>92.600000000000037</v>
      </c>
      <c r="AW882" s="4">
        <f t="shared" ref="AW882:AX882" si="5282">AV882+1.7</f>
        <v>94.30000000000004</v>
      </c>
      <c r="AX882" s="4">
        <f t="shared" si="5282"/>
        <v>96.000000000000043</v>
      </c>
      <c r="AY882" s="4">
        <f t="shared" ref="AY882" si="5283">AX882+1.6</f>
        <v>97.600000000000037</v>
      </c>
      <c r="AZ882" s="4">
        <f t="shared" ref="AZ882:BA882" si="5284">AY882+1.7</f>
        <v>99.30000000000004</v>
      </c>
      <c r="BA882" s="4">
        <f t="shared" si="5284"/>
        <v>101.00000000000004</v>
      </c>
      <c r="BB882" s="4">
        <f t="shared" ref="BB882" si="5285">BA882+1.6</f>
        <v>102.60000000000004</v>
      </c>
      <c r="BC882" s="4">
        <f t="shared" ref="BC882:BD882" si="5286">BB882+1.7</f>
        <v>104.30000000000004</v>
      </c>
      <c r="BD882" s="4">
        <f t="shared" si="5286"/>
        <v>106.00000000000004</v>
      </c>
      <c r="BE882" s="4">
        <f t="shared" ref="BE882" si="5287">BD882+1.6</f>
        <v>107.60000000000004</v>
      </c>
      <c r="BF882" s="4">
        <f t="shared" ref="BF882:BG882" si="5288">BE882+1.7</f>
        <v>109.30000000000004</v>
      </c>
      <c r="BG882" s="4">
        <f t="shared" si="5288"/>
        <v>111.00000000000004</v>
      </c>
      <c r="BH882" s="4">
        <f t="shared" ref="BH882" si="5289">BG882+1.6</f>
        <v>112.60000000000004</v>
      </c>
      <c r="BI882" s="4">
        <f t="shared" ref="BI882" si="5290">BH882+1.7</f>
        <v>114.30000000000004</v>
      </c>
      <c r="BJ882" t="s">
        <v>1</v>
      </c>
    </row>
    <row r="883" spans="1:62">
      <c r="A883" s="4" t="s">
        <v>5</v>
      </c>
      <c r="K883" s="5"/>
      <c r="U883" s="6"/>
      <c r="AE883" s="5"/>
      <c r="AO883" s="6"/>
      <c r="AY883" s="5"/>
      <c r="BI883" s="6"/>
    </row>
    <row r="884" spans="1:62">
      <c r="A884" s="4" t="s">
        <v>391</v>
      </c>
      <c r="K884" s="5"/>
      <c r="U884" s="6"/>
      <c r="AE884" s="5"/>
      <c r="AO884" s="6"/>
      <c r="AY884" s="5"/>
      <c r="BI884" s="6"/>
    </row>
    <row r="885" spans="1:62">
      <c r="A885" s="4" t="s">
        <v>216</v>
      </c>
      <c r="B885" s="4">
        <v>15</v>
      </c>
      <c r="C885" s="4">
        <v>27</v>
      </c>
      <c r="D885" s="4">
        <v>36</v>
      </c>
      <c r="E885" s="4">
        <v>44</v>
      </c>
      <c r="F885" s="4">
        <v>50</v>
      </c>
      <c r="G885" s="4">
        <v>55</v>
      </c>
      <c r="H885" s="4">
        <v>59</v>
      </c>
      <c r="I885" s="4">
        <v>62</v>
      </c>
      <c r="J885" s="4">
        <v>66</v>
      </c>
      <c r="K885" s="5">
        <v>68</v>
      </c>
      <c r="L885" s="4">
        <v>71</v>
      </c>
      <c r="M885" s="4">
        <v>73</v>
      </c>
      <c r="N885" s="4">
        <v>75</v>
      </c>
      <c r="O885" s="4">
        <v>77</v>
      </c>
      <c r="P885" s="4">
        <v>78</v>
      </c>
      <c r="Q885" s="4">
        <v>80</v>
      </c>
      <c r="R885" s="4">
        <v>81</v>
      </c>
      <c r="S885" s="4">
        <v>82</v>
      </c>
      <c r="T885" s="4">
        <v>83</v>
      </c>
      <c r="U885" s="6">
        <v>84</v>
      </c>
      <c r="V885" s="4">
        <v>85</v>
      </c>
      <c r="W885" s="4">
        <v>86</v>
      </c>
      <c r="X885" s="4">
        <v>87</v>
      </c>
      <c r="Y885" s="4">
        <v>88</v>
      </c>
      <c r="Z885" s="4">
        <v>88</v>
      </c>
      <c r="AA885" s="4">
        <v>89</v>
      </c>
      <c r="AB885" s="4">
        <v>90</v>
      </c>
      <c r="AC885" s="4">
        <v>90</v>
      </c>
      <c r="AD885" s="4">
        <v>91</v>
      </c>
      <c r="AE885" s="5">
        <v>91</v>
      </c>
      <c r="AF885" s="4">
        <v>92</v>
      </c>
      <c r="AG885" s="4">
        <v>92</v>
      </c>
      <c r="AH885" s="4">
        <v>93</v>
      </c>
      <c r="AI885" s="4">
        <v>93</v>
      </c>
      <c r="AJ885" s="4">
        <v>93</v>
      </c>
      <c r="AK885" s="4">
        <v>94</v>
      </c>
      <c r="AL885" s="4">
        <v>94</v>
      </c>
      <c r="AM885" s="4">
        <v>95</v>
      </c>
      <c r="AN885" s="4">
        <v>95</v>
      </c>
      <c r="AO885" s="6">
        <v>95</v>
      </c>
      <c r="AP885" s="4">
        <v>95</v>
      </c>
      <c r="AQ885" s="4">
        <v>96</v>
      </c>
      <c r="AR885" s="4">
        <v>96</v>
      </c>
      <c r="AS885" s="4">
        <v>96</v>
      </c>
      <c r="AT885" s="4">
        <v>97</v>
      </c>
      <c r="AU885" s="4">
        <v>97</v>
      </c>
      <c r="AV885" s="4">
        <v>97</v>
      </c>
      <c r="AW885" s="4">
        <v>97</v>
      </c>
      <c r="AX885" s="4">
        <v>98</v>
      </c>
      <c r="AY885" s="5">
        <v>98</v>
      </c>
      <c r="AZ885" s="4">
        <v>98</v>
      </c>
      <c r="BA885" s="4">
        <v>98</v>
      </c>
      <c r="BB885" s="4">
        <v>98</v>
      </c>
      <c r="BC885" s="4">
        <v>99</v>
      </c>
      <c r="BD885" s="4">
        <v>99</v>
      </c>
      <c r="BE885" s="4">
        <v>99</v>
      </c>
      <c r="BF885" s="4">
        <v>99</v>
      </c>
      <c r="BG885" s="4">
        <v>99</v>
      </c>
      <c r="BH885" s="4">
        <v>99</v>
      </c>
      <c r="BI885" s="6">
        <v>100</v>
      </c>
      <c r="BJ885" t="s">
        <v>1</v>
      </c>
    </row>
    <row r="886" spans="1:62">
      <c r="A886" s="4" t="s">
        <v>5</v>
      </c>
      <c r="K886" s="5"/>
      <c r="U886" s="6"/>
      <c r="AE886" s="5"/>
      <c r="AO886" s="6"/>
      <c r="AY886" s="5"/>
      <c r="BI886" s="6"/>
    </row>
    <row r="887" spans="1:62">
      <c r="A887" s="4" t="s">
        <v>392</v>
      </c>
      <c r="K887" s="5"/>
      <c r="U887" s="6"/>
      <c r="AE887" s="5"/>
      <c r="AO887" s="6"/>
      <c r="AY887" s="5"/>
      <c r="BI887" s="6"/>
    </row>
    <row r="888" spans="1:62">
      <c r="A888" s="4" t="s">
        <v>217</v>
      </c>
      <c r="B888" s="4">
        <v>-5</v>
      </c>
      <c r="C888" s="4">
        <v>-7</v>
      </c>
      <c r="D888" s="4">
        <v>-9</v>
      </c>
      <c r="E888" s="4">
        <v>-11</v>
      </c>
      <c r="F888" s="4">
        <v>-13</v>
      </c>
      <c r="G888" s="4">
        <v>-15</v>
      </c>
      <c r="H888" s="4">
        <v>-17</v>
      </c>
      <c r="I888" s="4">
        <v>-19</v>
      </c>
      <c r="J888" s="4">
        <v>-21</v>
      </c>
      <c r="K888" s="5">
        <v>-23</v>
      </c>
      <c r="L888" s="4">
        <v>-25</v>
      </c>
      <c r="M888" s="4">
        <v>-27</v>
      </c>
      <c r="N888" s="4">
        <v>-29</v>
      </c>
      <c r="O888" s="4">
        <v>-31</v>
      </c>
      <c r="P888" s="4">
        <v>-33</v>
      </c>
      <c r="Q888" s="4">
        <v>-35</v>
      </c>
      <c r="R888" s="4">
        <v>-37</v>
      </c>
      <c r="S888" s="4">
        <v>-39</v>
      </c>
      <c r="T888" s="4">
        <v>-41</v>
      </c>
      <c r="U888" s="6">
        <v>-43</v>
      </c>
      <c r="V888" s="4">
        <v>-45</v>
      </c>
      <c r="W888" s="4">
        <v>-47</v>
      </c>
      <c r="X888" s="4">
        <v>-49</v>
      </c>
      <c r="Y888" s="4">
        <v>-51</v>
      </c>
      <c r="Z888" s="4">
        <v>-53</v>
      </c>
      <c r="AA888" s="4">
        <v>-55</v>
      </c>
      <c r="AB888" s="4">
        <v>-57</v>
      </c>
      <c r="AC888" s="4">
        <v>-59</v>
      </c>
      <c r="AD888" s="4">
        <v>-61</v>
      </c>
      <c r="AE888" s="5">
        <v>-63</v>
      </c>
      <c r="AF888" s="4">
        <v>-65</v>
      </c>
      <c r="AG888" s="4">
        <v>-67</v>
      </c>
      <c r="AH888" s="4">
        <v>-69</v>
      </c>
      <c r="AI888" s="4">
        <v>-71</v>
      </c>
      <c r="AJ888" s="4">
        <v>-73</v>
      </c>
      <c r="AK888" s="4">
        <v>-75</v>
      </c>
      <c r="AL888" s="4">
        <v>-77</v>
      </c>
      <c r="AM888" s="4">
        <v>-79</v>
      </c>
      <c r="AN888" s="4">
        <v>-81</v>
      </c>
      <c r="AO888" s="6">
        <v>-83</v>
      </c>
      <c r="AP888" s="4">
        <v>-85</v>
      </c>
      <c r="AQ888" s="4">
        <v>-87</v>
      </c>
      <c r="AR888" s="4">
        <v>-89</v>
      </c>
      <c r="AS888" s="4">
        <v>-91</v>
      </c>
      <c r="AT888" s="4">
        <v>-93</v>
      </c>
      <c r="AU888" s="4">
        <v>-95</v>
      </c>
      <c r="AV888" s="4">
        <v>-97</v>
      </c>
      <c r="AW888" s="4">
        <v>-99</v>
      </c>
      <c r="AX888" s="4">
        <v>-101</v>
      </c>
      <c r="AY888" s="5">
        <v>-103</v>
      </c>
      <c r="AZ888" s="4">
        <v>-105</v>
      </c>
      <c r="BA888" s="4">
        <v>-107</v>
      </c>
      <c r="BB888" s="4">
        <v>-109</v>
      </c>
      <c r="BC888" s="4">
        <v>-111</v>
      </c>
      <c r="BD888" s="4">
        <v>-113</v>
      </c>
      <c r="BE888" s="4">
        <v>-115</v>
      </c>
      <c r="BF888" s="4">
        <v>-117</v>
      </c>
      <c r="BG888" s="4">
        <v>-119</v>
      </c>
      <c r="BH888" s="4">
        <v>-121</v>
      </c>
      <c r="BI888" s="6">
        <v>-123</v>
      </c>
      <c r="BJ888" t="s">
        <v>1</v>
      </c>
    </row>
    <row r="889" spans="1:62">
      <c r="A889" s="4" t="s">
        <v>218</v>
      </c>
      <c r="B889" s="4">
        <v>-5</v>
      </c>
      <c r="C889" s="4">
        <v>-7</v>
      </c>
      <c r="D889" s="4">
        <v>-9</v>
      </c>
      <c r="E889" s="4">
        <v>-11</v>
      </c>
      <c r="F889" s="4">
        <v>-13</v>
      </c>
      <c r="G889" s="4">
        <v>-15</v>
      </c>
      <c r="H889" s="4">
        <v>-17</v>
      </c>
      <c r="I889" s="4">
        <v>-19</v>
      </c>
      <c r="J889" s="4">
        <v>-21</v>
      </c>
      <c r="K889" s="5">
        <v>-23</v>
      </c>
      <c r="L889" s="4">
        <v>-25</v>
      </c>
      <c r="M889" s="4">
        <v>-27</v>
      </c>
      <c r="N889" s="4">
        <v>-29</v>
      </c>
      <c r="O889" s="4">
        <v>-31</v>
      </c>
      <c r="P889" s="4">
        <v>-33</v>
      </c>
      <c r="Q889" s="4">
        <v>-35</v>
      </c>
      <c r="R889" s="4">
        <v>-37</v>
      </c>
      <c r="S889" s="4">
        <v>-39</v>
      </c>
      <c r="T889" s="4">
        <v>-41</v>
      </c>
      <c r="U889" s="6">
        <v>-43</v>
      </c>
      <c r="V889" s="4">
        <v>-45</v>
      </c>
      <c r="W889" s="4">
        <v>-47</v>
      </c>
      <c r="X889" s="4">
        <v>-49</v>
      </c>
      <c r="Y889" s="4">
        <v>-51</v>
      </c>
      <c r="Z889" s="4">
        <v>-53</v>
      </c>
      <c r="AA889" s="4">
        <v>-55</v>
      </c>
      <c r="AB889" s="4">
        <v>-57</v>
      </c>
      <c r="AC889" s="4">
        <v>-59</v>
      </c>
      <c r="AD889" s="4">
        <v>-61</v>
      </c>
      <c r="AE889" s="5">
        <v>-63</v>
      </c>
      <c r="AF889" s="4">
        <v>-65</v>
      </c>
      <c r="AG889" s="4">
        <v>-67</v>
      </c>
      <c r="AH889" s="4">
        <v>-69</v>
      </c>
      <c r="AI889" s="4">
        <v>-71</v>
      </c>
      <c r="AJ889" s="4">
        <v>-73</v>
      </c>
      <c r="AK889" s="4">
        <v>-75</v>
      </c>
      <c r="AL889" s="4">
        <v>-77</v>
      </c>
      <c r="AM889" s="4">
        <v>-79</v>
      </c>
      <c r="AN889" s="4">
        <v>-81</v>
      </c>
      <c r="AO889" s="6">
        <v>-83</v>
      </c>
      <c r="AP889" s="4">
        <v>-85</v>
      </c>
      <c r="AQ889" s="4">
        <v>-87</v>
      </c>
      <c r="AR889" s="4">
        <v>-89</v>
      </c>
      <c r="AS889" s="4">
        <v>-91</v>
      </c>
      <c r="AT889" s="4">
        <v>-93</v>
      </c>
      <c r="AU889" s="4">
        <v>-95</v>
      </c>
      <c r="AV889" s="4">
        <v>-97</v>
      </c>
      <c r="AW889" s="4">
        <v>-99</v>
      </c>
      <c r="AX889" s="4">
        <v>-101</v>
      </c>
      <c r="AY889" s="5">
        <v>-103</v>
      </c>
      <c r="AZ889" s="4">
        <v>-105</v>
      </c>
      <c r="BA889" s="4">
        <v>-107</v>
      </c>
      <c r="BB889" s="4">
        <v>-109</v>
      </c>
      <c r="BC889" s="4">
        <v>-111</v>
      </c>
      <c r="BD889" s="4">
        <v>-113</v>
      </c>
      <c r="BE889" s="4">
        <v>-115</v>
      </c>
      <c r="BF889" s="4">
        <v>-117</v>
      </c>
      <c r="BG889" s="4">
        <v>-119</v>
      </c>
      <c r="BH889" s="4">
        <v>-121</v>
      </c>
      <c r="BI889" s="6">
        <v>-123</v>
      </c>
      <c r="BJ889" t="s">
        <v>1</v>
      </c>
    </row>
    <row r="890" spans="1:62">
      <c r="A890" s="4" t="s">
        <v>5</v>
      </c>
      <c r="K890" s="5"/>
      <c r="U890" s="6"/>
      <c r="AE890" s="5"/>
      <c r="AO890" s="6"/>
      <c r="AY890" s="5"/>
      <c r="BI890" s="6"/>
    </row>
    <row r="891" spans="1:62">
      <c r="A891" s="4" t="s">
        <v>393</v>
      </c>
      <c r="K891" s="5"/>
      <c r="U891" s="6"/>
      <c r="AE891" s="5"/>
      <c r="AO891" s="6"/>
      <c r="AY891" s="5"/>
      <c r="BI891" s="6"/>
    </row>
    <row r="892" spans="1:62">
      <c r="A892" s="4" t="s">
        <v>50</v>
      </c>
      <c r="B892" s="4">
        <v>25</v>
      </c>
      <c r="C892" s="4">
        <v>33</v>
      </c>
      <c r="D892" s="4">
        <v>41</v>
      </c>
      <c r="E892" s="4">
        <v>49</v>
      </c>
      <c r="F892" s="4">
        <v>57</v>
      </c>
      <c r="G892" s="4">
        <v>65</v>
      </c>
      <c r="H892" s="4">
        <v>73</v>
      </c>
      <c r="I892" s="4">
        <v>81</v>
      </c>
      <c r="J892" s="4">
        <v>89</v>
      </c>
      <c r="K892" s="5">
        <v>97</v>
      </c>
      <c r="L892" s="4">
        <v>105</v>
      </c>
      <c r="M892" s="4">
        <v>113</v>
      </c>
      <c r="N892" s="4">
        <v>121</v>
      </c>
      <c r="O892" s="4">
        <v>129</v>
      </c>
      <c r="P892" s="4">
        <v>137</v>
      </c>
      <c r="Q892" s="4">
        <v>145</v>
      </c>
      <c r="R892" s="4">
        <v>153</v>
      </c>
      <c r="S892" s="4">
        <v>161</v>
      </c>
      <c r="T892" s="4">
        <v>169</v>
      </c>
      <c r="U892" s="6">
        <v>177</v>
      </c>
      <c r="V892" s="4">
        <v>185</v>
      </c>
      <c r="W892" s="4">
        <v>193</v>
      </c>
      <c r="X892" s="4">
        <v>201</v>
      </c>
      <c r="Y892" s="4">
        <v>209</v>
      </c>
      <c r="Z892" s="4">
        <v>217</v>
      </c>
      <c r="AA892" s="4">
        <v>225</v>
      </c>
      <c r="AB892" s="4">
        <v>233</v>
      </c>
      <c r="AC892" s="4">
        <v>241</v>
      </c>
      <c r="AD892" s="4">
        <v>249</v>
      </c>
      <c r="AE892" s="5">
        <v>257</v>
      </c>
      <c r="AF892" s="4">
        <v>265</v>
      </c>
      <c r="AG892" s="4">
        <v>273</v>
      </c>
      <c r="AH892" s="4">
        <v>281</v>
      </c>
      <c r="AI892" s="4">
        <v>289</v>
      </c>
      <c r="AJ892" s="4">
        <v>297</v>
      </c>
      <c r="AK892" s="4">
        <v>305</v>
      </c>
      <c r="AL892" s="4">
        <v>313</v>
      </c>
      <c r="AM892" s="4">
        <v>321</v>
      </c>
      <c r="AN892" s="4">
        <v>329</v>
      </c>
      <c r="AO892" s="6">
        <v>337</v>
      </c>
      <c r="AP892" s="4">
        <v>345</v>
      </c>
      <c r="AQ892" s="4">
        <v>353</v>
      </c>
      <c r="AR892" s="4">
        <v>361</v>
      </c>
      <c r="AS892" s="4">
        <v>369</v>
      </c>
      <c r="AT892" s="4">
        <v>377</v>
      </c>
      <c r="AU892" s="4">
        <v>385</v>
      </c>
      <c r="AV892" s="4">
        <v>393</v>
      </c>
      <c r="AW892" s="4">
        <v>401</v>
      </c>
      <c r="AX892" s="4">
        <v>409</v>
      </c>
      <c r="AY892" s="5">
        <v>417</v>
      </c>
      <c r="AZ892" s="4">
        <v>425</v>
      </c>
      <c r="BA892" s="4">
        <v>433</v>
      </c>
      <c r="BB892" s="4">
        <v>441</v>
      </c>
      <c r="BC892" s="4">
        <v>449</v>
      </c>
      <c r="BD892" s="4">
        <v>457</v>
      </c>
      <c r="BE892" s="4">
        <v>465</v>
      </c>
      <c r="BF892" s="4">
        <v>473</v>
      </c>
      <c r="BG892" s="4">
        <v>481</v>
      </c>
      <c r="BH892" s="4">
        <v>489</v>
      </c>
      <c r="BI892" s="6">
        <v>497</v>
      </c>
      <c r="BJ892" t="s">
        <v>1</v>
      </c>
    </row>
    <row r="893" spans="1:62">
      <c r="A893" s="4" t="s">
        <v>140</v>
      </c>
      <c r="B893" s="4" t="s">
        <v>1</v>
      </c>
      <c r="K893" s="5"/>
      <c r="U893" s="6"/>
      <c r="AE893" s="5"/>
      <c r="AO893" s="6"/>
      <c r="AY893" s="5"/>
      <c r="BI893" s="6"/>
    </row>
    <row r="894" spans="1:62">
      <c r="A894" s="4" t="s">
        <v>5</v>
      </c>
      <c r="K894" s="5"/>
      <c r="U894" s="6"/>
      <c r="AE894" s="5"/>
      <c r="AO894" s="6"/>
      <c r="AY894" s="5"/>
      <c r="BI894" s="6"/>
    </row>
    <row r="895" spans="1:62">
      <c r="A895" s="4" t="s">
        <v>394</v>
      </c>
      <c r="K895" s="5"/>
      <c r="U895" s="6"/>
      <c r="AE895" s="5"/>
      <c r="AO895" s="6"/>
      <c r="AY895" s="5"/>
      <c r="BI895" s="6"/>
    </row>
    <row r="896" spans="1:62">
      <c r="A896" s="4" t="s">
        <v>216</v>
      </c>
      <c r="B896" s="4">
        <v>13</v>
      </c>
      <c r="C896" s="4">
        <v>19</v>
      </c>
      <c r="D896" s="4">
        <v>24</v>
      </c>
      <c r="E896" s="4">
        <v>29</v>
      </c>
      <c r="F896" s="4">
        <v>32</v>
      </c>
      <c r="G896" s="4">
        <v>35</v>
      </c>
      <c r="H896" s="4">
        <v>37</v>
      </c>
      <c r="I896" s="4">
        <v>39</v>
      </c>
      <c r="J896" s="4">
        <v>41</v>
      </c>
      <c r="K896" s="5">
        <v>42</v>
      </c>
      <c r="L896" s="4">
        <v>44</v>
      </c>
      <c r="M896" s="4">
        <v>45</v>
      </c>
      <c r="N896" s="4">
        <v>46</v>
      </c>
      <c r="O896" s="4">
        <v>47</v>
      </c>
      <c r="P896" s="4">
        <v>47</v>
      </c>
      <c r="Q896" s="4">
        <v>49</v>
      </c>
      <c r="R896" s="4">
        <v>49</v>
      </c>
      <c r="S896" s="4">
        <v>50</v>
      </c>
      <c r="T896" s="4">
        <v>50</v>
      </c>
      <c r="U896" s="6">
        <v>51</v>
      </c>
      <c r="V896" s="4">
        <v>51</v>
      </c>
      <c r="W896" s="4">
        <v>52</v>
      </c>
      <c r="X896" s="4">
        <v>52</v>
      </c>
      <c r="Y896" s="4">
        <v>53</v>
      </c>
      <c r="Z896" s="4">
        <v>53</v>
      </c>
      <c r="AA896" s="4">
        <v>53</v>
      </c>
      <c r="AB896" s="4">
        <v>54</v>
      </c>
      <c r="AC896" s="4">
        <v>54</v>
      </c>
      <c r="AD896" s="4">
        <v>55</v>
      </c>
      <c r="AE896" s="5">
        <v>55</v>
      </c>
      <c r="AF896" s="4">
        <v>55</v>
      </c>
      <c r="AG896" s="4">
        <v>55</v>
      </c>
      <c r="AH896" s="4">
        <v>56</v>
      </c>
      <c r="AI896" s="4">
        <v>56</v>
      </c>
      <c r="AJ896" s="4">
        <v>56</v>
      </c>
      <c r="AK896" s="4">
        <v>56</v>
      </c>
      <c r="AL896" s="4">
        <v>56</v>
      </c>
      <c r="AM896" s="4">
        <v>57</v>
      </c>
      <c r="AN896" s="4">
        <v>57</v>
      </c>
      <c r="AO896" s="6">
        <v>57</v>
      </c>
      <c r="AP896" s="4">
        <v>57</v>
      </c>
      <c r="AQ896" s="4">
        <v>57</v>
      </c>
      <c r="AR896" s="4">
        <v>57</v>
      </c>
      <c r="AS896" s="4">
        <v>57</v>
      </c>
      <c r="AT896" s="4">
        <v>58</v>
      </c>
      <c r="AU896" s="4">
        <v>58</v>
      </c>
      <c r="AV896" s="4">
        <v>58</v>
      </c>
      <c r="AW896" s="4">
        <v>58</v>
      </c>
      <c r="AX896" s="4">
        <v>58</v>
      </c>
      <c r="AY896" s="5">
        <v>58</v>
      </c>
      <c r="AZ896" s="4">
        <v>58</v>
      </c>
      <c r="BA896" s="4">
        <v>58</v>
      </c>
      <c r="BB896" s="4">
        <v>58</v>
      </c>
      <c r="BC896" s="4">
        <v>59</v>
      </c>
      <c r="BD896" s="4">
        <v>59</v>
      </c>
      <c r="BE896" s="4">
        <v>59</v>
      </c>
      <c r="BF896" s="4">
        <v>59</v>
      </c>
      <c r="BG896" s="4">
        <v>59</v>
      </c>
      <c r="BH896" s="4">
        <v>59</v>
      </c>
      <c r="BI896" s="6">
        <v>60</v>
      </c>
      <c r="BJ896" t="s">
        <v>1</v>
      </c>
    </row>
    <row r="897" spans="1:62">
      <c r="A897" s="4" t="s">
        <v>5</v>
      </c>
      <c r="K897" s="5"/>
      <c r="U897" s="6"/>
      <c r="AE897" s="5"/>
      <c r="AO897" s="6"/>
      <c r="AY897" s="5"/>
      <c r="BI897" s="6"/>
    </row>
    <row r="898" spans="1:62">
      <c r="A898" s="4" t="s">
        <v>395</v>
      </c>
      <c r="K898" s="5"/>
      <c r="U898" s="6"/>
      <c r="AE898" s="5"/>
      <c r="AO898" s="6"/>
      <c r="AY898" s="5"/>
      <c r="BI898" s="6"/>
    </row>
    <row r="899" spans="1:62">
      <c r="A899" s="4" t="s">
        <v>6</v>
      </c>
      <c r="B899" s="4">
        <v>12</v>
      </c>
      <c r="C899" s="4">
        <v>14.4</v>
      </c>
      <c r="D899" s="4">
        <v>16.8</v>
      </c>
      <c r="E899" s="4">
        <v>19.2</v>
      </c>
      <c r="F899" s="4">
        <v>21.6</v>
      </c>
      <c r="G899" s="4">
        <v>24</v>
      </c>
      <c r="H899" s="4">
        <v>26.4</v>
      </c>
      <c r="I899" s="4">
        <v>28.8</v>
      </c>
      <c r="J899" s="4">
        <v>31.2</v>
      </c>
      <c r="K899" s="5">
        <v>33.6</v>
      </c>
      <c r="L899" s="4">
        <v>36</v>
      </c>
      <c r="M899" s="4">
        <v>38.4</v>
      </c>
      <c r="N899" s="4">
        <v>40.799999999999997</v>
      </c>
      <c r="O899" s="4">
        <v>43.2</v>
      </c>
      <c r="P899" s="4">
        <v>45.6</v>
      </c>
      <c r="Q899" s="4">
        <v>48</v>
      </c>
      <c r="R899" s="4">
        <v>50.4</v>
      </c>
      <c r="S899" s="4">
        <v>52.8</v>
      </c>
      <c r="T899" s="4">
        <v>55.2</v>
      </c>
      <c r="U899" s="6">
        <v>57.6</v>
      </c>
      <c r="V899" s="4">
        <v>60</v>
      </c>
      <c r="W899" s="4">
        <v>62.4</v>
      </c>
      <c r="X899" s="4">
        <v>64.8</v>
      </c>
      <c r="Y899" s="4">
        <v>67.2</v>
      </c>
      <c r="Z899" s="4">
        <v>69.599999999999994</v>
      </c>
      <c r="AA899" s="4">
        <v>72</v>
      </c>
      <c r="AB899" s="4">
        <v>74.400000000000006</v>
      </c>
      <c r="AC899" s="4">
        <v>76.8</v>
      </c>
      <c r="AD899" s="4">
        <v>79.2</v>
      </c>
      <c r="AE899" s="5">
        <v>81.599999999999994</v>
      </c>
      <c r="AF899" s="4">
        <v>84</v>
      </c>
      <c r="AG899" s="4">
        <v>86.4</v>
      </c>
      <c r="AH899" s="4">
        <v>88.8</v>
      </c>
      <c r="AI899" s="4">
        <v>91.2</v>
      </c>
      <c r="AJ899" s="4">
        <v>93.6</v>
      </c>
      <c r="AK899" s="4">
        <v>96</v>
      </c>
      <c r="AL899" s="4">
        <v>98.4</v>
      </c>
      <c r="AM899" s="4">
        <v>100.8</v>
      </c>
      <c r="AN899" s="4">
        <v>103.2</v>
      </c>
      <c r="AO899" s="6">
        <v>105.6</v>
      </c>
      <c r="AP899" s="4">
        <v>108</v>
      </c>
      <c r="AQ899" s="4">
        <v>110.4</v>
      </c>
      <c r="AR899" s="4">
        <v>112.8</v>
      </c>
      <c r="AS899" s="4">
        <v>115.2</v>
      </c>
      <c r="AT899" s="4">
        <v>117.6</v>
      </c>
      <c r="AU899" s="4">
        <v>120</v>
      </c>
      <c r="AV899" s="4">
        <v>122.4</v>
      </c>
      <c r="AW899" s="4">
        <v>124.8</v>
      </c>
      <c r="AX899" s="4">
        <v>127.2</v>
      </c>
      <c r="AY899" s="5">
        <v>129.6</v>
      </c>
      <c r="AZ899" s="4">
        <v>132</v>
      </c>
      <c r="BA899" s="4">
        <v>134.4</v>
      </c>
      <c r="BB899" s="4">
        <v>136.80000000000001</v>
      </c>
      <c r="BC899" s="4">
        <v>139.19999999999999</v>
      </c>
      <c r="BD899" s="4">
        <v>141.6</v>
      </c>
      <c r="BE899" s="4">
        <v>144</v>
      </c>
      <c r="BF899" s="4">
        <v>146.4</v>
      </c>
      <c r="BG899" s="4">
        <v>148.80000000000001</v>
      </c>
      <c r="BH899" s="4">
        <v>151.19999999999999</v>
      </c>
      <c r="BI899" s="6">
        <v>153.6</v>
      </c>
      <c r="BJ899" t="s">
        <v>1</v>
      </c>
    </row>
    <row r="900" spans="1:62">
      <c r="A900" s="4" t="s">
        <v>182</v>
      </c>
      <c r="B900" s="4">
        <v>-15</v>
      </c>
      <c r="C900" s="4">
        <f>B900-1</f>
        <v>-16</v>
      </c>
      <c r="D900" s="4">
        <f t="shared" ref="D900:AY900" si="5291">C900-1</f>
        <v>-17</v>
      </c>
      <c r="E900" s="4">
        <f t="shared" si="5291"/>
        <v>-18</v>
      </c>
      <c r="F900" s="4">
        <f t="shared" si="5291"/>
        <v>-19</v>
      </c>
      <c r="G900" s="4">
        <f t="shared" si="5291"/>
        <v>-20</v>
      </c>
      <c r="H900" s="4">
        <f t="shared" si="5291"/>
        <v>-21</v>
      </c>
      <c r="I900" s="4">
        <f t="shared" si="5291"/>
        <v>-22</v>
      </c>
      <c r="J900" s="4">
        <f t="shared" si="5291"/>
        <v>-23</v>
      </c>
      <c r="K900" s="4">
        <f t="shared" si="5291"/>
        <v>-24</v>
      </c>
      <c r="L900" s="4">
        <f t="shared" si="5291"/>
        <v>-25</v>
      </c>
      <c r="M900" s="4">
        <f t="shared" si="5291"/>
        <v>-26</v>
      </c>
      <c r="N900" s="4">
        <f t="shared" si="5291"/>
        <v>-27</v>
      </c>
      <c r="O900" s="4">
        <f t="shared" si="5291"/>
        <v>-28</v>
      </c>
      <c r="P900" s="4">
        <f t="shared" si="5291"/>
        <v>-29</v>
      </c>
      <c r="Q900" s="4">
        <f t="shared" si="5291"/>
        <v>-30</v>
      </c>
      <c r="R900" s="4">
        <f t="shared" si="5291"/>
        <v>-31</v>
      </c>
      <c r="S900" s="4">
        <f t="shared" si="5291"/>
        <v>-32</v>
      </c>
      <c r="T900" s="4">
        <f t="shared" si="5291"/>
        <v>-33</v>
      </c>
      <c r="U900" s="4">
        <f t="shared" si="5291"/>
        <v>-34</v>
      </c>
      <c r="V900" s="4">
        <f t="shared" si="5291"/>
        <v>-35</v>
      </c>
      <c r="W900" s="4">
        <f t="shared" si="5291"/>
        <v>-36</v>
      </c>
      <c r="X900" s="4">
        <f t="shared" si="5291"/>
        <v>-37</v>
      </c>
      <c r="Y900" s="4">
        <f t="shared" si="5291"/>
        <v>-38</v>
      </c>
      <c r="Z900" s="4">
        <f t="shared" si="5291"/>
        <v>-39</v>
      </c>
      <c r="AA900" s="4">
        <f t="shared" si="5291"/>
        <v>-40</v>
      </c>
      <c r="AB900" s="4">
        <f t="shared" si="5291"/>
        <v>-41</v>
      </c>
      <c r="AC900" s="4">
        <f t="shared" si="5291"/>
        <v>-42</v>
      </c>
      <c r="AD900" s="4">
        <f t="shared" si="5291"/>
        <v>-43</v>
      </c>
      <c r="AE900" s="4">
        <f t="shared" si="5291"/>
        <v>-44</v>
      </c>
      <c r="AF900" s="4">
        <f t="shared" si="5291"/>
        <v>-45</v>
      </c>
      <c r="AG900" s="4">
        <f t="shared" si="5291"/>
        <v>-46</v>
      </c>
      <c r="AH900" s="4">
        <f t="shared" si="5291"/>
        <v>-47</v>
      </c>
      <c r="AI900" s="4">
        <f t="shared" si="5291"/>
        <v>-48</v>
      </c>
      <c r="AJ900" s="4">
        <f t="shared" si="5291"/>
        <v>-49</v>
      </c>
      <c r="AK900" s="4">
        <f t="shared" si="5291"/>
        <v>-50</v>
      </c>
      <c r="AL900" s="4">
        <f t="shared" si="5291"/>
        <v>-51</v>
      </c>
      <c r="AM900" s="4">
        <f t="shared" si="5291"/>
        <v>-52</v>
      </c>
      <c r="AN900" s="4">
        <f t="shared" si="5291"/>
        <v>-53</v>
      </c>
      <c r="AO900" s="4">
        <f t="shared" si="5291"/>
        <v>-54</v>
      </c>
      <c r="AP900" s="4">
        <f t="shared" si="5291"/>
        <v>-55</v>
      </c>
      <c r="AQ900" s="4">
        <f t="shared" si="5291"/>
        <v>-56</v>
      </c>
      <c r="AR900" s="4">
        <f t="shared" si="5291"/>
        <v>-57</v>
      </c>
      <c r="AS900" s="4">
        <f t="shared" si="5291"/>
        <v>-58</v>
      </c>
      <c r="AT900" s="4">
        <f t="shared" si="5291"/>
        <v>-59</v>
      </c>
      <c r="AU900" s="4">
        <f t="shared" si="5291"/>
        <v>-60</v>
      </c>
      <c r="AV900" s="4">
        <f t="shared" si="5291"/>
        <v>-61</v>
      </c>
      <c r="AW900" s="4">
        <f t="shared" si="5291"/>
        <v>-62</v>
      </c>
      <c r="AX900" s="4">
        <f t="shared" si="5291"/>
        <v>-63</v>
      </c>
      <c r="AY900" s="4">
        <f t="shared" si="5291"/>
        <v>-64</v>
      </c>
      <c r="AZ900" s="4">
        <v>-65</v>
      </c>
      <c r="BA900" s="4">
        <v>-65</v>
      </c>
      <c r="BB900" s="4">
        <v>-65</v>
      </c>
      <c r="BC900" s="4">
        <v>-65</v>
      </c>
      <c r="BD900" s="4">
        <v>-65</v>
      </c>
      <c r="BE900" s="4">
        <v>-65</v>
      </c>
      <c r="BF900" s="4">
        <v>-65</v>
      </c>
      <c r="BG900" s="4">
        <v>-65</v>
      </c>
      <c r="BH900" s="4">
        <v>-65</v>
      </c>
      <c r="BI900" s="6">
        <v>-65</v>
      </c>
      <c r="BJ900" t="s">
        <v>1</v>
      </c>
    </row>
    <row r="901" spans="1:62">
      <c r="A901" s="4" t="s">
        <v>219</v>
      </c>
      <c r="B901" s="4">
        <v>-5</v>
      </c>
      <c r="C901" s="4">
        <v>-6</v>
      </c>
      <c r="D901" s="4">
        <v>-7</v>
      </c>
      <c r="E901" s="4">
        <v>-8</v>
      </c>
      <c r="F901" s="4">
        <v>-9</v>
      </c>
      <c r="G901" s="4">
        <v>-10</v>
      </c>
      <c r="H901" s="4">
        <v>-11</v>
      </c>
      <c r="I901" s="4">
        <v>-12</v>
      </c>
      <c r="J901" s="4">
        <v>-13</v>
      </c>
      <c r="K901" s="5">
        <v>-14</v>
      </c>
      <c r="L901" s="4">
        <v>-15</v>
      </c>
      <c r="M901" s="4">
        <v>-16</v>
      </c>
      <c r="N901" s="4">
        <v>-17</v>
      </c>
      <c r="O901" s="4">
        <v>-18</v>
      </c>
      <c r="P901" s="4">
        <v>-19</v>
      </c>
      <c r="Q901" s="4">
        <v>-20</v>
      </c>
      <c r="R901" s="4">
        <v>-21</v>
      </c>
      <c r="S901" s="4">
        <v>-22</v>
      </c>
      <c r="T901" s="4">
        <v>-23</v>
      </c>
      <c r="U901" s="6">
        <v>-24</v>
      </c>
      <c r="V901" s="4">
        <v>-25</v>
      </c>
      <c r="W901" s="4">
        <v>-26</v>
      </c>
      <c r="X901" s="4">
        <v>-26</v>
      </c>
      <c r="Y901" s="4">
        <v>-27</v>
      </c>
      <c r="Z901" s="4">
        <v>-27</v>
      </c>
      <c r="AA901" s="4">
        <v>-28</v>
      </c>
      <c r="AB901" s="4">
        <v>-28</v>
      </c>
      <c r="AC901" s="4">
        <v>-29</v>
      </c>
      <c r="AD901" s="4">
        <v>-29</v>
      </c>
      <c r="AE901" s="5">
        <v>-30</v>
      </c>
      <c r="AF901" s="4">
        <v>-30</v>
      </c>
      <c r="AG901" s="4">
        <v>-31</v>
      </c>
      <c r="AH901" s="4">
        <v>-31</v>
      </c>
      <c r="AI901" s="4">
        <v>-32</v>
      </c>
      <c r="AJ901" s="4">
        <v>-32</v>
      </c>
      <c r="AK901" s="4">
        <v>-33</v>
      </c>
      <c r="AL901" s="4">
        <v>-33</v>
      </c>
      <c r="AM901" s="4">
        <v>-34</v>
      </c>
      <c r="AN901" s="4">
        <v>-34</v>
      </c>
      <c r="AO901" s="6">
        <v>-35</v>
      </c>
      <c r="AP901" s="4">
        <v>-35</v>
      </c>
      <c r="AQ901" s="4">
        <v>-36</v>
      </c>
      <c r="AR901" s="4">
        <v>-36</v>
      </c>
      <c r="AS901" s="4">
        <v>-37</v>
      </c>
      <c r="AT901" s="4">
        <v>-37</v>
      </c>
      <c r="AU901" s="4">
        <v>-38</v>
      </c>
      <c r="AV901" s="4">
        <v>-38</v>
      </c>
      <c r="AW901" s="4">
        <v>-39</v>
      </c>
      <c r="AX901" s="4">
        <v>-39</v>
      </c>
      <c r="AY901" s="5">
        <v>-40</v>
      </c>
      <c r="AZ901" s="4">
        <v>-40</v>
      </c>
      <c r="BA901" s="4">
        <v>-41</v>
      </c>
      <c r="BB901" s="4">
        <v>-41</v>
      </c>
      <c r="BC901" s="4">
        <v>-42</v>
      </c>
      <c r="BD901" s="4">
        <v>-42</v>
      </c>
      <c r="BE901" s="4">
        <v>-43</v>
      </c>
      <c r="BF901" s="4">
        <v>-43</v>
      </c>
      <c r="BG901" s="4">
        <v>-44</v>
      </c>
      <c r="BH901" s="4">
        <v>-44</v>
      </c>
      <c r="BI901" s="6">
        <v>-45</v>
      </c>
      <c r="BJ901" t="s">
        <v>1</v>
      </c>
    </row>
    <row r="902" spans="1:62">
      <c r="A902" s="4" t="s">
        <v>5</v>
      </c>
      <c r="K902" s="5"/>
      <c r="U902" s="6"/>
      <c r="AE902" s="5"/>
      <c r="AO902" s="6"/>
      <c r="AY902" s="5"/>
      <c r="BI902" s="6"/>
    </row>
    <row r="903" spans="1:62">
      <c r="A903" s="4" t="s">
        <v>396</v>
      </c>
      <c r="K903" s="5"/>
      <c r="U903" s="6"/>
      <c r="AE903" s="5"/>
      <c r="AO903" s="6"/>
      <c r="AY903" s="5"/>
      <c r="BI903" s="6"/>
    </row>
    <row r="904" spans="1:62">
      <c r="A904" s="4" t="s">
        <v>140</v>
      </c>
      <c r="B904" s="4" t="s">
        <v>1</v>
      </c>
      <c r="K904" s="5"/>
      <c r="U904" s="6"/>
      <c r="AE904" s="5"/>
      <c r="AO904" s="6"/>
      <c r="AY904" s="5"/>
      <c r="BI904" s="6"/>
    </row>
    <row r="905" spans="1:62">
      <c r="A905" s="4" t="s">
        <v>220</v>
      </c>
      <c r="B905" s="4">
        <v>50</v>
      </c>
      <c r="C905" s="4">
        <v>65</v>
      </c>
      <c r="D905" s="4">
        <v>80</v>
      </c>
      <c r="E905" s="4">
        <v>95</v>
      </c>
      <c r="F905" s="4">
        <v>110</v>
      </c>
      <c r="G905" s="4">
        <v>125</v>
      </c>
      <c r="H905" s="4">
        <v>140</v>
      </c>
      <c r="I905" s="4">
        <v>155</v>
      </c>
      <c r="J905" s="4">
        <v>170</v>
      </c>
      <c r="K905" s="5">
        <v>185</v>
      </c>
      <c r="L905" s="4">
        <v>200</v>
      </c>
      <c r="M905" s="4">
        <v>215</v>
      </c>
      <c r="N905" s="4">
        <v>230</v>
      </c>
      <c r="O905" s="4">
        <v>245</v>
      </c>
      <c r="P905" s="4">
        <v>260</v>
      </c>
      <c r="Q905" s="4">
        <v>275</v>
      </c>
      <c r="R905" s="4">
        <v>290</v>
      </c>
      <c r="S905" s="4">
        <v>305</v>
      </c>
      <c r="T905" s="4">
        <v>320</v>
      </c>
      <c r="U905" s="6">
        <v>335</v>
      </c>
      <c r="V905" s="4">
        <v>350</v>
      </c>
      <c r="W905" s="4">
        <v>365</v>
      </c>
      <c r="X905" s="4">
        <v>380</v>
      </c>
      <c r="Y905" s="4">
        <v>395</v>
      </c>
      <c r="Z905" s="4">
        <v>410</v>
      </c>
      <c r="AA905" s="4">
        <v>425</v>
      </c>
      <c r="AB905" s="4">
        <v>440</v>
      </c>
      <c r="AC905" s="4">
        <v>455</v>
      </c>
      <c r="AD905" s="4">
        <v>470</v>
      </c>
      <c r="AE905" s="5">
        <v>485</v>
      </c>
      <c r="AF905" s="4">
        <v>500</v>
      </c>
      <c r="AG905" s="4">
        <v>515</v>
      </c>
      <c r="AH905" s="4">
        <v>530</v>
      </c>
      <c r="AI905" s="4">
        <v>545</v>
      </c>
      <c r="AJ905" s="4">
        <v>560</v>
      </c>
      <c r="AK905" s="4">
        <v>575</v>
      </c>
      <c r="AL905" s="4">
        <v>590</v>
      </c>
      <c r="AM905" s="4">
        <v>605</v>
      </c>
      <c r="AN905" s="4">
        <v>620</v>
      </c>
      <c r="AO905" s="6">
        <v>635</v>
      </c>
      <c r="AP905" s="4">
        <v>650</v>
      </c>
      <c r="AQ905" s="4">
        <v>665</v>
      </c>
      <c r="AR905" s="4">
        <v>680</v>
      </c>
      <c r="AS905" s="4">
        <v>695</v>
      </c>
      <c r="AT905" s="4">
        <v>710</v>
      </c>
      <c r="AU905" s="4">
        <v>725</v>
      </c>
      <c r="AV905" s="4">
        <v>740</v>
      </c>
      <c r="AW905" s="4">
        <v>755</v>
      </c>
      <c r="AX905" s="4">
        <v>770</v>
      </c>
      <c r="AY905" s="5">
        <v>785</v>
      </c>
      <c r="AZ905" s="4">
        <v>800</v>
      </c>
      <c r="BA905" s="4">
        <v>815</v>
      </c>
      <c r="BB905" s="4">
        <v>830</v>
      </c>
      <c r="BC905" s="4">
        <v>845</v>
      </c>
      <c r="BD905" s="4">
        <v>860</v>
      </c>
      <c r="BE905" s="4">
        <v>875</v>
      </c>
      <c r="BF905" s="4">
        <v>890</v>
      </c>
      <c r="BG905" s="4">
        <v>905</v>
      </c>
      <c r="BH905" s="4">
        <v>920</v>
      </c>
      <c r="BI905" s="6">
        <v>935</v>
      </c>
      <c r="BJ905" t="s">
        <v>1</v>
      </c>
    </row>
    <row r="906" spans="1:62">
      <c r="A906" s="4" t="s">
        <v>221</v>
      </c>
      <c r="B906" s="4">
        <v>25</v>
      </c>
      <c r="C906" s="4">
        <v>32</v>
      </c>
      <c r="D906" s="4">
        <v>40</v>
      </c>
      <c r="E906" s="4">
        <v>47</v>
      </c>
      <c r="F906" s="4">
        <v>55</v>
      </c>
      <c r="G906" s="4">
        <v>62</v>
      </c>
      <c r="H906" s="4">
        <v>70</v>
      </c>
      <c r="I906" s="4">
        <v>77</v>
      </c>
      <c r="J906" s="4">
        <v>85</v>
      </c>
      <c r="K906" s="5">
        <v>92</v>
      </c>
      <c r="L906" s="4">
        <v>100</v>
      </c>
      <c r="M906" s="4">
        <v>107</v>
      </c>
      <c r="N906" s="4">
        <v>115</v>
      </c>
      <c r="O906" s="4">
        <v>122</v>
      </c>
      <c r="P906" s="4">
        <v>130</v>
      </c>
      <c r="Q906" s="4">
        <v>137</v>
      </c>
      <c r="R906" s="4">
        <v>145</v>
      </c>
      <c r="S906" s="4">
        <v>152</v>
      </c>
      <c r="T906" s="4">
        <v>160</v>
      </c>
      <c r="U906" s="6">
        <v>167</v>
      </c>
      <c r="V906" s="4">
        <v>175</v>
      </c>
      <c r="W906" s="4">
        <v>172</v>
      </c>
      <c r="X906" s="4">
        <v>190</v>
      </c>
      <c r="Y906" s="4">
        <v>197</v>
      </c>
      <c r="Z906" s="4">
        <v>205</v>
      </c>
      <c r="AA906" s="4">
        <v>212</v>
      </c>
      <c r="AB906" s="4">
        <v>220</v>
      </c>
      <c r="AC906" s="4">
        <v>227</v>
      </c>
      <c r="AD906" s="4">
        <v>235</v>
      </c>
      <c r="AE906" s="5">
        <v>242</v>
      </c>
      <c r="AF906" s="4">
        <v>250</v>
      </c>
      <c r="AG906" s="4">
        <v>257</v>
      </c>
      <c r="AH906" s="4">
        <v>265</v>
      </c>
      <c r="AI906" s="4">
        <v>272</v>
      </c>
      <c r="AJ906" s="4">
        <v>280</v>
      </c>
      <c r="AK906" s="4">
        <v>287</v>
      </c>
      <c r="AL906" s="4">
        <v>295</v>
      </c>
      <c r="AM906" s="4">
        <v>302</v>
      </c>
      <c r="AN906" s="4">
        <v>310</v>
      </c>
      <c r="AO906" s="6">
        <v>317</v>
      </c>
      <c r="AP906" s="4">
        <v>325</v>
      </c>
      <c r="AQ906" s="4">
        <v>332</v>
      </c>
      <c r="AR906" s="4">
        <v>340</v>
      </c>
      <c r="AS906" s="4">
        <v>347</v>
      </c>
      <c r="AT906" s="4">
        <v>355</v>
      </c>
      <c r="AU906" s="4">
        <v>362</v>
      </c>
      <c r="AV906" s="4">
        <v>370</v>
      </c>
      <c r="AW906" s="4">
        <v>377</v>
      </c>
      <c r="AX906" s="4">
        <v>385</v>
      </c>
      <c r="AY906" s="5">
        <v>392</v>
      </c>
      <c r="AZ906" s="4">
        <v>400</v>
      </c>
      <c r="BA906" s="4">
        <v>407</v>
      </c>
      <c r="BB906" s="4">
        <v>415</v>
      </c>
      <c r="BC906" s="4">
        <v>422</v>
      </c>
      <c r="BD906" s="4">
        <v>430</v>
      </c>
      <c r="BE906" s="4">
        <v>437</v>
      </c>
      <c r="BF906" s="4">
        <v>445</v>
      </c>
      <c r="BG906" s="4">
        <v>452</v>
      </c>
      <c r="BH906" s="4">
        <v>460</v>
      </c>
      <c r="BI906" s="6">
        <v>467</v>
      </c>
      <c r="BJ906" t="s">
        <v>1</v>
      </c>
    </row>
    <row r="907" spans="1:62">
      <c r="A907" s="4" t="s">
        <v>5</v>
      </c>
      <c r="K907" s="5"/>
      <c r="U907" s="6"/>
      <c r="AE907" s="5"/>
      <c r="AO907" s="6"/>
      <c r="AY907" s="5"/>
      <c r="BI907" s="6"/>
    </row>
    <row r="908" spans="1:62">
      <c r="A908" s="4" t="s">
        <v>397</v>
      </c>
      <c r="K908" s="5"/>
      <c r="U908" s="6"/>
      <c r="AE908" s="5"/>
      <c r="AO908" s="6"/>
      <c r="AY908" s="5"/>
      <c r="BI908" s="6"/>
    </row>
    <row r="909" spans="1:62">
      <c r="A909" s="4" t="s">
        <v>222</v>
      </c>
      <c r="B909" s="4">
        <v>130</v>
      </c>
      <c r="C909" s="4">
        <v>150</v>
      </c>
      <c r="D909" s="4">
        <v>170</v>
      </c>
      <c r="E909" s="4">
        <v>190</v>
      </c>
      <c r="F909" s="4">
        <v>210</v>
      </c>
      <c r="G909" s="4">
        <v>230</v>
      </c>
      <c r="H909" s="4">
        <v>250</v>
      </c>
      <c r="I909" s="4">
        <v>270</v>
      </c>
      <c r="J909" s="4">
        <v>290</v>
      </c>
      <c r="K909" s="5">
        <v>310</v>
      </c>
      <c r="L909" s="4">
        <v>330</v>
      </c>
      <c r="M909" s="4">
        <v>350</v>
      </c>
      <c r="N909" s="4">
        <v>370</v>
      </c>
      <c r="O909" s="4">
        <v>390</v>
      </c>
      <c r="P909" s="4">
        <v>410</v>
      </c>
      <c r="Q909" s="4">
        <v>430</v>
      </c>
      <c r="R909" s="4">
        <v>450</v>
      </c>
      <c r="S909" s="4">
        <v>470</v>
      </c>
      <c r="T909" s="4">
        <v>490</v>
      </c>
      <c r="U909" s="6">
        <v>510</v>
      </c>
      <c r="V909" s="4">
        <v>530</v>
      </c>
      <c r="W909" s="4">
        <v>550</v>
      </c>
      <c r="X909" s="4">
        <v>570</v>
      </c>
      <c r="Y909" s="4">
        <v>590</v>
      </c>
      <c r="Z909" s="4">
        <v>610</v>
      </c>
      <c r="AA909" s="4">
        <v>630</v>
      </c>
      <c r="AB909" s="4">
        <v>650</v>
      </c>
      <c r="AC909" s="4">
        <v>670</v>
      </c>
      <c r="AD909" s="4">
        <v>690</v>
      </c>
      <c r="AE909" s="5">
        <v>710</v>
      </c>
      <c r="AF909" s="4">
        <v>730</v>
      </c>
      <c r="AG909" s="4">
        <v>750</v>
      </c>
      <c r="AH909" s="4">
        <v>770</v>
      </c>
      <c r="AI909" s="4">
        <v>790</v>
      </c>
      <c r="AJ909" s="4">
        <v>810</v>
      </c>
      <c r="AK909" s="4">
        <v>830</v>
      </c>
      <c r="AL909" s="4">
        <v>850</v>
      </c>
      <c r="AM909" s="4">
        <v>870</v>
      </c>
      <c r="AN909" s="4">
        <v>890</v>
      </c>
      <c r="AO909" s="6">
        <v>910</v>
      </c>
      <c r="AP909" s="4">
        <v>930</v>
      </c>
      <c r="AQ909" s="4">
        <v>950</v>
      </c>
      <c r="AR909" s="4">
        <v>970</v>
      </c>
      <c r="AS909" s="4">
        <v>990</v>
      </c>
      <c r="AT909" s="4">
        <v>1010</v>
      </c>
      <c r="AU909" s="4">
        <v>1030</v>
      </c>
      <c r="AV909" s="4">
        <v>1050</v>
      </c>
      <c r="AW909" s="4">
        <v>1070</v>
      </c>
      <c r="AX909" s="4">
        <v>1090</v>
      </c>
      <c r="AY909" s="5">
        <v>1110</v>
      </c>
      <c r="AZ909" s="4">
        <v>1130</v>
      </c>
      <c r="BA909" s="4">
        <v>1150</v>
      </c>
      <c r="BB909" s="4">
        <v>1170</v>
      </c>
      <c r="BC909" s="4">
        <v>1190</v>
      </c>
      <c r="BD909" s="4">
        <v>1210</v>
      </c>
      <c r="BE909" s="4">
        <v>1230</v>
      </c>
      <c r="BF909" s="4">
        <v>1250</v>
      </c>
      <c r="BG909" s="4">
        <v>1270</v>
      </c>
      <c r="BH909" s="4">
        <v>1290</v>
      </c>
      <c r="BI909" s="6">
        <v>1310</v>
      </c>
      <c r="BJ909" t="s">
        <v>1</v>
      </c>
    </row>
    <row r="910" spans="1:62">
      <c r="A910" s="4" t="s">
        <v>71</v>
      </c>
      <c r="B910" s="4">
        <v>35</v>
      </c>
      <c r="C910" s="4">
        <f>B910+5</f>
        <v>40</v>
      </c>
      <c r="D910" s="4">
        <f t="shared" ref="D910:BI910" si="5292">C910+5</f>
        <v>45</v>
      </c>
      <c r="E910" s="4">
        <f t="shared" si="5292"/>
        <v>50</v>
      </c>
      <c r="F910" s="4">
        <f t="shared" si="5292"/>
        <v>55</v>
      </c>
      <c r="G910" s="4">
        <f t="shared" si="5292"/>
        <v>60</v>
      </c>
      <c r="H910" s="4">
        <f t="shared" si="5292"/>
        <v>65</v>
      </c>
      <c r="I910" s="4">
        <f t="shared" si="5292"/>
        <v>70</v>
      </c>
      <c r="J910" s="4">
        <f t="shared" si="5292"/>
        <v>75</v>
      </c>
      <c r="K910" s="4">
        <f t="shared" si="5292"/>
        <v>80</v>
      </c>
      <c r="L910" s="4">
        <f t="shared" si="5292"/>
        <v>85</v>
      </c>
      <c r="M910" s="4">
        <f t="shared" si="5292"/>
        <v>90</v>
      </c>
      <c r="N910" s="4">
        <f t="shared" si="5292"/>
        <v>95</v>
      </c>
      <c r="O910" s="4">
        <f t="shared" si="5292"/>
        <v>100</v>
      </c>
      <c r="P910" s="4">
        <f t="shared" si="5292"/>
        <v>105</v>
      </c>
      <c r="Q910" s="4">
        <f t="shared" si="5292"/>
        <v>110</v>
      </c>
      <c r="R910" s="4">
        <f t="shared" si="5292"/>
        <v>115</v>
      </c>
      <c r="S910" s="4">
        <f t="shared" si="5292"/>
        <v>120</v>
      </c>
      <c r="T910" s="4">
        <f t="shared" si="5292"/>
        <v>125</v>
      </c>
      <c r="U910" s="4">
        <f t="shared" si="5292"/>
        <v>130</v>
      </c>
      <c r="V910" s="4">
        <f t="shared" si="5292"/>
        <v>135</v>
      </c>
      <c r="W910" s="4">
        <f t="shared" si="5292"/>
        <v>140</v>
      </c>
      <c r="X910" s="4">
        <f t="shared" si="5292"/>
        <v>145</v>
      </c>
      <c r="Y910" s="4">
        <f t="shared" si="5292"/>
        <v>150</v>
      </c>
      <c r="Z910" s="4">
        <f t="shared" si="5292"/>
        <v>155</v>
      </c>
      <c r="AA910" s="4">
        <f t="shared" si="5292"/>
        <v>160</v>
      </c>
      <c r="AB910" s="4">
        <f t="shared" si="5292"/>
        <v>165</v>
      </c>
      <c r="AC910" s="4">
        <f t="shared" si="5292"/>
        <v>170</v>
      </c>
      <c r="AD910" s="4">
        <f t="shared" si="5292"/>
        <v>175</v>
      </c>
      <c r="AE910" s="4">
        <f t="shared" si="5292"/>
        <v>180</v>
      </c>
      <c r="AF910" s="4">
        <f t="shared" si="5292"/>
        <v>185</v>
      </c>
      <c r="AG910" s="4">
        <f t="shared" si="5292"/>
        <v>190</v>
      </c>
      <c r="AH910" s="4">
        <f t="shared" si="5292"/>
        <v>195</v>
      </c>
      <c r="AI910" s="4">
        <f t="shared" si="5292"/>
        <v>200</v>
      </c>
      <c r="AJ910" s="4">
        <f t="shared" si="5292"/>
        <v>205</v>
      </c>
      <c r="AK910" s="4">
        <f t="shared" si="5292"/>
        <v>210</v>
      </c>
      <c r="AL910" s="4">
        <f t="shared" si="5292"/>
        <v>215</v>
      </c>
      <c r="AM910" s="4">
        <f t="shared" si="5292"/>
        <v>220</v>
      </c>
      <c r="AN910" s="4">
        <f t="shared" si="5292"/>
        <v>225</v>
      </c>
      <c r="AO910" s="4">
        <f t="shared" si="5292"/>
        <v>230</v>
      </c>
      <c r="AP910" s="4">
        <f t="shared" si="5292"/>
        <v>235</v>
      </c>
      <c r="AQ910" s="4">
        <f t="shared" si="5292"/>
        <v>240</v>
      </c>
      <c r="AR910" s="4">
        <f t="shared" si="5292"/>
        <v>245</v>
      </c>
      <c r="AS910" s="4">
        <f t="shared" si="5292"/>
        <v>250</v>
      </c>
      <c r="AT910" s="4">
        <f t="shared" si="5292"/>
        <v>255</v>
      </c>
      <c r="AU910" s="4">
        <f t="shared" si="5292"/>
        <v>260</v>
      </c>
      <c r="AV910" s="4">
        <f t="shared" si="5292"/>
        <v>265</v>
      </c>
      <c r="AW910" s="4">
        <f t="shared" si="5292"/>
        <v>270</v>
      </c>
      <c r="AX910" s="4">
        <f t="shared" si="5292"/>
        <v>275</v>
      </c>
      <c r="AY910" s="4">
        <f t="shared" si="5292"/>
        <v>280</v>
      </c>
      <c r="AZ910" s="4">
        <f t="shared" si="5292"/>
        <v>285</v>
      </c>
      <c r="BA910" s="4">
        <f t="shared" si="5292"/>
        <v>290</v>
      </c>
      <c r="BB910" s="4">
        <f t="shared" si="5292"/>
        <v>295</v>
      </c>
      <c r="BC910" s="4">
        <f t="shared" si="5292"/>
        <v>300</v>
      </c>
      <c r="BD910" s="4">
        <f t="shared" si="5292"/>
        <v>305</v>
      </c>
      <c r="BE910" s="4">
        <f t="shared" si="5292"/>
        <v>310</v>
      </c>
      <c r="BF910" s="4">
        <f t="shared" si="5292"/>
        <v>315</v>
      </c>
      <c r="BG910" s="4">
        <f t="shared" si="5292"/>
        <v>320</v>
      </c>
      <c r="BH910" s="4">
        <f t="shared" si="5292"/>
        <v>325</v>
      </c>
      <c r="BI910" s="4">
        <f t="shared" si="5292"/>
        <v>330</v>
      </c>
      <c r="BJ910" t="s">
        <v>1</v>
      </c>
    </row>
    <row r="911" spans="1:62">
      <c r="A911" s="4" t="s">
        <v>46</v>
      </c>
      <c r="B911" s="4">
        <v>16.600000000000001</v>
      </c>
      <c r="C911" s="4">
        <f>B911+1.4</f>
        <v>18</v>
      </c>
      <c r="D911" s="4">
        <f>C911+1.3</f>
        <v>19.3</v>
      </c>
      <c r="E911" s="4">
        <f>D911+1.3</f>
        <v>20.6</v>
      </c>
      <c r="F911" s="4">
        <f>E911+1.4</f>
        <v>22</v>
      </c>
      <c r="G911" s="4">
        <f t="shared" ref="G911:H911" si="5293">F911+1.3</f>
        <v>23.3</v>
      </c>
      <c r="H911" s="4">
        <f t="shared" si="5293"/>
        <v>24.6</v>
      </c>
      <c r="I911" s="4">
        <f t="shared" ref="I911" si="5294">H911+1.4</f>
        <v>26</v>
      </c>
      <c r="J911" s="4">
        <f t="shared" ref="J911:K911" si="5295">I911+1.3</f>
        <v>27.3</v>
      </c>
      <c r="K911" s="4">
        <f t="shared" si="5295"/>
        <v>28.6</v>
      </c>
      <c r="L911" s="4">
        <f t="shared" ref="L911" si="5296">K911+1.4</f>
        <v>30</v>
      </c>
      <c r="M911" s="4">
        <f t="shared" ref="M911:N911" si="5297">L911+1.3</f>
        <v>31.3</v>
      </c>
      <c r="N911" s="4">
        <f t="shared" si="5297"/>
        <v>32.6</v>
      </c>
      <c r="O911" s="4">
        <f t="shared" ref="O911" si="5298">N911+1.4</f>
        <v>34</v>
      </c>
      <c r="P911" s="4">
        <f t="shared" ref="P911:Q911" si="5299">O911+1.3</f>
        <v>35.299999999999997</v>
      </c>
      <c r="Q911" s="4">
        <f t="shared" si="5299"/>
        <v>36.599999999999994</v>
      </c>
      <c r="R911" s="4">
        <f t="shared" ref="R911" si="5300">Q911+1.4</f>
        <v>37.999999999999993</v>
      </c>
      <c r="S911" s="4">
        <f t="shared" ref="S911:T911" si="5301">R911+1.3</f>
        <v>39.29999999999999</v>
      </c>
      <c r="T911" s="4">
        <f t="shared" si="5301"/>
        <v>40.599999999999987</v>
      </c>
      <c r="U911" s="4">
        <f t="shared" ref="U911" si="5302">T911+1.4</f>
        <v>41.999999999999986</v>
      </c>
      <c r="V911" s="4">
        <f t="shared" ref="V911:W911" si="5303">U911+1.3</f>
        <v>43.299999999999983</v>
      </c>
      <c r="W911" s="4">
        <f t="shared" si="5303"/>
        <v>44.59999999999998</v>
      </c>
      <c r="X911" s="4">
        <f t="shared" ref="X911" si="5304">W911+1.4</f>
        <v>45.999999999999979</v>
      </c>
      <c r="Y911" s="4">
        <f t="shared" ref="Y911:Z911" si="5305">X911+1.3</f>
        <v>47.299999999999976</v>
      </c>
      <c r="Z911" s="4">
        <f t="shared" si="5305"/>
        <v>48.599999999999973</v>
      </c>
      <c r="AA911" s="4">
        <f t="shared" ref="AA911" si="5306">Z911+1.4</f>
        <v>49.999999999999972</v>
      </c>
      <c r="AB911" s="4">
        <f t="shared" ref="AB911:AC911" si="5307">AA911+1.3</f>
        <v>51.299999999999969</v>
      </c>
      <c r="AC911" s="4">
        <f t="shared" si="5307"/>
        <v>52.599999999999966</v>
      </c>
      <c r="AD911" s="4">
        <f t="shared" ref="AD911" si="5308">AC911+1.4</f>
        <v>53.999999999999964</v>
      </c>
      <c r="AE911" s="4">
        <f t="shared" ref="AE911:AF911" si="5309">AD911+1.3</f>
        <v>55.299999999999962</v>
      </c>
      <c r="AF911" s="4">
        <f t="shared" si="5309"/>
        <v>56.599999999999959</v>
      </c>
      <c r="AG911" s="4">
        <f t="shared" ref="AG911" si="5310">AF911+1.4</f>
        <v>57.999999999999957</v>
      </c>
      <c r="AH911" s="4">
        <f t="shared" ref="AH911:AI911" si="5311">AG911+1.3</f>
        <v>59.299999999999955</v>
      </c>
      <c r="AI911" s="4">
        <f t="shared" si="5311"/>
        <v>60.599999999999952</v>
      </c>
      <c r="AJ911" s="4">
        <f t="shared" ref="AJ911" si="5312">AI911+1.4</f>
        <v>61.99999999999995</v>
      </c>
      <c r="AK911" s="4">
        <f t="shared" ref="AK911:AL911" si="5313">AJ911+1.3</f>
        <v>63.299999999999947</v>
      </c>
      <c r="AL911" s="4">
        <f t="shared" si="5313"/>
        <v>64.599999999999952</v>
      </c>
      <c r="AM911" s="4">
        <f t="shared" ref="AM911" si="5314">AL911+1.4</f>
        <v>65.999999999999957</v>
      </c>
      <c r="AN911" s="4">
        <f t="shared" ref="AN911:AO911" si="5315">AM911+1.3</f>
        <v>67.299999999999955</v>
      </c>
      <c r="AO911" s="4">
        <f t="shared" si="5315"/>
        <v>68.599999999999952</v>
      </c>
      <c r="AP911" s="4">
        <f t="shared" ref="AP911" si="5316">AO911+1.4</f>
        <v>69.999999999999957</v>
      </c>
      <c r="AQ911" s="4">
        <f t="shared" ref="AQ911:AR911" si="5317">AP911+1.3</f>
        <v>71.299999999999955</v>
      </c>
      <c r="AR911" s="4">
        <f t="shared" si="5317"/>
        <v>72.599999999999952</v>
      </c>
      <c r="AS911" s="4">
        <f t="shared" ref="AS911" si="5318">AR911+1.4</f>
        <v>73.999999999999957</v>
      </c>
      <c r="AT911" s="4">
        <f t="shared" ref="AT911:AU911" si="5319">AS911+1.3</f>
        <v>75.299999999999955</v>
      </c>
      <c r="AU911" s="4">
        <f t="shared" si="5319"/>
        <v>76.599999999999952</v>
      </c>
      <c r="AV911" s="4">
        <f t="shared" ref="AV911" si="5320">AU911+1.4</f>
        <v>77.999999999999957</v>
      </c>
      <c r="AW911" s="4">
        <f t="shared" ref="AW911:AX911" si="5321">AV911+1.3</f>
        <v>79.299999999999955</v>
      </c>
      <c r="AX911" s="4">
        <f t="shared" si="5321"/>
        <v>80.599999999999952</v>
      </c>
      <c r="AY911" s="4">
        <f t="shared" ref="AY911" si="5322">AX911+1.4</f>
        <v>81.999999999999957</v>
      </c>
      <c r="AZ911" s="4">
        <f t="shared" ref="AZ911:BA911" si="5323">AY911+1.3</f>
        <v>83.299999999999955</v>
      </c>
      <c r="BA911" s="4">
        <f t="shared" si="5323"/>
        <v>84.599999999999952</v>
      </c>
      <c r="BB911" s="4">
        <f t="shared" ref="BB911" si="5324">BA911+1.4</f>
        <v>85.999999999999957</v>
      </c>
      <c r="BC911" s="4">
        <f t="shared" ref="BC911:BD911" si="5325">BB911+1.3</f>
        <v>87.299999999999955</v>
      </c>
      <c r="BD911" s="4">
        <f t="shared" si="5325"/>
        <v>88.599999999999952</v>
      </c>
      <c r="BE911" s="4">
        <f t="shared" ref="BE911" si="5326">BD911+1.4</f>
        <v>89.999999999999957</v>
      </c>
      <c r="BF911" s="4">
        <f t="shared" ref="BF911:BG911" si="5327">BE911+1.3</f>
        <v>91.299999999999955</v>
      </c>
      <c r="BG911" s="4">
        <f t="shared" si="5327"/>
        <v>92.599999999999952</v>
      </c>
      <c r="BH911" s="4">
        <f t="shared" ref="BH911" si="5328">BG911+1.4</f>
        <v>93.999999999999957</v>
      </c>
      <c r="BI911" s="4">
        <f t="shared" ref="BI911" si="5329">BH911+1.3</f>
        <v>95.299999999999955</v>
      </c>
      <c r="BJ911" t="s">
        <v>1</v>
      </c>
    </row>
    <row r="912" spans="1:62">
      <c r="A912" s="4" t="s">
        <v>5</v>
      </c>
      <c r="K912" s="5"/>
      <c r="U912" s="6"/>
      <c r="AE912" s="5"/>
      <c r="AO912" s="6"/>
      <c r="AY912" s="5"/>
      <c r="BI912" s="6"/>
    </row>
    <row r="913" spans="1:62">
      <c r="A913" s="4" t="s">
        <v>398</v>
      </c>
      <c r="K913" s="5"/>
      <c r="U913" s="6"/>
      <c r="AE913" s="5"/>
      <c r="AO913" s="6"/>
      <c r="AY913" s="5"/>
      <c r="BI913" s="6"/>
    </row>
    <row r="914" spans="1:62">
      <c r="A914" s="4" t="s">
        <v>223</v>
      </c>
      <c r="B914" s="4">
        <v>2</v>
      </c>
      <c r="C914" s="4">
        <f>B914+1</f>
        <v>3</v>
      </c>
      <c r="D914" s="4">
        <f t="shared" ref="D914:I914" si="5330">C914+1</f>
        <v>4</v>
      </c>
      <c r="E914" s="4">
        <f t="shared" si="5330"/>
        <v>5</v>
      </c>
      <c r="F914" s="4">
        <f t="shared" si="5330"/>
        <v>6</v>
      </c>
      <c r="G914" s="4">
        <f t="shared" si="5330"/>
        <v>7</v>
      </c>
      <c r="H914" s="4">
        <f t="shared" si="5330"/>
        <v>8</v>
      </c>
      <c r="I914" s="4">
        <f t="shared" si="5330"/>
        <v>9</v>
      </c>
      <c r="J914" s="4">
        <f>I914+2</f>
        <v>11</v>
      </c>
      <c r="K914">
        <f t="shared" ref="K914:Q914" si="5331">J914+2</f>
        <v>13</v>
      </c>
      <c r="L914" s="4">
        <f t="shared" si="5331"/>
        <v>15</v>
      </c>
      <c r="M914" s="4">
        <f t="shared" si="5331"/>
        <v>17</v>
      </c>
      <c r="N914" s="4">
        <f t="shared" si="5331"/>
        <v>19</v>
      </c>
      <c r="O914" s="4">
        <f t="shared" si="5331"/>
        <v>21</v>
      </c>
      <c r="P914" s="4">
        <f t="shared" si="5331"/>
        <v>23</v>
      </c>
      <c r="Q914" s="4">
        <f t="shared" si="5331"/>
        <v>25</v>
      </c>
      <c r="R914" s="4">
        <f>Q914+8</f>
        <v>33</v>
      </c>
      <c r="S914" s="4">
        <f t="shared" ref="S914:W914" si="5332">R914+8</f>
        <v>41</v>
      </c>
      <c r="T914" s="4">
        <f t="shared" si="5332"/>
        <v>49</v>
      </c>
      <c r="U914">
        <f t="shared" si="5332"/>
        <v>57</v>
      </c>
      <c r="V914" s="4">
        <f t="shared" si="5332"/>
        <v>65</v>
      </c>
      <c r="W914" s="4">
        <f t="shared" si="5332"/>
        <v>73</v>
      </c>
      <c r="X914" s="4">
        <f>W914+16</f>
        <v>89</v>
      </c>
      <c r="Y914" s="4">
        <f t="shared" ref="Y914:AC914" si="5333">X914+16</f>
        <v>105</v>
      </c>
      <c r="Z914" s="4">
        <f t="shared" si="5333"/>
        <v>121</v>
      </c>
      <c r="AA914" s="4">
        <f t="shared" si="5333"/>
        <v>137</v>
      </c>
      <c r="AB914" s="4">
        <f t="shared" si="5333"/>
        <v>153</v>
      </c>
      <c r="AC914" s="4">
        <f t="shared" si="5333"/>
        <v>169</v>
      </c>
      <c r="AD914" s="4">
        <f>AC914+24</f>
        <v>193</v>
      </c>
      <c r="AE914">
        <f t="shared" ref="AE914:AN914" si="5334">AD914+24</f>
        <v>217</v>
      </c>
      <c r="AF914" s="4">
        <f t="shared" si="5334"/>
        <v>241</v>
      </c>
      <c r="AG914" s="4">
        <f t="shared" si="5334"/>
        <v>265</v>
      </c>
      <c r="AH914" s="4">
        <f t="shared" si="5334"/>
        <v>289</v>
      </c>
      <c r="AI914" s="4">
        <f t="shared" si="5334"/>
        <v>313</v>
      </c>
      <c r="AJ914" s="4">
        <f t="shared" si="5334"/>
        <v>337</v>
      </c>
      <c r="AK914" s="4">
        <f t="shared" si="5334"/>
        <v>361</v>
      </c>
      <c r="AL914" s="4">
        <f t="shared" si="5334"/>
        <v>385</v>
      </c>
      <c r="AM914" s="4">
        <f t="shared" si="5334"/>
        <v>409</v>
      </c>
      <c r="AN914" s="4">
        <f t="shared" si="5334"/>
        <v>433</v>
      </c>
      <c r="AO914">
        <f t="shared" ref="AO914:BI914" si="5335">AN914+24</f>
        <v>457</v>
      </c>
      <c r="AP914" s="4">
        <f t="shared" si="5335"/>
        <v>481</v>
      </c>
      <c r="AQ914" s="4">
        <f t="shared" si="5335"/>
        <v>505</v>
      </c>
      <c r="AR914" s="4">
        <f t="shared" si="5335"/>
        <v>529</v>
      </c>
      <c r="AS914" s="4">
        <f t="shared" si="5335"/>
        <v>553</v>
      </c>
      <c r="AT914" s="4">
        <f t="shared" si="5335"/>
        <v>577</v>
      </c>
      <c r="AU914" s="4">
        <f t="shared" si="5335"/>
        <v>601</v>
      </c>
      <c r="AV914" s="4">
        <f t="shared" si="5335"/>
        <v>625</v>
      </c>
      <c r="AW914" s="4">
        <f t="shared" si="5335"/>
        <v>649</v>
      </c>
      <c r="AX914" s="4">
        <f t="shared" si="5335"/>
        <v>673</v>
      </c>
      <c r="AY914">
        <f t="shared" si="5335"/>
        <v>697</v>
      </c>
      <c r="AZ914" s="4">
        <f t="shared" si="5335"/>
        <v>721</v>
      </c>
      <c r="BA914" s="4">
        <f t="shared" si="5335"/>
        <v>745</v>
      </c>
      <c r="BB914" s="4">
        <f t="shared" si="5335"/>
        <v>769</v>
      </c>
      <c r="BC914" s="4">
        <f t="shared" si="5335"/>
        <v>793</v>
      </c>
      <c r="BD914" s="4">
        <f t="shared" si="5335"/>
        <v>817</v>
      </c>
      <c r="BE914" s="4">
        <f t="shared" si="5335"/>
        <v>841</v>
      </c>
      <c r="BF914" s="4">
        <f t="shared" si="5335"/>
        <v>865</v>
      </c>
      <c r="BG914" s="4">
        <f t="shared" si="5335"/>
        <v>889</v>
      </c>
      <c r="BH914" s="4">
        <f t="shared" si="5335"/>
        <v>913</v>
      </c>
      <c r="BI914">
        <f t="shared" si="5335"/>
        <v>937</v>
      </c>
      <c r="BJ914" t="s">
        <v>1</v>
      </c>
    </row>
    <row r="915" spans="1:62">
      <c r="A915" s="4" t="s">
        <v>224</v>
      </c>
      <c r="B915" s="4">
        <v>4</v>
      </c>
      <c r="C915" s="4">
        <f>B915+1</f>
        <v>5</v>
      </c>
      <c r="D915" s="4">
        <f t="shared" ref="D915:I915" si="5336">C915+1</f>
        <v>6</v>
      </c>
      <c r="E915" s="4">
        <f t="shared" si="5336"/>
        <v>7</v>
      </c>
      <c r="F915" s="4">
        <f t="shared" si="5336"/>
        <v>8</v>
      </c>
      <c r="G915" s="4">
        <f t="shared" si="5336"/>
        <v>9</v>
      </c>
      <c r="H915" s="4">
        <f t="shared" si="5336"/>
        <v>10</v>
      </c>
      <c r="I915" s="4">
        <f t="shared" si="5336"/>
        <v>11</v>
      </c>
      <c r="J915" s="4">
        <f>I915+2</f>
        <v>13</v>
      </c>
      <c r="K915">
        <f t="shared" ref="K915:Q915" si="5337">J915+2</f>
        <v>15</v>
      </c>
      <c r="L915" s="4">
        <f t="shared" si="5337"/>
        <v>17</v>
      </c>
      <c r="M915" s="4">
        <f t="shared" si="5337"/>
        <v>19</v>
      </c>
      <c r="N915" s="4">
        <f t="shared" si="5337"/>
        <v>21</v>
      </c>
      <c r="O915" s="4">
        <f t="shared" si="5337"/>
        <v>23</v>
      </c>
      <c r="P915" s="4">
        <f t="shared" si="5337"/>
        <v>25</v>
      </c>
      <c r="Q915" s="4">
        <f t="shared" si="5337"/>
        <v>27</v>
      </c>
      <c r="R915" s="4">
        <f>Q915+8</f>
        <v>35</v>
      </c>
      <c r="S915" s="4">
        <f t="shared" ref="S915:W915" si="5338">R915+8</f>
        <v>43</v>
      </c>
      <c r="T915" s="4">
        <f t="shared" si="5338"/>
        <v>51</v>
      </c>
      <c r="U915">
        <f t="shared" si="5338"/>
        <v>59</v>
      </c>
      <c r="V915" s="4">
        <f t="shared" si="5338"/>
        <v>67</v>
      </c>
      <c r="W915" s="4">
        <f t="shared" si="5338"/>
        <v>75</v>
      </c>
      <c r="X915" s="4">
        <f>W915+16</f>
        <v>91</v>
      </c>
      <c r="Y915" s="4">
        <f t="shared" ref="Y915:AC915" si="5339">X915+16</f>
        <v>107</v>
      </c>
      <c r="Z915" s="4">
        <f t="shared" si="5339"/>
        <v>123</v>
      </c>
      <c r="AA915" s="4">
        <f t="shared" si="5339"/>
        <v>139</v>
      </c>
      <c r="AB915" s="4">
        <f t="shared" si="5339"/>
        <v>155</v>
      </c>
      <c r="AC915" s="4">
        <f t="shared" si="5339"/>
        <v>171</v>
      </c>
      <c r="AD915" s="4">
        <f>AC915+24</f>
        <v>195</v>
      </c>
      <c r="AE915">
        <f t="shared" ref="AE915:AN915" si="5340">AD915+24</f>
        <v>219</v>
      </c>
      <c r="AF915" s="4">
        <f t="shared" si="5340"/>
        <v>243</v>
      </c>
      <c r="AG915" s="4">
        <f t="shared" si="5340"/>
        <v>267</v>
      </c>
      <c r="AH915" s="4">
        <f t="shared" si="5340"/>
        <v>291</v>
      </c>
      <c r="AI915" s="4">
        <f t="shared" si="5340"/>
        <v>315</v>
      </c>
      <c r="AJ915" s="4">
        <f t="shared" si="5340"/>
        <v>339</v>
      </c>
      <c r="AK915" s="4">
        <f t="shared" si="5340"/>
        <v>363</v>
      </c>
      <c r="AL915" s="4">
        <f t="shared" si="5340"/>
        <v>387</v>
      </c>
      <c r="AM915" s="4">
        <f t="shared" si="5340"/>
        <v>411</v>
      </c>
      <c r="AN915" s="4">
        <f t="shared" si="5340"/>
        <v>435</v>
      </c>
      <c r="AO915">
        <f t="shared" ref="AO915:BI915" si="5341">AN915+24</f>
        <v>459</v>
      </c>
      <c r="AP915" s="4">
        <f t="shared" si="5341"/>
        <v>483</v>
      </c>
      <c r="AQ915" s="4">
        <f t="shared" si="5341"/>
        <v>507</v>
      </c>
      <c r="AR915" s="4">
        <f t="shared" si="5341"/>
        <v>531</v>
      </c>
      <c r="AS915" s="4">
        <f t="shared" si="5341"/>
        <v>555</v>
      </c>
      <c r="AT915" s="4">
        <f t="shared" si="5341"/>
        <v>579</v>
      </c>
      <c r="AU915" s="4">
        <f t="shared" si="5341"/>
        <v>603</v>
      </c>
      <c r="AV915" s="4">
        <f t="shared" si="5341"/>
        <v>627</v>
      </c>
      <c r="AW915" s="4">
        <f t="shared" si="5341"/>
        <v>651</v>
      </c>
      <c r="AX915" s="4">
        <f t="shared" si="5341"/>
        <v>675</v>
      </c>
      <c r="AY915">
        <f t="shared" si="5341"/>
        <v>699</v>
      </c>
      <c r="AZ915" s="4">
        <f t="shared" si="5341"/>
        <v>723</v>
      </c>
      <c r="BA915" s="4">
        <f t="shared" si="5341"/>
        <v>747</v>
      </c>
      <c r="BB915" s="4">
        <f t="shared" si="5341"/>
        <v>771</v>
      </c>
      <c r="BC915" s="4">
        <f t="shared" si="5341"/>
        <v>795</v>
      </c>
      <c r="BD915" s="4">
        <f t="shared" si="5341"/>
        <v>819</v>
      </c>
      <c r="BE915" s="4">
        <f t="shared" si="5341"/>
        <v>843</v>
      </c>
      <c r="BF915" s="4">
        <f t="shared" si="5341"/>
        <v>867</v>
      </c>
      <c r="BG915" s="4">
        <f t="shared" si="5341"/>
        <v>891</v>
      </c>
      <c r="BH915" s="4">
        <f t="shared" si="5341"/>
        <v>915</v>
      </c>
      <c r="BI915">
        <f t="shared" si="5341"/>
        <v>939</v>
      </c>
      <c r="BJ915" t="s">
        <v>1</v>
      </c>
    </row>
    <row r="916" spans="1:62">
      <c r="A916" s="4" t="s">
        <v>46</v>
      </c>
      <c r="B916" s="4">
        <v>4.5999999999999996</v>
      </c>
      <c r="C916" s="4">
        <v>4.5999999999999996</v>
      </c>
      <c r="D916" s="4">
        <v>4.5999999999999996</v>
      </c>
      <c r="E916" s="4">
        <v>4.5999999999999996</v>
      </c>
      <c r="F916" s="4">
        <v>4.5999999999999996</v>
      </c>
      <c r="G916" s="4">
        <v>4.5999999999999996</v>
      </c>
      <c r="H916" s="4">
        <v>5.3</v>
      </c>
      <c r="I916" s="4">
        <v>5.3</v>
      </c>
      <c r="J916" s="4">
        <v>5.3</v>
      </c>
      <c r="K916" s="5">
        <v>5.3</v>
      </c>
      <c r="L916" s="4">
        <v>5.3</v>
      </c>
      <c r="M916" s="4">
        <v>5.3</v>
      </c>
      <c r="N916" s="4">
        <v>5.3</v>
      </c>
      <c r="O916" s="4">
        <v>6</v>
      </c>
      <c r="P916" s="4">
        <v>6</v>
      </c>
      <c r="Q916" s="4">
        <v>6</v>
      </c>
      <c r="R916" s="4">
        <v>6</v>
      </c>
      <c r="S916" s="4">
        <v>6</v>
      </c>
      <c r="T916" s="4">
        <v>6</v>
      </c>
      <c r="U916" s="6">
        <v>6</v>
      </c>
      <c r="V916" s="4">
        <v>6.6</v>
      </c>
      <c r="W916" s="4">
        <v>6.6</v>
      </c>
      <c r="X916" s="4">
        <v>6.6</v>
      </c>
      <c r="Y916" s="4">
        <v>6.6</v>
      </c>
      <c r="Z916" s="4">
        <v>6.6</v>
      </c>
      <c r="AA916" s="4">
        <v>6.6</v>
      </c>
      <c r="AB916" s="4">
        <v>6.6</v>
      </c>
      <c r="AC916" s="4">
        <v>7.3</v>
      </c>
      <c r="AD916" s="4">
        <v>7.3</v>
      </c>
      <c r="AE916" s="5">
        <v>7.3</v>
      </c>
      <c r="AF916" s="4">
        <v>7.3</v>
      </c>
      <c r="AG916" s="4">
        <v>7.3</v>
      </c>
      <c r="AH916" s="4">
        <v>7.3</v>
      </c>
      <c r="AI916" s="4">
        <v>7.3</v>
      </c>
      <c r="AJ916" s="4">
        <v>8</v>
      </c>
      <c r="AK916" s="4">
        <v>8</v>
      </c>
      <c r="AL916" s="4">
        <v>8</v>
      </c>
      <c r="AM916" s="4">
        <v>8</v>
      </c>
      <c r="AN916" s="4">
        <v>8</v>
      </c>
      <c r="AO916" s="6">
        <v>8</v>
      </c>
      <c r="AP916" s="4">
        <v>8</v>
      </c>
      <c r="AQ916" s="4">
        <v>8.6</v>
      </c>
      <c r="AR916" s="4">
        <v>8.6</v>
      </c>
      <c r="AS916" s="4">
        <v>8.6</v>
      </c>
      <c r="AT916" s="4">
        <v>8.6</v>
      </c>
      <c r="AU916" s="4">
        <v>8.6</v>
      </c>
      <c r="AV916" s="4">
        <v>8.6</v>
      </c>
      <c r="AW916" s="4">
        <v>8.6</v>
      </c>
      <c r="AX916" s="4">
        <v>9.3000000000000007</v>
      </c>
      <c r="AY916" s="5">
        <v>9.3000000000000007</v>
      </c>
      <c r="AZ916" s="4">
        <v>9.3000000000000007</v>
      </c>
      <c r="BA916" s="4">
        <v>9.3000000000000007</v>
      </c>
      <c r="BB916" s="4">
        <v>9.3000000000000007</v>
      </c>
      <c r="BC916" s="4">
        <v>9.3000000000000007</v>
      </c>
      <c r="BD916" s="4">
        <v>9.3000000000000007</v>
      </c>
      <c r="BE916" s="4">
        <v>10</v>
      </c>
      <c r="BF916" s="4">
        <v>10</v>
      </c>
      <c r="BG916" s="4">
        <v>10</v>
      </c>
      <c r="BH916" s="4">
        <v>10</v>
      </c>
      <c r="BI916" s="6">
        <v>10</v>
      </c>
      <c r="BJ916" t="s">
        <v>1</v>
      </c>
    </row>
    <row r="917" spans="1:62">
      <c r="A917" s="4" t="s">
        <v>4</v>
      </c>
      <c r="B917" s="4">
        <v>2</v>
      </c>
      <c r="C917" s="4">
        <v>2.2000000000000002</v>
      </c>
      <c r="D917" s="4">
        <v>2.5</v>
      </c>
      <c r="E917" s="4">
        <v>2.7</v>
      </c>
      <c r="F917" s="4">
        <v>3</v>
      </c>
      <c r="G917" s="4">
        <v>3.2</v>
      </c>
      <c r="H917" s="4">
        <v>3.5</v>
      </c>
      <c r="I917" s="4">
        <v>3.7</v>
      </c>
      <c r="J917" s="4">
        <v>4</v>
      </c>
      <c r="K917" s="5">
        <v>4.2</v>
      </c>
      <c r="L917" s="4">
        <v>4.5</v>
      </c>
      <c r="M917" s="4">
        <v>4.7</v>
      </c>
      <c r="N917" s="4">
        <v>5</v>
      </c>
      <c r="O917" s="4">
        <v>5.2</v>
      </c>
      <c r="P917" s="4">
        <v>5.5</v>
      </c>
      <c r="Q917" s="4">
        <v>5.7</v>
      </c>
      <c r="R917" s="4">
        <v>6</v>
      </c>
      <c r="S917" s="4">
        <v>6.2</v>
      </c>
      <c r="T917" s="4">
        <v>6.5</v>
      </c>
      <c r="U917" s="6">
        <v>6.7</v>
      </c>
      <c r="V917" s="4">
        <v>7</v>
      </c>
      <c r="W917" s="4">
        <v>7.2</v>
      </c>
      <c r="X917" s="4">
        <v>7.5</v>
      </c>
      <c r="Y917" s="4">
        <v>7.7</v>
      </c>
      <c r="Z917" s="4">
        <v>8</v>
      </c>
      <c r="AA917" s="4">
        <v>8.1999999999999993</v>
      </c>
      <c r="AB917" s="4">
        <v>8.5</v>
      </c>
      <c r="AC917" s="4">
        <v>8.6999999999999993</v>
      </c>
      <c r="AD917" s="4">
        <v>9</v>
      </c>
      <c r="AE917" s="5">
        <v>9.1999999999999993</v>
      </c>
      <c r="AF917" s="4">
        <v>9.5</v>
      </c>
      <c r="AG917" s="4">
        <v>9.6999999999999993</v>
      </c>
      <c r="AH917" s="4">
        <v>10</v>
      </c>
      <c r="AI917" s="4">
        <v>10.199999999999999</v>
      </c>
      <c r="AJ917" s="4">
        <v>10.5</v>
      </c>
      <c r="AK917" s="4">
        <v>10.7</v>
      </c>
      <c r="AL917" s="4">
        <v>11</v>
      </c>
      <c r="AM917" s="4">
        <v>11.2</v>
      </c>
      <c r="AN917" s="4">
        <v>11.5</v>
      </c>
      <c r="AO917" s="6">
        <v>11.7</v>
      </c>
      <c r="AP917" s="4">
        <v>12</v>
      </c>
      <c r="AQ917" s="4">
        <v>12.2</v>
      </c>
      <c r="AR917" s="4">
        <v>12.5</v>
      </c>
      <c r="AS917" s="4">
        <v>12.7</v>
      </c>
      <c r="AT917" s="4">
        <v>13</v>
      </c>
      <c r="AU917" s="4">
        <v>13.2</v>
      </c>
      <c r="AV917" s="4">
        <v>13.5</v>
      </c>
      <c r="AW917" s="4">
        <v>13.7</v>
      </c>
      <c r="AX917" s="4">
        <v>14</v>
      </c>
      <c r="AY917" s="5">
        <v>14.2</v>
      </c>
      <c r="AZ917" s="4">
        <v>14.5</v>
      </c>
      <c r="BA917" s="4">
        <v>14.7</v>
      </c>
      <c r="BB917" s="4">
        <v>15</v>
      </c>
      <c r="BC917" s="4">
        <v>15.2</v>
      </c>
      <c r="BD917" s="4">
        <v>15.5</v>
      </c>
      <c r="BE917" s="4">
        <v>15.7</v>
      </c>
      <c r="BF917" s="4">
        <v>16</v>
      </c>
      <c r="BG917" s="4">
        <v>16.2</v>
      </c>
      <c r="BH917" s="4">
        <v>16.5</v>
      </c>
      <c r="BI917" s="6">
        <v>16.7</v>
      </c>
      <c r="BJ917" t="s">
        <v>1</v>
      </c>
    </row>
    <row r="918" spans="1:62">
      <c r="A918" s="4" t="s">
        <v>5</v>
      </c>
      <c r="K918" s="5"/>
      <c r="U918" s="6"/>
      <c r="AE918" s="5"/>
      <c r="AO918" s="6"/>
      <c r="AY918" s="5"/>
      <c r="BI918" s="6"/>
    </row>
    <row r="919" spans="1:62">
      <c r="A919" s="4" t="s">
        <v>491</v>
      </c>
      <c r="K919" s="5"/>
      <c r="U919" s="6"/>
      <c r="AE919" s="5"/>
      <c r="AO919" s="6"/>
      <c r="AY919" s="5"/>
      <c r="BI919" s="6"/>
    </row>
    <row r="920" spans="1:62">
      <c r="A920" s="4" t="s">
        <v>225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71</v>
      </c>
      <c r="B921" s="4">
        <v>20</v>
      </c>
      <c r="C921" s="4">
        <f>B921+3</f>
        <v>23</v>
      </c>
      <c r="D921" s="4">
        <f t="shared" ref="D921:BI921" si="5342">C921+3</f>
        <v>26</v>
      </c>
      <c r="E921" s="4">
        <f t="shared" si="5342"/>
        <v>29</v>
      </c>
      <c r="F921" s="4">
        <f t="shared" si="5342"/>
        <v>32</v>
      </c>
      <c r="G921" s="4">
        <f t="shared" si="5342"/>
        <v>35</v>
      </c>
      <c r="H921" s="4">
        <f t="shared" si="5342"/>
        <v>38</v>
      </c>
      <c r="I921" s="4">
        <f t="shared" si="5342"/>
        <v>41</v>
      </c>
      <c r="J921" s="4">
        <f t="shared" si="5342"/>
        <v>44</v>
      </c>
      <c r="K921" s="4">
        <f t="shared" si="5342"/>
        <v>47</v>
      </c>
      <c r="L921" s="4">
        <f t="shared" si="5342"/>
        <v>50</v>
      </c>
      <c r="M921" s="4">
        <f t="shared" si="5342"/>
        <v>53</v>
      </c>
      <c r="N921" s="4">
        <f t="shared" si="5342"/>
        <v>56</v>
      </c>
      <c r="O921" s="4">
        <f t="shared" si="5342"/>
        <v>59</v>
      </c>
      <c r="P921" s="4">
        <f t="shared" si="5342"/>
        <v>62</v>
      </c>
      <c r="Q921" s="4">
        <f t="shared" si="5342"/>
        <v>65</v>
      </c>
      <c r="R921" s="4">
        <f t="shared" si="5342"/>
        <v>68</v>
      </c>
      <c r="S921" s="4">
        <f t="shared" si="5342"/>
        <v>71</v>
      </c>
      <c r="T921" s="4">
        <f t="shared" si="5342"/>
        <v>74</v>
      </c>
      <c r="U921" s="4">
        <f t="shared" si="5342"/>
        <v>77</v>
      </c>
      <c r="V921" s="4">
        <f t="shared" si="5342"/>
        <v>80</v>
      </c>
      <c r="W921" s="4">
        <f t="shared" si="5342"/>
        <v>83</v>
      </c>
      <c r="X921" s="4">
        <f t="shared" si="5342"/>
        <v>86</v>
      </c>
      <c r="Y921" s="4">
        <f t="shared" si="5342"/>
        <v>89</v>
      </c>
      <c r="Z921" s="4">
        <f t="shared" si="5342"/>
        <v>92</v>
      </c>
      <c r="AA921" s="4">
        <f t="shared" si="5342"/>
        <v>95</v>
      </c>
      <c r="AB921" s="4">
        <f t="shared" si="5342"/>
        <v>98</v>
      </c>
      <c r="AC921" s="4">
        <f t="shared" si="5342"/>
        <v>101</v>
      </c>
      <c r="AD921" s="4">
        <f t="shared" si="5342"/>
        <v>104</v>
      </c>
      <c r="AE921" s="4">
        <f t="shared" si="5342"/>
        <v>107</v>
      </c>
      <c r="AF921" s="4">
        <f t="shared" si="5342"/>
        <v>110</v>
      </c>
      <c r="AG921" s="4">
        <f t="shared" si="5342"/>
        <v>113</v>
      </c>
      <c r="AH921" s="4">
        <f t="shared" si="5342"/>
        <v>116</v>
      </c>
      <c r="AI921" s="4">
        <f t="shared" si="5342"/>
        <v>119</v>
      </c>
      <c r="AJ921" s="4">
        <f t="shared" si="5342"/>
        <v>122</v>
      </c>
      <c r="AK921" s="4">
        <f t="shared" si="5342"/>
        <v>125</v>
      </c>
      <c r="AL921" s="4">
        <f t="shared" si="5342"/>
        <v>128</v>
      </c>
      <c r="AM921" s="4">
        <f t="shared" si="5342"/>
        <v>131</v>
      </c>
      <c r="AN921" s="4">
        <f t="shared" si="5342"/>
        <v>134</v>
      </c>
      <c r="AO921" s="4">
        <f t="shared" si="5342"/>
        <v>137</v>
      </c>
      <c r="AP921" s="4">
        <f t="shared" si="5342"/>
        <v>140</v>
      </c>
      <c r="AQ921" s="4">
        <f t="shared" si="5342"/>
        <v>143</v>
      </c>
      <c r="AR921" s="4">
        <f t="shared" si="5342"/>
        <v>146</v>
      </c>
      <c r="AS921" s="4">
        <f t="shared" si="5342"/>
        <v>149</v>
      </c>
      <c r="AT921" s="4">
        <f t="shared" si="5342"/>
        <v>152</v>
      </c>
      <c r="AU921" s="4">
        <f t="shared" si="5342"/>
        <v>155</v>
      </c>
      <c r="AV921" s="4">
        <f t="shared" si="5342"/>
        <v>158</v>
      </c>
      <c r="AW921" s="4">
        <f t="shared" si="5342"/>
        <v>161</v>
      </c>
      <c r="AX921" s="4">
        <f t="shared" si="5342"/>
        <v>164</v>
      </c>
      <c r="AY921" s="4">
        <f t="shared" si="5342"/>
        <v>167</v>
      </c>
      <c r="AZ921" s="4">
        <f t="shared" si="5342"/>
        <v>170</v>
      </c>
      <c r="BA921" s="4">
        <f t="shared" si="5342"/>
        <v>173</v>
      </c>
      <c r="BB921" s="4">
        <f t="shared" si="5342"/>
        <v>176</v>
      </c>
      <c r="BC921" s="4">
        <f t="shared" si="5342"/>
        <v>179</v>
      </c>
      <c r="BD921" s="4">
        <f t="shared" si="5342"/>
        <v>182</v>
      </c>
      <c r="BE921" s="4">
        <f t="shared" si="5342"/>
        <v>185</v>
      </c>
      <c r="BF921" s="4">
        <f t="shared" si="5342"/>
        <v>188</v>
      </c>
      <c r="BG921" s="4">
        <f t="shared" si="5342"/>
        <v>191</v>
      </c>
      <c r="BH921" s="4">
        <f t="shared" si="5342"/>
        <v>194</v>
      </c>
      <c r="BI921" s="4">
        <f t="shared" si="5342"/>
        <v>197</v>
      </c>
      <c r="BJ921" t="s">
        <v>1</v>
      </c>
    </row>
    <row r="922" spans="1:62">
      <c r="A922" s="4" t="s">
        <v>140</v>
      </c>
      <c r="B922" s="4" t="s">
        <v>1</v>
      </c>
      <c r="K922" s="5"/>
      <c r="U922" s="6"/>
      <c r="AE922" s="5"/>
      <c r="AO922" s="6"/>
      <c r="AY922" s="5"/>
      <c r="BI922" s="6"/>
    </row>
    <row r="923" spans="1:62">
      <c r="A923" s="4" t="s">
        <v>5</v>
      </c>
      <c r="K923" s="5"/>
      <c r="U923" s="6"/>
      <c r="AE923" s="5"/>
      <c r="AO923" s="6"/>
      <c r="AY923" s="5"/>
      <c r="BI923" s="6"/>
    </row>
    <row r="924" spans="1:62">
      <c r="K924" s="5"/>
      <c r="U924" s="6"/>
      <c r="AE924" s="5"/>
      <c r="AO924" s="6"/>
      <c r="AY924" s="5"/>
      <c r="BI924" s="6"/>
    </row>
    <row r="925" spans="1:62">
      <c r="A925" s="4" t="s">
        <v>399</v>
      </c>
      <c r="K925" s="5"/>
      <c r="U925" s="6"/>
      <c r="AE925" s="5"/>
      <c r="AO925" s="6"/>
      <c r="AY925" s="5"/>
      <c r="BI925" s="6"/>
    </row>
    <row r="926" spans="1:62">
      <c r="A926" s="4" t="s">
        <v>71</v>
      </c>
      <c r="B926" s="4">
        <v>28</v>
      </c>
      <c r="C926" s="4">
        <v>33</v>
      </c>
      <c r="D926" s="4">
        <v>38</v>
      </c>
      <c r="E926" s="4">
        <v>43</v>
      </c>
      <c r="F926" s="4">
        <v>48</v>
      </c>
      <c r="G926" s="4">
        <v>53</v>
      </c>
      <c r="H926" s="4">
        <v>58</v>
      </c>
      <c r="I926" s="4">
        <v>63</v>
      </c>
      <c r="J926" s="4">
        <v>68</v>
      </c>
      <c r="K926" s="5">
        <v>73</v>
      </c>
      <c r="L926" s="4">
        <v>78</v>
      </c>
      <c r="M926" s="4">
        <v>83</v>
      </c>
      <c r="N926" s="4">
        <v>88</v>
      </c>
      <c r="O926" s="4">
        <v>93</v>
      </c>
      <c r="P926" s="4">
        <v>98</v>
      </c>
      <c r="Q926" s="4">
        <v>103</v>
      </c>
      <c r="R926" s="4">
        <v>108</v>
      </c>
      <c r="S926" s="4">
        <v>113</v>
      </c>
      <c r="T926" s="4">
        <v>118</v>
      </c>
      <c r="U926" s="6">
        <v>123</v>
      </c>
      <c r="V926" s="4">
        <v>128</v>
      </c>
      <c r="W926" s="4">
        <v>133</v>
      </c>
      <c r="X926" s="4">
        <v>138</v>
      </c>
      <c r="Y926" s="4">
        <v>143</v>
      </c>
      <c r="Z926" s="4">
        <v>148</v>
      </c>
      <c r="AA926" s="4">
        <v>153</v>
      </c>
      <c r="AB926" s="4">
        <v>158</v>
      </c>
      <c r="AC926" s="4">
        <v>163</v>
      </c>
      <c r="AD926" s="4">
        <v>168</v>
      </c>
      <c r="AE926" s="5">
        <v>173</v>
      </c>
      <c r="AF926" s="4">
        <v>178</v>
      </c>
      <c r="AG926" s="4">
        <v>183</v>
      </c>
      <c r="AH926" s="4">
        <v>188</v>
      </c>
      <c r="AI926" s="4">
        <v>193</v>
      </c>
      <c r="AJ926" s="4">
        <v>198</v>
      </c>
      <c r="AK926" s="4">
        <v>203</v>
      </c>
      <c r="AL926" s="4">
        <v>208</v>
      </c>
      <c r="AM926" s="4">
        <v>213</v>
      </c>
      <c r="AN926" s="4">
        <v>218</v>
      </c>
      <c r="AO926" s="6">
        <v>223</v>
      </c>
      <c r="AP926" s="4">
        <v>228</v>
      </c>
      <c r="AQ926" s="4">
        <v>233</v>
      </c>
      <c r="AR926" s="4">
        <v>238</v>
      </c>
      <c r="AS926" s="4">
        <v>243</v>
      </c>
      <c r="AT926" s="4">
        <v>248</v>
      </c>
      <c r="AU926" s="4">
        <v>253</v>
      </c>
      <c r="AV926" s="4">
        <v>258</v>
      </c>
      <c r="AW926" s="4">
        <v>263</v>
      </c>
      <c r="AX926" s="4">
        <v>268</v>
      </c>
      <c r="AY926" s="5">
        <v>273</v>
      </c>
      <c r="AZ926" s="4">
        <v>278</v>
      </c>
      <c r="BA926" s="4">
        <v>283</v>
      </c>
      <c r="BB926" s="4">
        <v>288</v>
      </c>
      <c r="BC926" s="4">
        <v>293</v>
      </c>
      <c r="BD926" s="4">
        <v>298</v>
      </c>
      <c r="BE926" s="4">
        <v>303</v>
      </c>
      <c r="BF926" s="4">
        <v>308</v>
      </c>
      <c r="BG926" s="4">
        <v>313</v>
      </c>
      <c r="BH926" s="4">
        <v>318</v>
      </c>
      <c r="BI926" s="6">
        <v>323</v>
      </c>
      <c r="BJ926" t="s">
        <v>1</v>
      </c>
    </row>
    <row r="927" spans="1:62">
      <c r="A927" s="4" t="s">
        <v>75</v>
      </c>
      <c r="B927" s="4">
        <v>28</v>
      </c>
      <c r="C927" s="4">
        <f>B927+10</f>
        <v>38</v>
      </c>
      <c r="D927" s="4">
        <f t="shared" ref="D927:BI927" si="5343">C927+10</f>
        <v>48</v>
      </c>
      <c r="E927" s="4">
        <f t="shared" si="5343"/>
        <v>58</v>
      </c>
      <c r="F927" s="4">
        <f t="shared" si="5343"/>
        <v>68</v>
      </c>
      <c r="G927" s="4">
        <f t="shared" si="5343"/>
        <v>78</v>
      </c>
      <c r="H927" s="4">
        <f t="shared" si="5343"/>
        <v>88</v>
      </c>
      <c r="I927" s="4">
        <f t="shared" si="5343"/>
        <v>98</v>
      </c>
      <c r="J927" s="4">
        <f t="shared" si="5343"/>
        <v>108</v>
      </c>
      <c r="K927" s="4">
        <f t="shared" si="5343"/>
        <v>118</v>
      </c>
      <c r="L927" s="4">
        <f t="shared" si="5343"/>
        <v>128</v>
      </c>
      <c r="M927" s="4">
        <f t="shared" si="5343"/>
        <v>138</v>
      </c>
      <c r="N927" s="4">
        <f t="shared" si="5343"/>
        <v>148</v>
      </c>
      <c r="O927" s="4">
        <f t="shared" si="5343"/>
        <v>158</v>
      </c>
      <c r="P927" s="4">
        <f t="shared" si="5343"/>
        <v>168</v>
      </c>
      <c r="Q927" s="4">
        <f t="shared" si="5343"/>
        <v>178</v>
      </c>
      <c r="R927" s="4">
        <f t="shared" si="5343"/>
        <v>188</v>
      </c>
      <c r="S927" s="4">
        <f t="shared" si="5343"/>
        <v>198</v>
      </c>
      <c r="T927" s="4">
        <f t="shared" si="5343"/>
        <v>208</v>
      </c>
      <c r="U927" s="4">
        <f t="shared" si="5343"/>
        <v>218</v>
      </c>
      <c r="V927" s="4">
        <f t="shared" si="5343"/>
        <v>228</v>
      </c>
      <c r="W927" s="4">
        <f t="shared" si="5343"/>
        <v>238</v>
      </c>
      <c r="X927" s="4">
        <f t="shared" si="5343"/>
        <v>248</v>
      </c>
      <c r="Y927" s="4">
        <f t="shared" si="5343"/>
        <v>258</v>
      </c>
      <c r="Z927" s="4">
        <f t="shared" si="5343"/>
        <v>268</v>
      </c>
      <c r="AA927" s="4">
        <f t="shared" si="5343"/>
        <v>278</v>
      </c>
      <c r="AB927" s="4">
        <f t="shared" si="5343"/>
        <v>288</v>
      </c>
      <c r="AC927" s="4">
        <f t="shared" si="5343"/>
        <v>298</v>
      </c>
      <c r="AD927" s="4">
        <f t="shared" si="5343"/>
        <v>308</v>
      </c>
      <c r="AE927" s="4">
        <f t="shared" si="5343"/>
        <v>318</v>
      </c>
      <c r="AF927" s="4">
        <f t="shared" si="5343"/>
        <v>328</v>
      </c>
      <c r="AG927" s="4">
        <f t="shared" si="5343"/>
        <v>338</v>
      </c>
      <c r="AH927" s="4">
        <f t="shared" si="5343"/>
        <v>348</v>
      </c>
      <c r="AI927" s="4">
        <f t="shared" si="5343"/>
        <v>358</v>
      </c>
      <c r="AJ927" s="4">
        <f t="shared" si="5343"/>
        <v>368</v>
      </c>
      <c r="AK927" s="4">
        <f t="shared" si="5343"/>
        <v>378</v>
      </c>
      <c r="AL927" s="4">
        <f t="shared" si="5343"/>
        <v>388</v>
      </c>
      <c r="AM927" s="4">
        <f t="shared" si="5343"/>
        <v>398</v>
      </c>
      <c r="AN927" s="4">
        <f t="shared" si="5343"/>
        <v>408</v>
      </c>
      <c r="AO927" s="4">
        <f t="shared" si="5343"/>
        <v>418</v>
      </c>
      <c r="AP927" s="4">
        <f t="shared" si="5343"/>
        <v>428</v>
      </c>
      <c r="AQ927" s="4">
        <f t="shared" si="5343"/>
        <v>438</v>
      </c>
      <c r="AR927" s="4">
        <f t="shared" si="5343"/>
        <v>448</v>
      </c>
      <c r="AS927" s="4">
        <f t="shared" si="5343"/>
        <v>458</v>
      </c>
      <c r="AT927" s="4">
        <f t="shared" si="5343"/>
        <v>468</v>
      </c>
      <c r="AU927" s="4">
        <f t="shared" si="5343"/>
        <v>478</v>
      </c>
      <c r="AV927" s="4">
        <f t="shared" si="5343"/>
        <v>488</v>
      </c>
      <c r="AW927" s="4">
        <f t="shared" si="5343"/>
        <v>498</v>
      </c>
      <c r="AX927" s="4">
        <f t="shared" si="5343"/>
        <v>508</v>
      </c>
      <c r="AY927" s="4">
        <f t="shared" si="5343"/>
        <v>518</v>
      </c>
      <c r="AZ927" s="4">
        <f t="shared" si="5343"/>
        <v>528</v>
      </c>
      <c r="BA927" s="4">
        <f t="shared" si="5343"/>
        <v>538</v>
      </c>
      <c r="BB927" s="4">
        <f t="shared" si="5343"/>
        <v>548</v>
      </c>
      <c r="BC927" s="4">
        <f t="shared" si="5343"/>
        <v>558</v>
      </c>
      <c r="BD927" s="4">
        <f t="shared" si="5343"/>
        <v>568</v>
      </c>
      <c r="BE927" s="4">
        <f t="shared" si="5343"/>
        <v>578</v>
      </c>
      <c r="BF927" s="4">
        <f t="shared" si="5343"/>
        <v>588</v>
      </c>
      <c r="BG927" s="4">
        <f t="shared" si="5343"/>
        <v>598</v>
      </c>
      <c r="BH927" s="4">
        <f t="shared" si="5343"/>
        <v>608</v>
      </c>
      <c r="BI927" s="4">
        <f t="shared" si="5343"/>
        <v>618</v>
      </c>
      <c r="BJ927" t="s">
        <v>1</v>
      </c>
    </row>
    <row r="928" spans="1:62">
      <c r="A928" s="4" t="s">
        <v>226</v>
      </c>
      <c r="B928" s="4">
        <v>5</v>
      </c>
      <c r="C928" s="4">
        <v>9</v>
      </c>
      <c r="D928" s="4">
        <v>12</v>
      </c>
      <c r="E928" s="4">
        <v>15</v>
      </c>
      <c r="F928" s="4">
        <v>17</v>
      </c>
      <c r="G928" s="4">
        <v>19</v>
      </c>
      <c r="H928" s="4">
        <v>20</v>
      </c>
      <c r="I928" s="4">
        <v>21</v>
      </c>
      <c r="J928" s="4">
        <v>23</v>
      </c>
      <c r="K928" s="5">
        <v>23</v>
      </c>
      <c r="L928" s="4">
        <v>24</v>
      </c>
      <c r="M928" s="4">
        <v>25</v>
      </c>
      <c r="N928" s="4">
        <v>26</v>
      </c>
      <c r="O928" s="4">
        <v>26</v>
      </c>
      <c r="P928" s="4">
        <v>27</v>
      </c>
      <c r="Q928" s="4">
        <v>28</v>
      </c>
      <c r="R928" s="4">
        <v>28</v>
      </c>
      <c r="S928" s="4">
        <v>28</v>
      </c>
      <c r="T928" s="4">
        <v>29</v>
      </c>
      <c r="U928" s="6">
        <v>29</v>
      </c>
      <c r="V928" s="4">
        <v>29</v>
      </c>
      <c r="W928" s="4">
        <v>30</v>
      </c>
      <c r="X928" s="4">
        <v>30</v>
      </c>
      <c r="Y928" s="4">
        <v>30</v>
      </c>
      <c r="Z928" s="4">
        <v>30</v>
      </c>
      <c r="AA928" s="4">
        <v>31</v>
      </c>
      <c r="AB928" s="4">
        <v>31</v>
      </c>
      <c r="AC928" s="4">
        <v>31</v>
      </c>
      <c r="AD928" s="4">
        <v>31</v>
      </c>
      <c r="AE928" s="5">
        <v>31</v>
      </c>
      <c r="AF928" s="4">
        <v>32</v>
      </c>
      <c r="AG928" s="4">
        <v>32</v>
      </c>
      <c r="AH928" s="4">
        <v>33</v>
      </c>
      <c r="AI928" s="4">
        <v>32</v>
      </c>
      <c r="AJ928" s="4">
        <v>32</v>
      </c>
      <c r="AK928" s="4">
        <v>32</v>
      </c>
      <c r="AL928" s="4">
        <v>32</v>
      </c>
      <c r="AM928" s="4">
        <v>33</v>
      </c>
      <c r="AN928" s="4">
        <v>33</v>
      </c>
      <c r="AO928" s="6">
        <v>33</v>
      </c>
      <c r="AP928" s="4">
        <v>33</v>
      </c>
      <c r="AQ928" s="4">
        <v>33</v>
      </c>
      <c r="AR928" s="4">
        <v>33</v>
      </c>
      <c r="AS928" s="4">
        <v>33</v>
      </c>
      <c r="AT928" s="4">
        <v>33</v>
      </c>
      <c r="AU928" s="4">
        <v>33</v>
      </c>
      <c r="AV928" s="4">
        <v>33</v>
      </c>
      <c r="AW928" s="4">
        <v>33</v>
      </c>
      <c r="AX928" s="4">
        <v>34</v>
      </c>
      <c r="AY928" s="5">
        <v>34</v>
      </c>
      <c r="AZ928" s="4">
        <v>34</v>
      </c>
      <c r="BA928" s="4">
        <v>34</v>
      </c>
      <c r="BB928" s="4">
        <v>34</v>
      </c>
      <c r="BC928" s="4">
        <v>34</v>
      </c>
      <c r="BD928" s="4">
        <v>34</v>
      </c>
      <c r="BE928" s="4">
        <v>34</v>
      </c>
      <c r="BF928" s="4">
        <v>34</v>
      </c>
      <c r="BG928" s="4">
        <v>34</v>
      </c>
      <c r="BH928" s="4">
        <v>34</v>
      </c>
      <c r="BI928" s="6">
        <v>35</v>
      </c>
      <c r="BJ928" t="s">
        <v>1</v>
      </c>
    </row>
    <row r="929" spans="1:62">
      <c r="A929" s="4" t="s">
        <v>5</v>
      </c>
      <c r="K929" s="5"/>
      <c r="U929" s="6"/>
      <c r="AE929" s="5"/>
      <c r="AO929" s="6"/>
      <c r="AY929" s="5"/>
      <c r="BI929" s="6"/>
    </row>
    <row r="930" spans="1:62">
      <c r="A930" s="4" t="s">
        <v>400</v>
      </c>
      <c r="K930" s="5"/>
      <c r="U930" s="6"/>
      <c r="AE930" s="5"/>
      <c r="AO930" s="6"/>
      <c r="AY930" s="5"/>
      <c r="BI930" s="6"/>
    </row>
    <row r="931" spans="1:62">
      <c r="A931" s="4" t="s">
        <v>71</v>
      </c>
      <c r="B931" s="4">
        <v>30</v>
      </c>
      <c r="C931" s="4">
        <f>B931+6</f>
        <v>36</v>
      </c>
      <c r="D931" s="4">
        <f t="shared" ref="D931:BI931" si="5344">C931+6</f>
        <v>42</v>
      </c>
      <c r="E931" s="4">
        <f t="shared" si="5344"/>
        <v>48</v>
      </c>
      <c r="F931" s="4">
        <f t="shared" si="5344"/>
        <v>54</v>
      </c>
      <c r="G931" s="4">
        <f t="shared" si="5344"/>
        <v>60</v>
      </c>
      <c r="H931" s="4">
        <f t="shared" si="5344"/>
        <v>66</v>
      </c>
      <c r="I931" s="4">
        <f t="shared" si="5344"/>
        <v>72</v>
      </c>
      <c r="J931" s="4">
        <f t="shared" si="5344"/>
        <v>78</v>
      </c>
      <c r="K931" s="4">
        <f t="shared" si="5344"/>
        <v>84</v>
      </c>
      <c r="L931" s="4">
        <f t="shared" si="5344"/>
        <v>90</v>
      </c>
      <c r="M931" s="4">
        <f t="shared" si="5344"/>
        <v>96</v>
      </c>
      <c r="N931" s="4">
        <f t="shared" si="5344"/>
        <v>102</v>
      </c>
      <c r="O931" s="4">
        <f t="shared" si="5344"/>
        <v>108</v>
      </c>
      <c r="P931" s="4">
        <f t="shared" si="5344"/>
        <v>114</v>
      </c>
      <c r="Q931" s="4">
        <f t="shared" si="5344"/>
        <v>120</v>
      </c>
      <c r="R931" s="4">
        <f t="shared" si="5344"/>
        <v>126</v>
      </c>
      <c r="S931" s="4">
        <f t="shared" si="5344"/>
        <v>132</v>
      </c>
      <c r="T931" s="4">
        <f t="shared" si="5344"/>
        <v>138</v>
      </c>
      <c r="U931" s="4">
        <f t="shared" si="5344"/>
        <v>144</v>
      </c>
      <c r="V931" s="4">
        <f t="shared" si="5344"/>
        <v>150</v>
      </c>
      <c r="W931" s="4">
        <f t="shared" si="5344"/>
        <v>156</v>
      </c>
      <c r="X931" s="4">
        <f t="shared" si="5344"/>
        <v>162</v>
      </c>
      <c r="Y931" s="4">
        <f t="shared" si="5344"/>
        <v>168</v>
      </c>
      <c r="Z931" s="4">
        <f t="shared" si="5344"/>
        <v>174</v>
      </c>
      <c r="AA931" s="4">
        <f t="shared" si="5344"/>
        <v>180</v>
      </c>
      <c r="AB931" s="4">
        <f t="shared" si="5344"/>
        <v>186</v>
      </c>
      <c r="AC931" s="4">
        <f t="shared" si="5344"/>
        <v>192</v>
      </c>
      <c r="AD931" s="4">
        <f t="shared" si="5344"/>
        <v>198</v>
      </c>
      <c r="AE931" s="4">
        <f t="shared" si="5344"/>
        <v>204</v>
      </c>
      <c r="AF931" s="4">
        <f t="shared" si="5344"/>
        <v>210</v>
      </c>
      <c r="AG931" s="4">
        <f t="shared" si="5344"/>
        <v>216</v>
      </c>
      <c r="AH931" s="4">
        <f t="shared" si="5344"/>
        <v>222</v>
      </c>
      <c r="AI931" s="4">
        <f t="shared" si="5344"/>
        <v>228</v>
      </c>
      <c r="AJ931" s="4">
        <f t="shared" si="5344"/>
        <v>234</v>
      </c>
      <c r="AK931" s="4">
        <f t="shared" si="5344"/>
        <v>240</v>
      </c>
      <c r="AL931" s="4">
        <f t="shared" si="5344"/>
        <v>246</v>
      </c>
      <c r="AM931" s="4">
        <f t="shared" si="5344"/>
        <v>252</v>
      </c>
      <c r="AN931" s="4">
        <f t="shared" si="5344"/>
        <v>258</v>
      </c>
      <c r="AO931" s="4">
        <f t="shared" si="5344"/>
        <v>264</v>
      </c>
      <c r="AP931" s="4">
        <f t="shared" si="5344"/>
        <v>270</v>
      </c>
      <c r="AQ931" s="4">
        <f t="shared" si="5344"/>
        <v>276</v>
      </c>
      <c r="AR931" s="4">
        <f t="shared" si="5344"/>
        <v>282</v>
      </c>
      <c r="AS931" s="4">
        <f t="shared" si="5344"/>
        <v>288</v>
      </c>
      <c r="AT931" s="4">
        <f t="shared" si="5344"/>
        <v>294</v>
      </c>
      <c r="AU931" s="4">
        <f t="shared" si="5344"/>
        <v>300</v>
      </c>
      <c r="AV931" s="4">
        <f t="shared" si="5344"/>
        <v>306</v>
      </c>
      <c r="AW931" s="4">
        <f t="shared" si="5344"/>
        <v>312</v>
      </c>
      <c r="AX931" s="4">
        <f t="shared" si="5344"/>
        <v>318</v>
      </c>
      <c r="AY931" s="4">
        <f t="shared" si="5344"/>
        <v>324</v>
      </c>
      <c r="AZ931" s="4">
        <f t="shared" si="5344"/>
        <v>330</v>
      </c>
      <c r="BA931" s="4">
        <f t="shared" si="5344"/>
        <v>336</v>
      </c>
      <c r="BB931" s="4">
        <f t="shared" si="5344"/>
        <v>342</v>
      </c>
      <c r="BC931" s="4">
        <f t="shared" si="5344"/>
        <v>348</v>
      </c>
      <c r="BD931" s="4">
        <f t="shared" si="5344"/>
        <v>354</v>
      </c>
      <c r="BE931" s="4">
        <f t="shared" si="5344"/>
        <v>360</v>
      </c>
      <c r="BF931" s="4">
        <f t="shared" si="5344"/>
        <v>366</v>
      </c>
      <c r="BG931" s="4">
        <f t="shared" si="5344"/>
        <v>372</v>
      </c>
      <c r="BH931" s="4">
        <f t="shared" si="5344"/>
        <v>378</v>
      </c>
      <c r="BI931" s="4">
        <f t="shared" si="5344"/>
        <v>384</v>
      </c>
      <c r="BJ931" t="s">
        <v>1</v>
      </c>
    </row>
    <row r="932" spans="1:62">
      <c r="A932" s="4" t="s">
        <v>75</v>
      </c>
      <c r="B932" s="4">
        <v>30</v>
      </c>
      <c r="C932" s="4">
        <f>B932+10</f>
        <v>40</v>
      </c>
      <c r="D932" s="4">
        <f t="shared" ref="D932:BI932" si="5345">C932+10</f>
        <v>50</v>
      </c>
      <c r="E932" s="4">
        <f t="shared" si="5345"/>
        <v>60</v>
      </c>
      <c r="F932" s="4">
        <f t="shared" si="5345"/>
        <v>70</v>
      </c>
      <c r="G932" s="4">
        <f t="shared" si="5345"/>
        <v>80</v>
      </c>
      <c r="H932" s="4">
        <f t="shared" si="5345"/>
        <v>90</v>
      </c>
      <c r="I932" s="4">
        <f t="shared" si="5345"/>
        <v>100</v>
      </c>
      <c r="J932" s="4">
        <f t="shared" si="5345"/>
        <v>110</v>
      </c>
      <c r="K932" s="4">
        <f t="shared" si="5345"/>
        <v>120</v>
      </c>
      <c r="L932" s="4">
        <f t="shared" si="5345"/>
        <v>130</v>
      </c>
      <c r="M932" s="4">
        <f t="shared" si="5345"/>
        <v>140</v>
      </c>
      <c r="N932" s="4">
        <f t="shared" si="5345"/>
        <v>150</v>
      </c>
      <c r="O932" s="4">
        <f t="shared" si="5345"/>
        <v>160</v>
      </c>
      <c r="P932" s="4">
        <f t="shared" si="5345"/>
        <v>170</v>
      </c>
      <c r="Q932" s="4">
        <f t="shared" si="5345"/>
        <v>180</v>
      </c>
      <c r="R932" s="4">
        <f t="shared" si="5345"/>
        <v>190</v>
      </c>
      <c r="S932" s="4">
        <f t="shared" si="5345"/>
        <v>200</v>
      </c>
      <c r="T932" s="4">
        <f t="shared" si="5345"/>
        <v>210</v>
      </c>
      <c r="U932" s="4">
        <f t="shared" si="5345"/>
        <v>220</v>
      </c>
      <c r="V932" s="4">
        <f t="shared" si="5345"/>
        <v>230</v>
      </c>
      <c r="W932" s="4">
        <f t="shared" si="5345"/>
        <v>240</v>
      </c>
      <c r="X932" s="4">
        <f t="shared" si="5345"/>
        <v>250</v>
      </c>
      <c r="Y932" s="4">
        <f t="shared" si="5345"/>
        <v>260</v>
      </c>
      <c r="Z932" s="4">
        <f t="shared" si="5345"/>
        <v>270</v>
      </c>
      <c r="AA932" s="4">
        <f t="shared" si="5345"/>
        <v>280</v>
      </c>
      <c r="AB932" s="4">
        <f t="shared" si="5345"/>
        <v>290</v>
      </c>
      <c r="AC932" s="4">
        <f t="shared" si="5345"/>
        <v>300</v>
      </c>
      <c r="AD932" s="4">
        <f t="shared" si="5345"/>
        <v>310</v>
      </c>
      <c r="AE932" s="4">
        <f t="shared" si="5345"/>
        <v>320</v>
      </c>
      <c r="AF932" s="4">
        <f t="shared" si="5345"/>
        <v>330</v>
      </c>
      <c r="AG932" s="4">
        <f t="shared" si="5345"/>
        <v>340</v>
      </c>
      <c r="AH932" s="4">
        <f t="shared" si="5345"/>
        <v>350</v>
      </c>
      <c r="AI932" s="4">
        <f t="shared" si="5345"/>
        <v>360</v>
      </c>
      <c r="AJ932" s="4">
        <f t="shared" si="5345"/>
        <v>370</v>
      </c>
      <c r="AK932" s="4">
        <f t="shared" si="5345"/>
        <v>380</v>
      </c>
      <c r="AL932" s="4">
        <f t="shared" si="5345"/>
        <v>390</v>
      </c>
      <c r="AM932" s="4">
        <f t="shared" si="5345"/>
        <v>400</v>
      </c>
      <c r="AN932" s="4">
        <f t="shared" si="5345"/>
        <v>410</v>
      </c>
      <c r="AO932" s="4">
        <f t="shared" si="5345"/>
        <v>420</v>
      </c>
      <c r="AP932" s="4">
        <f t="shared" si="5345"/>
        <v>430</v>
      </c>
      <c r="AQ932" s="4">
        <f t="shared" si="5345"/>
        <v>440</v>
      </c>
      <c r="AR932" s="4">
        <f t="shared" si="5345"/>
        <v>450</v>
      </c>
      <c r="AS932" s="4">
        <f t="shared" si="5345"/>
        <v>460</v>
      </c>
      <c r="AT932" s="4">
        <f t="shared" si="5345"/>
        <v>470</v>
      </c>
      <c r="AU932" s="4">
        <f t="shared" si="5345"/>
        <v>480</v>
      </c>
      <c r="AV932" s="4">
        <f t="shared" si="5345"/>
        <v>490</v>
      </c>
      <c r="AW932" s="4">
        <f t="shared" si="5345"/>
        <v>500</v>
      </c>
      <c r="AX932" s="4">
        <f t="shared" si="5345"/>
        <v>510</v>
      </c>
      <c r="AY932" s="4">
        <f t="shared" si="5345"/>
        <v>520</v>
      </c>
      <c r="AZ932" s="4">
        <f t="shared" si="5345"/>
        <v>530</v>
      </c>
      <c r="BA932" s="4">
        <f t="shared" si="5345"/>
        <v>540</v>
      </c>
      <c r="BB932" s="4">
        <f t="shared" si="5345"/>
        <v>550</v>
      </c>
      <c r="BC932" s="4">
        <f t="shared" si="5345"/>
        <v>560</v>
      </c>
      <c r="BD932" s="4">
        <f t="shared" si="5345"/>
        <v>570</v>
      </c>
      <c r="BE932" s="4">
        <f t="shared" si="5345"/>
        <v>580</v>
      </c>
      <c r="BF932" s="4">
        <f t="shared" si="5345"/>
        <v>590</v>
      </c>
      <c r="BG932" s="4">
        <f t="shared" si="5345"/>
        <v>600</v>
      </c>
      <c r="BH932" s="4">
        <f t="shared" si="5345"/>
        <v>610</v>
      </c>
      <c r="BI932" s="4">
        <f t="shared" si="5345"/>
        <v>620</v>
      </c>
      <c r="BJ932" t="s">
        <v>1</v>
      </c>
    </row>
    <row r="933" spans="1:62">
      <c r="A933" s="4" t="s">
        <v>226</v>
      </c>
      <c r="B933" s="4">
        <v>5</v>
      </c>
      <c r="C933" s="4">
        <v>9</v>
      </c>
      <c r="D933" s="4">
        <v>12</v>
      </c>
      <c r="E933" s="4">
        <v>15</v>
      </c>
      <c r="F933" s="4">
        <v>17</v>
      </c>
      <c r="G933" s="4">
        <v>19</v>
      </c>
      <c r="H933" s="4">
        <v>20</v>
      </c>
      <c r="I933" s="4">
        <v>21</v>
      </c>
      <c r="J933" s="4">
        <v>23</v>
      </c>
      <c r="K933" s="5">
        <v>23</v>
      </c>
      <c r="L933" s="4">
        <v>24</v>
      </c>
      <c r="M933" s="4">
        <v>25</v>
      </c>
      <c r="N933" s="4">
        <v>26</v>
      </c>
      <c r="O933" s="4">
        <v>26</v>
      </c>
      <c r="P933" s="4">
        <v>27</v>
      </c>
      <c r="Q933" s="4">
        <v>28</v>
      </c>
      <c r="R933" s="4">
        <v>28</v>
      </c>
      <c r="S933" s="4">
        <v>28</v>
      </c>
      <c r="T933" s="4">
        <v>29</v>
      </c>
      <c r="U933" s="6">
        <v>29</v>
      </c>
      <c r="V933" s="4">
        <v>29</v>
      </c>
      <c r="W933" s="4">
        <v>30</v>
      </c>
      <c r="X933" s="4">
        <v>30</v>
      </c>
      <c r="Y933" s="4">
        <v>30</v>
      </c>
      <c r="Z933" s="4">
        <v>30</v>
      </c>
      <c r="AA933" s="4">
        <v>31</v>
      </c>
      <c r="AB933" s="4">
        <v>31</v>
      </c>
      <c r="AC933" s="4">
        <v>31</v>
      </c>
      <c r="AD933" s="4">
        <v>31</v>
      </c>
      <c r="AE933" s="5">
        <v>31</v>
      </c>
      <c r="AF933" s="4">
        <v>32</v>
      </c>
      <c r="AG933" s="4">
        <v>32</v>
      </c>
      <c r="AH933" s="4">
        <v>32</v>
      </c>
      <c r="AI933" s="4">
        <v>32</v>
      </c>
      <c r="AJ933" s="4">
        <v>32</v>
      </c>
      <c r="AK933" s="4">
        <v>32</v>
      </c>
      <c r="AL933" s="4">
        <v>32</v>
      </c>
      <c r="AM933" s="4">
        <v>33</v>
      </c>
      <c r="AN933" s="4">
        <v>33</v>
      </c>
      <c r="AO933" s="6">
        <v>33</v>
      </c>
      <c r="AP933" s="4">
        <v>33</v>
      </c>
      <c r="AQ933" s="4">
        <v>33</v>
      </c>
      <c r="AR933" s="4">
        <v>33</v>
      </c>
      <c r="AS933" s="4">
        <v>33</v>
      </c>
      <c r="AT933" s="4">
        <v>33</v>
      </c>
      <c r="AU933" s="4">
        <v>33</v>
      </c>
      <c r="AV933" s="4">
        <v>33</v>
      </c>
      <c r="AW933" s="4">
        <v>33</v>
      </c>
      <c r="AX933" s="4">
        <v>34</v>
      </c>
      <c r="AY933" s="5">
        <v>34</v>
      </c>
      <c r="AZ933" s="4">
        <v>34</v>
      </c>
      <c r="BA933" s="4">
        <v>34</v>
      </c>
      <c r="BB933" s="4">
        <v>34</v>
      </c>
      <c r="BC933" s="4">
        <v>34</v>
      </c>
      <c r="BD933" s="4">
        <v>34</v>
      </c>
      <c r="BE933" s="4">
        <v>34</v>
      </c>
      <c r="BF933" s="4">
        <v>34</v>
      </c>
      <c r="BG933" s="4">
        <v>34</v>
      </c>
      <c r="BH933" s="4">
        <v>34</v>
      </c>
      <c r="BI933" s="6">
        <v>35</v>
      </c>
      <c r="BJ933" t="s">
        <v>1</v>
      </c>
    </row>
    <row r="934" spans="1:62">
      <c r="A934" s="4" t="s">
        <v>5</v>
      </c>
      <c r="K934" s="5"/>
      <c r="U934" s="6"/>
      <c r="AE934" s="5"/>
      <c r="AO934" s="6"/>
      <c r="AY934" s="5"/>
      <c r="BI934" s="6"/>
    </row>
    <row r="935" spans="1:62">
      <c r="A935" s="4" t="s">
        <v>227</v>
      </c>
      <c r="K935" s="5"/>
      <c r="U935" s="6"/>
      <c r="AE935" s="5"/>
      <c r="AO935" s="6"/>
      <c r="AY935" s="5"/>
      <c r="BI935" s="6"/>
    </row>
    <row r="936" spans="1:62">
      <c r="A936" s="4" t="s">
        <v>401</v>
      </c>
      <c r="K936" s="5"/>
      <c r="U936" s="6"/>
      <c r="AE936" s="5"/>
      <c r="AO936" s="6"/>
      <c r="AY936" s="5"/>
      <c r="BI936" s="6"/>
    </row>
    <row r="937" spans="1:62">
      <c r="A937" s="4" t="s">
        <v>228</v>
      </c>
      <c r="B937" s="4">
        <v>15</v>
      </c>
      <c r="C937" s="4">
        <v>17</v>
      </c>
      <c r="D937" s="4">
        <v>19</v>
      </c>
      <c r="E937" s="4">
        <v>21</v>
      </c>
      <c r="F937" s="4">
        <v>23</v>
      </c>
      <c r="G937" s="4">
        <v>25</v>
      </c>
      <c r="H937" s="4">
        <v>27</v>
      </c>
      <c r="I937" s="4">
        <v>29</v>
      </c>
      <c r="J937" s="4">
        <v>30</v>
      </c>
      <c r="K937" s="5">
        <v>31</v>
      </c>
      <c r="L937" s="4">
        <v>32</v>
      </c>
      <c r="M937" s="4">
        <v>33</v>
      </c>
      <c r="N937" s="4">
        <v>34</v>
      </c>
      <c r="O937" s="4">
        <v>35</v>
      </c>
      <c r="P937" s="4">
        <v>36</v>
      </c>
      <c r="Q937" s="4">
        <v>37</v>
      </c>
      <c r="R937" s="4">
        <v>38</v>
      </c>
      <c r="S937" s="4">
        <v>39</v>
      </c>
      <c r="T937" s="4">
        <v>40</v>
      </c>
      <c r="U937" s="6">
        <v>41</v>
      </c>
      <c r="V937" s="4">
        <v>42</v>
      </c>
      <c r="W937" s="4">
        <v>43</v>
      </c>
      <c r="X937" s="4">
        <v>44</v>
      </c>
      <c r="Y937" s="4">
        <v>45</v>
      </c>
      <c r="Z937" s="4">
        <v>46</v>
      </c>
      <c r="AA937" s="4">
        <v>47</v>
      </c>
      <c r="AB937" s="4">
        <v>48</v>
      </c>
      <c r="AC937" s="4">
        <v>49</v>
      </c>
      <c r="AD937" s="4">
        <v>50</v>
      </c>
      <c r="AE937" s="5">
        <v>51</v>
      </c>
      <c r="AF937" s="4">
        <v>52</v>
      </c>
      <c r="AG937" s="4">
        <v>53</v>
      </c>
      <c r="AH937" s="4">
        <v>54</v>
      </c>
      <c r="AI937" s="4">
        <v>55</v>
      </c>
      <c r="AJ937" s="4">
        <v>56</v>
      </c>
      <c r="AK937" s="4">
        <v>57</v>
      </c>
      <c r="AL937" s="4">
        <v>58</v>
      </c>
      <c r="AM937" s="4">
        <v>59</v>
      </c>
      <c r="AN937" s="4">
        <v>60</v>
      </c>
      <c r="AO937" s="6">
        <v>61</v>
      </c>
      <c r="AP937" s="4">
        <v>62</v>
      </c>
      <c r="AQ937" s="4">
        <v>63</v>
      </c>
      <c r="AR937" s="4">
        <v>64</v>
      </c>
      <c r="AS937" s="4">
        <v>65</v>
      </c>
      <c r="AT937" s="4">
        <v>66</v>
      </c>
      <c r="AU937" s="4">
        <v>67</v>
      </c>
      <c r="AV937" s="4">
        <v>68</v>
      </c>
      <c r="AW937" s="4">
        <v>69</v>
      </c>
      <c r="AX937" s="4">
        <v>70</v>
      </c>
      <c r="AY937" s="5">
        <v>71</v>
      </c>
      <c r="AZ937" s="4">
        <v>72</v>
      </c>
      <c r="BA937" s="4">
        <v>73</v>
      </c>
      <c r="BB937" s="4">
        <v>74</v>
      </c>
      <c r="BC937" s="4">
        <v>75</v>
      </c>
      <c r="BD937" s="4">
        <v>76</v>
      </c>
      <c r="BE937" s="4">
        <v>77</v>
      </c>
      <c r="BF937" s="4">
        <v>78</v>
      </c>
      <c r="BG937" s="4">
        <v>79</v>
      </c>
      <c r="BH937" s="4">
        <v>80</v>
      </c>
      <c r="BI937" s="6">
        <v>81</v>
      </c>
      <c r="BJ937" t="s">
        <v>1</v>
      </c>
    </row>
    <row r="938" spans="1:62">
      <c r="A938" s="4" t="s">
        <v>71</v>
      </c>
      <c r="B938" s="4">
        <v>28</v>
      </c>
      <c r="C938" s="4">
        <v>33</v>
      </c>
      <c r="D938" s="4">
        <v>38</v>
      </c>
      <c r="E938" s="4">
        <v>43</v>
      </c>
      <c r="F938" s="4">
        <v>48</v>
      </c>
      <c r="G938" s="4">
        <v>53</v>
      </c>
      <c r="H938" s="4">
        <v>58</v>
      </c>
      <c r="I938" s="4">
        <v>63</v>
      </c>
      <c r="J938" s="4">
        <v>68</v>
      </c>
      <c r="K938" s="5">
        <v>73</v>
      </c>
      <c r="L938" s="4">
        <v>78</v>
      </c>
      <c r="M938" s="4">
        <v>83</v>
      </c>
      <c r="N938" s="4">
        <v>88</v>
      </c>
      <c r="O938" s="4">
        <v>93</v>
      </c>
      <c r="P938" s="4">
        <v>98</v>
      </c>
      <c r="Q938" s="4">
        <v>103</v>
      </c>
      <c r="R938" s="4">
        <v>108</v>
      </c>
      <c r="S938" s="4">
        <v>113</v>
      </c>
      <c r="T938" s="4">
        <v>118</v>
      </c>
      <c r="U938" s="6">
        <v>123</v>
      </c>
      <c r="V938" s="4">
        <v>128</v>
      </c>
      <c r="W938" s="4">
        <v>133</v>
      </c>
      <c r="X938" s="4">
        <v>138</v>
      </c>
      <c r="Y938" s="4">
        <v>143</v>
      </c>
      <c r="Z938" s="4">
        <v>148</v>
      </c>
      <c r="AA938" s="4">
        <v>153</v>
      </c>
      <c r="AB938" s="4">
        <v>158</v>
      </c>
      <c r="AC938" s="4">
        <v>163</v>
      </c>
      <c r="AD938" s="4">
        <v>168</v>
      </c>
      <c r="AE938" s="5">
        <v>173</v>
      </c>
      <c r="AF938" s="4">
        <v>178</v>
      </c>
      <c r="AG938" s="4">
        <v>183</v>
      </c>
      <c r="AH938" s="4">
        <v>188</v>
      </c>
      <c r="AI938" s="4">
        <v>193</v>
      </c>
      <c r="AJ938" s="4">
        <v>198</v>
      </c>
      <c r="AK938" s="4">
        <v>203</v>
      </c>
      <c r="AL938" s="4">
        <v>208</v>
      </c>
      <c r="AM938" s="4">
        <v>213</v>
      </c>
      <c r="AN938" s="4">
        <v>218</v>
      </c>
      <c r="AO938" s="6">
        <v>223</v>
      </c>
      <c r="AP938" s="4">
        <v>228</v>
      </c>
      <c r="AQ938" s="4">
        <v>233</v>
      </c>
      <c r="AR938" s="4">
        <v>238</v>
      </c>
      <c r="AS938" s="4">
        <v>243</v>
      </c>
      <c r="AT938" s="4">
        <v>248</v>
      </c>
      <c r="AU938" s="4">
        <v>253</v>
      </c>
      <c r="AV938" s="4">
        <v>258</v>
      </c>
      <c r="AW938" s="4">
        <v>263</v>
      </c>
      <c r="AX938" s="4">
        <v>268</v>
      </c>
      <c r="AY938" s="5">
        <v>273</v>
      </c>
      <c r="AZ938" s="4">
        <v>278</v>
      </c>
      <c r="BA938" s="4">
        <v>283</v>
      </c>
      <c r="BB938" s="4">
        <v>288</v>
      </c>
      <c r="BC938" s="4">
        <v>293</v>
      </c>
      <c r="BD938" s="4">
        <v>298</v>
      </c>
      <c r="BE938" s="4">
        <v>303</v>
      </c>
      <c r="BF938" s="4">
        <v>308</v>
      </c>
      <c r="BG938" s="4">
        <v>313</v>
      </c>
      <c r="BH938" s="4">
        <v>318</v>
      </c>
      <c r="BI938" s="6">
        <v>323</v>
      </c>
      <c r="BJ938" t="s">
        <v>1</v>
      </c>
    </row>
    <row r="939" spans="1:62">
      <c r="A939" s="4" t="s">
        <v>75</v>
      </c>
      <c r="B939" s="4">
        <v>30</v>
      </c>
      <c r="C939" s="4">
        <f>B939+10</f>
        <v>40</v>
      </c>
      <c r="D939" s="4">
        <f t="shared" ref="D939:BI939" si="5346">C939+10</f>
        <v>50</v>
      </c>
      <c r="E939" s="4">
        <f t="shared" si="5346"/>
        <v>60</v>
      </c>
      <c r="F939" s="4">
        <f t="shared" si="5346"/>
        <v>70</v>
      </c>
      <c r="G939" s="4">
        <f t="shared" si="5346"/>
        <v>80</v>
      </c>
      <c r="H939" s="4">
        <f t="shared" si="5346"/>
        <v>90</v>
      </c>
      <c r="I939" s="4">
        <f t="shared" si="5346"/>
        <v>100</v>
      </c>
      <c r="J939" s="4">
        <f t="shared" si="5346"/>
        <v>110</v>
      </c>
      <c r="K939" s="4">
        <f t="shared" si="5346"/>
        <v>120</v>
      </c>
      <c r="L939" s="4">
        <f t="shared" si="5346"/>
        <v>130</v>
      </c>
      <c r="M939" s="4">
        <f t="shared" si="5346"/>
        <v>140</v>
      </c>
      <c r="N939" s="4">
        <f t="shared" si="5346"/>
        <v>150</v>
      </c>
      <c r="O939" s="4">
        <f t="shared" si="5346"/>
        <v>160</v>
      </c>
      <c r="P939" s="4">
        <f t="shared" si="5346"/>
        <v>170</v>
      </c>
      <c r="Q939" s="4">
        <f t="shared" si="5346"/>
        <v>180</v>
      </c>
      <c r="R939" s="4">
        <f t="shared" si="5346"/>
        <v>190</v>
      </c>
      <c r="S939" s="4">
        <f t="shared" si="5346"/>
        <v>200</v>
      </c>
      <c r="T939" s="4">
        <f t="shared" si="5346"/>
        <v>210</v>
      </c>
      <c r="U939" s="4">
        <f t="shared" si="5346"/>
        <v>220</v>
      </c>
      <c r="V939" s="4">
        <f t="shared" si="5346"/>
        <v>230</v>
      </c>
      <c r="W939" s="4">
        <f t="shared" si="5346"/>
        <v>240</v>
      </c>
      <c r="X939" s="4">
        <f t="shared" si="5346"/>
        <v>250</v>
      </c>
      <c r="Y939" s="4">
        <f t="shared" si="5346"/>
        <v>260</v>
      </c>
      <c r="Z939" s="4">
        <f t="shared" si="5346"/>
        <v>270</v>
      </c>
      <c r="AA939" s="4">
        <f t="shared" si="5346"/>
        <v>280</v>
      </c>
      <c r="AB939" s="4">
        <f t="shared" si="5346"/>
        <v>290</v>
      </c>
      <c r="AC939" s="4">
        <f t="shared" si="5346"/>
        <v>300</v>
      </c>
      <c r="AD939" s="4">
        <f t="shared" si="5346"/>
        <v>310</v>
      </c>
      <c r="AE939" s="4">
        <f t="shared" si="5346"/>
        <v>320</v>
      </c>
      <c r="AF939" s="4">
        <f t="shared" si="5346"/>
        <v>330</v>
      </c>
      <c r="AG939" s="4">
        <f t="shared" si="5346"/>
        <v>340</v>
      </c>
      <c r="AH939" s="4">
        <f t="shared" si="5346"/>
        <v>350</v>
      </c>
      <c r="AI939" s="4">
        <f t="shared" si="5346"/>
        <v>360</v>
      </c>
      <c r="AJ939" s="4">
        <f t="shared" si="5346"/>
        <v>370</v>
      </c>
      <c r="AK939" s="4">
        <f t="shared" si="5346"/>
        <v>380</v>
      </c>
      <c r="AL939" s="4">
        <f t="shared" si="5346"/>
        <v>390</v>
      </c>
      <c r="AM939" s="4">
        <f t="shared" si="5346"/>
        <v>400</v>
      </c>
      <c r="AN939" s="4">
        <f t="shared" si="5346"/>
        <v>410</v>
      </c>
      <c r="AO939" s="4">
        <f t="shared" si="5346"/>
        <v>420</v>
      </c>
      <c r="AP939" s="4">
        <f t="shared" si="5346"/>
        <v>430</v>
      </c>
      <c r="AQ939" s="4">
        <f t="shared" si="5346"/>
        <v>440</v>
      </c>
      <c r="AR939" s="4">
        <f t="shared" si="5346"/>
        <v>450</v>
      </c>
      <c r="AS939" s="4">
        <f t="shared" si="5346"/>
        <v>460</v>
      </c>
      <c r="AT939" s="4">
        <f t="shared" si="5346"/>
        <v>470</v>
      </c>
      <c r="AU939" s="4">
        <f t="shared" si="5346"/>
        <v>480</v>
      </c>
      <c r="AV939" s="4">
        <f t="shared" si="5346"/>
        <v>490</v>
      </c>
      <c r="AW939" s="4">
        <f t="shared" si="5346"/>
        <v>500</v>
      </c>
      <c r="AX939" s="4">
        <f t="shared" si="5346"/>
        <v>510</v>
      </c>
      <c r="AY939" s="4">
        <f t="shared" si="5346"/>
        <v>520</v>
      </c>
      <c r="AZ939" s="4">
        <f t="shared" si="5346"/>
        <v>530</v>
      </c>
      <c r="BA939" s="4">
        <f t="shared" si="5346"/>
        <v>540</v>
      </c>
      <c r="BB939" s="4">
        <f t="shared" si="5346"/>
        <v>550</v>
      </c>
      <c r="BC939" s="4">
        <f t="shared" si="5346"/>
        <v>560</v>
      </c>
      <c r="BD939" s="4">
        <f t="shared" si="5346"/>
        <v>570</v>
      </c>
      <c r="BE939" s="4">
        <f t="shared" si="5346"/>
        <v>580</v>
      </c>
      <c r="BF939" s="4">
        <f t="shared" si="5346"/>
        <v>590</v>
      </c>
      <c r="BG939" s="4">
        <f t="shared" si="5346"/>
        <v>600</v>
      </c>
      <c r="BH939" s="4">
        <f t="shared" si="5346"/>
        <v>610</v>
      </c>
      <c r="BI939" s="4">
        <f t="shared" si="5346"/>
        <v>620</v>
      </c>
      <c r="BJ939" t="s">
        <v>1</v>
      </c>
    </row>
    <row r="940" spans="1:62">
      <c r="A940" s="4" t="s">
        <v>226</v>
      </c>
      <c r="B940" s="4">
        <v>5</v>
      </c>
      <c r="C940" s="4">
        <v>9</v>
      </c>
      <c r="D940" s="4">
        <v>12</v>
      </c>
      <c r="E940" s="4">
        <v>15</v>
      </c>
      <c r="F940" s="4">
        <v>17</v>
      </c>
      <c r="G940" s="4">
        <v>19</v>
      </c>
      <c r="H940" s="4">
        <v>20</v>
      </c>
      <c r="I940" s="4">
        <v>21</v>
      </c>
      <c r="J940" s="4">
        <v>23</v>
      </c>
      <c r="K940" s="5">
        <v>23</v>
      </c>
      <c r="L940" s="4">
        <v>24</v>
      </c>
      <c r="M940" s="4">
        <v>25</v>
      </c>
      <c r="N940" s="4">
        <v>26</v>
      </c>
      <c r="O940" s="4">
        <v>26</v>
      </c>
      <c r="P940" s="4">
        <v>27</v>
      </c>
      <c r="Q940" s="4">
        <v>28</v>
      </c>
      <c r="R940" s="4">
        <v>28</v>
      </c>
      <c r="S940" s="4">
        <v>28</v>
      </c>
      <c r="T940" s="4">
        <v>29</v>
      </c>
      <c r="U940" s="6">
        <v>29</v>
      </c>
      <c r="V940" s="4">
        <v>29</v>
      </c>
      <c r="W940" s="4">
        <v>30</v>
      </c>
      <c r="X940" s="4">
        <v>30</v>
      </c>
      <c r="Y940" s="4">
        <v>30</v>
      </c>
      <c r="Z940" s="4">
        <v>30</v>
      </c>
      <c r="AA940" s="4">
        <v>31</v>
      </c>
      <c r="AB940" s="4">
        <v>31</v>
      </c>
      <c r="AC940" s="4">
        <v>31</v>
      </c>
      <c r="AD940" s="4">
        <v>31</v>
      </c>
      <c r="AE940" s="5">
        <v>31</v>
      </c>
      <c r="AF940" s="4">
        <v>32</v>
      </c>
      <c r="AG940" s="4">
        <v>32</v>
      </c>
      <c r="AH940" s="4">
        <v>32</v>
      </c>
      <c r="AI940" s="4">
        <v>32</v>
      </c>
      <c r="AJ940" s="4">
        <v>32</v>
      </c>
      <c r="AK940" s="4">
        <v>32</v>
      </c>
      <c r="AL940" s="4">
        <v>32</v>
      </c>
      <c r="AM940" s="4">
        <v>33</v>
      </c>
      <c r="AN940" s="4">
        <v>33</v>
      </c>
      <c r="AO940" s="6">
        <v>33</v>
      </c>
      <c r="AP940" s="4">
        <v>33</v>
      </c>
      <c r="AQ940" s="4">
        <v>33</v>
      </c>
      <c r="AR940" s="4">
        <v>33</v>
      </c>
      <c r="AS940" s="4">
        <v>33</v>
      </c>
      <c r="AT940" s="4">
        <v>33</v>
      </c>
      <c r="AU940" s="4">
        <v>33</v>
      </c>
      <c r="AV940" s="4">
        <v>33</v>
      </c>
      <c r="AW940" s="4">
        <v>33</v>
      </c>
      <c r="AX940" s="4">
        <v>34</v>
      </c>
      <c r="AY940" s="5">
        <v>34</v>
      </c>
      <c r="AZ940" s="4">
        <v>34</v>
      </c>
      <c r="BA940" s="4">
        <v>34</v>
      </c>
      <c r="BB940" s="4">
        <v>34</v>
      </c>
      <c r="BC940" s="4">
        <v>34</v>
      </c>
      <c r="BD940" s="4">
        <v>34</v>
      </c>
      <c r="BE940" s="4">
        <v>34</v>
      </c>
      <c r="BF940" s="4">
        <v>34</v>
      </c>
      <c r="BG940" s="4">
        <v>34</v>
      </c>
      <c r="BH940" s="4">
        <v>34</v>
      </c>
      <c r="BI940" s="6">
        <v>34</v>
      </c>
      <c r="BJ940" t="s">
        <v>1</v>
      </c>
    </row>
    <row r="941" spans="1:62">
      <c r="A941" s="4" t="s">
        <v>5</v>
      </c>
      <c r="K941" s="5"/>
      <c r="U941" s="6"/>
      <c r="AE941" s="5"/>
      <c r="AO941" s="6"/>
      <c r="AY941" s="5"/>
      <c r="BI941" s="6"/>
    </row>
    <row r="942" spans="1:62">
      <c r="A942" s="4" t="s">
        <v>492</v>
      </c>
      <c r="K942" s="5"/>
      <c r="U942" s="6"/>
      <c r="AE942" s="5"/>
      <c r="AO942" s="6"/>
      <c r="AY942" s="5"/>
      <c r="BI942" s="6"/>
    </row>
    <row r="943" spans="1:62">
      <c r="A943" s="4" t="s">
        <v>220</v>
      </c>
      <c r="B943" s="4" t="s">
        <v>1</v>
      </c>
      <c r="K943" s="5"/>
      <c r="U943" s="6"/>
      <c r="AE943" s="5"/>
      <c r="AO943" s="6"/>
      <c r="AY943" s="5"/>
      <c r="BI943" s="6"/>
    </row>
    <row r="944" spans="1:62">
      <c r="A944" s="4" t="s">
        <v>229</v>
      </c>
      <c r="B944" s="4">
        <v>4</v>
      </c>
      <c r="C944" s="4">
        <v>5</v>
      </c>
      <c r="D944" s="4">
        <v>6</v>
      </c>
      <c r="E944" s="4">
        <v>7</v>
      </c>
      <c r="F944" s="4">
        <v>8</v>
      </c>
      <c r="G944" s="4">
        <v>9</v>
      </c>
      <c r="H944" s="4">
        <v>10</v>
      </c>
      <c r="I944" s="4">
        <v>11</v>
      </c>
      <c r="J944" s="4">
        <v>12</v>
      </c>
      <c r="K944" s="5">
        <v>13</v>
      </c>
      <c r="L944" s="4">
        <v>14</v>
      </c>
      <c r="M944" s="4">
        <v>15</v>
      </c>
      <c r="N944" s="4">
        <v>16</v>
      </c>
      <c r="O944" s="4">
        <v>17</v>
      </c>
      <c r="P944" s="4">
        <v>18</v>
      </c>
      <c r="Q944" s="4">
        <v>19</v>
      </c>
      <c r="R944" s="4">
        <v>20</v>
      </c>
      <c r="S944" s="4">
        <v>21</v>
      </c>
      <c r="T944" s="4">
        <v>22</v>
      </c>
      <c r="U944" s="6">
        <v>23</v>
      </c>
      <c r="V944" s="4">
        <v>24</v>
      </c>
      <c r="W944" s="4">
        <v>25</v>
      </c>
      <c r="X944" s="4">
        <v>26</v>
      </c>
      <c r="Y944" s="4">
        <v>27</v>
      </c>
      <c r="Z944" s="4">
        <v>28</v>
      </c>
      <c r="AA944" s="4">
        <v>29</v>
      </c>
      <c r="AB944" s="4">
        <v>30</v>
      </c>
      <c r="AC944" s="4">
        <v>31</v>
      </c>
      <c r="AD944" s="4">
        <v>32</v>
      </c>
      <c r="AE944" s="5">
        <v>33</v>
      </c>
      <c r="AF944" s="4">
        <v>34</v>
      </c>
      <c r="AG944" s="4">
        <v>35</v>
      </c>
      <c r="AH944" s="4">
        <v>36</v>
      </c>
      <c r="AI944" s="4">
        <v>37</v>
      </c>
      <c r="AJ944" s="4">
        <v>38</v>
      </c>
      <c r="AK944" s="4">
        <v>39</v>
      </c>
      <c r="AL944" s="4">
        <v>40</v>
      </c>
      <c r="AM944" s="4">
        <v>41</v>
      </c>
      <c r="AN944" s="4">
        <v>42</v>
      </c>
      <c r="AO944" s="6">
        <v>43</v>
      </c>
      <c r="AP944" s="4">
        <v>44</v>
      </c>
      <c r="AQ944" s="4">
        <v>45</v>
      </c>
      <c r="AR944" s="4">
        <v>46</v>
      </c>
      <c r="AS944" s="4">
        <v>47</v>
      </c>
      <c r="AT944" s="4">
        <v>48</v>
      </c>
      <c r="AU944" s="4">
        <v>49</v>
      </c>
      <c r="AV944" s="4">
        <v>50</v>
      </c>
      <c r="AW944" s="4">
        <v>51</v>
      </c>
      <c r="AX944" s="4">
        <v>52</v>
      </c>
      <c r="AY944" s="5">
        <v>53</v>
      </c>
      <c r="AZ944" s="4">
        <v>54</v>
      </c>
      <c r="BA944" s="4">
        <v>55</v>
      </c>
      <c r="BB944" s="4">
        <v>56</v>
      </c>
      <c r="BC944" s="4">
        <v>57</v>
      </c>
      <c r="BD944" s="4">
        <v>58</v>
      </c>
      <c r="BE944" s="4">
        <v>59</v>
      </c>
      <c r="BF944" s="4">
        <v>60</v>
      </c>
      <c r="BG944" s="4">
        <v>61</v>
      </c>
      <c r="BH944" s="4">
        <v>62</v>
      </c>
      <c r="BI944" s="6">
        <v>63</v>
      </c>
      <c r="BJ944" t="s">
        <v>1</v>
      </c>
    </row>
    <row r="945" spans="1:62">
      <c r="A945" s="4" t="s">
        <v>230</v>
      </c>
      <c r="B945" s="4">
        <v>30</v>
      </c>
      <c r="C945" s="4">
        <v>45</v>
      </c>
      <c r="D945" s="4">
        <v>60</v>
      </c>
      <c r="E945" s="4">
        <v>75</v>
      </c>
      <c r="F945" s="4">
        <v>90</v>
      </c>
      <c r="G945" s="4">
        <v>105</v>
      </c>
      <c r="H945" s="4">
        <v>120</v>
      </c>
      <c r="I945" s="4">
        <v>135</v>
      </c>
      <c r="J945" s="4">
        <v>150</v>
      </c>
      <c r="K945" s="5">
        <v>165</v>
      </c>
      <c r="L945" s="4">
        <v>180</v>
      </c>
      <c r="M945" s="4">
        <v>195</v>
      </c>
      <c r="N945" s="4">
        <v>210</v>
      </c>
      <c r="O945" s="4">
        <v>225</v>
      </c>
      <c r="P945" s="4">
        <v>240</v>
      </c>
      <c r="Q945" s="4">
        <v>255</v>
      </c>
      <c r="R945" s="4">
        <v>270</v>
      </c>
      <c r="S945" s="4">
        <v>285</v>
      </c>
      <c r="T945" s="4">
        <v>300</v>
      </c>
      <c r="U945" s="6">
        <v>315</v>
      </c>
      <c r="V945" s="4">
        <v>330</v>
      </c>
      <c r="W945" s="4">
        <v>345</v>
      </c>
      <c r="X945" s="4">
        <v>360</v>
      </c>
      <c r="Y945" s="4">
        <v>375</v>
      </c>
      <c r="Z945" s="4">
        <v>390</v>
      </c>
      <c r="AA945" s="4">
        <v>405</v>
      </c>
      <c r="AB945" s="4">
        <v>420</v>
      </c>
      <c r="AC945" s="4">
        <v>435</v>
      </c>
      <c r="AD945" s="4">
        <v>450</v>
      </c>
      <c r="AE945" s="5">
        <v>465</v>
      </c>
      <c r="AF945" s="4">
        <v>480</v>
      </c>
      <c r="AG945" s="4">
        <v>495</v>
      </c>
      <c r="AH945" s="4">
        <v>510</v>
      </c>
      <c r="AI945" s="4">
        <v>525</v>
      </c>
      <c r="AJ945" s="4">
        <v>540</v>
      </c>
      <c r="AK945" s="4">
        <v>555</v>
      </c>
      <c r="AL945" s="4">
        <v>570</v>
      </c>
      <c r="AM945" s="4">
        <v>585</v>
      </c>
      <c r="AN945" s="4">
        <v>600</v>
      </c>
      <c r="AO945" s="6">
        <v>615</v>
      </c>
      <c r="AP945" s="4">
        <v>630</v>
      </c>
      <c r="AQ945" s="4">
        <v>645</v>
      </c>
      <c r="AR945" s="4">
        <v>660</v>
      </c>
      <c r="AS945" s="4">
        <v>675</v>
      </c>
      <c r="AT945" s="4">
        <v>690</v>
      </c>
      <c r="AU945" s="4">
        <v>705</v>
      </c>
      <c r="AV945" s="4">
        <v>720</v>
      </c>
      <c r="AW945" s="4">
        <v>735</v>
      </c>
      <c r="AX945" s="4">
        <v>750</v>
      </c>
      <c r="AY945" s="5">
        <v>765</v>
      </c>
      <c r="AZ945" s="4">
        <v>780</v>
      </c>
      <c r="BA945" s="4">
        <v>795</v>
      </c>
      <c r="BB945" s="4">
        <v>810</v>
      </c>
      <c r="BC945" s="4">
        <v>825</v>
      </c>
      <c r="BD945" s="4">
        <v>840</v>
      </c>
      <c r="BE945" s="4">
        <v>855</v>
      </c>
      <c r="BF945" s="4">
        <v>870</v>
      </c>
      <c r="BG945" s="4">
        <v>885</v>
      </c>
      <c r="BH945" s="4">
        <v>900</v>
      </c>
      <c r="BI945" s="6">
        <v>915</v>
      </c>
      <c r="BJ945" t="s">
        <v>1</v>
      </c>
    </row>
    <row r="946" spans="1:62">
      <c r="A946" s="4" t="s">
        <v>5</v>
      </c>
      <c r="K946" s="5"/>
      <c r="U946" s="6"/>
      <c r="AE946" s="5"/>
      <c r="AO946" s="6"/>
      <c r="AY946" s="5"/>
      <c r="BI946" s="6"/>
    </row>
    <row r="947" spans="1:62">
      <c r="A947" s="4" t="s">
        <v>493</v>
      </c>
      <c r="K947" s="5"/>
      <c r="U947" s="6"/>
      <c r="AE947" s="5"/>
      <c r="AO947" s="6"/>
      <c r="AY947" s="5"/>
      <c r="BI947" s="6"/>
    </row>
    <row r="948" spans="1:62">
      <c r="A948" s="4" t="s">
        <v>231</v>
      </c>
      <c r="B948" s="4" t="s">
        <v>1</v>
      </c>
      <c r="K948" s="5"/>
      <c r="U948" s="6"/>
      <c r="AE948" s="5"/>
      <c r="AO948" s="6"/>
      <c r="AY948" s="5"/>
      <c r="BI948" s="6"/>
    </row>
    <row r="949" spans="1:62">
      <c r="A949" s="4" t="s">
        <v>50</v>
      </c>
      <c r="B949" s="4">
        <v>30</v>
      </c>
      <c r="C949" s="4">
        <v>40</v>
      </c>
      <c r="D949" s="4">
        <v>50</v>
      </c>
      <c r="E949" s="4">
        <v>60</v>
      </c>
      <c r="F949" s="4">
        <v>70</v>
      </c>
      <c r="G949" s="4">
        <v>80</v>
      </c>
      <c r="H949" s="4">
        <v>90</v>
      </c>
      <c r="I949" s="4">
        <v>100</v>
      </c>
      <c r="J949" s="4">
        <v>110</v>
      </c>
      <c r="K949" s="5">
        <v>120</v>
      </c>
      <c r="L949" s="4">
        <v>130</v>
      </c>
      <c r="M949" s="4">
        <v>140</v>
      </c>
      <c r="N949" s="4">
        <v>150</v>
      </c>
      <c r="O949" s="4">
        <v>160</v>
      </c>
      <c r="P949" s="4">
        <v>170</v>
      </c>
      <c r="Q949" s="4">
        <v>180</v>
      </c>
      <c r="R949" s="4">
        <v>190</v>
      </c>
      <c r="S949" s="4">
        <v>200</v>
      </c>
      <c r="T949" s="4">
        <v>210</v>
      </c>
      <c r="U949" s="6">
        <v>220</v>
      </c>
      <c r="V949" s="4">
        <v>230</v>
      </c>
      <c r="W949" s="4">
        <v>240</v>
      </c>
      <c r="X949" s="4">
        <v>250</v>
      </c>
      <c r="Y949" s="4">
        <v>260</v>
      </c>
      <c r="Z949" s="4">
        <v>270</v>
      </c>
      <c r="AA949" s="4">
        <v>280</v>
      </c>
      <c r="AB949" s="4">
        <v>290</v>
      </c>
      <c r="AC949" s="4">
        <v>300</v>
      </c>
      <c r="AD949" s="4">
        <v>310</v>
      </c>
      <c r="AE949" s="5">
        <v>320</v>
      </c>
      <c r="AF949" s="4">
        <v>330</v>
      </c>
      <c r="AG949" s="4">
        <v>340</v>
      </c>
      <c r="AH949" s="4">
        <v>350</v>
      </c>
      <c r="AI949" s="4">
        <v>360</v>
      </c>
      <c r="AJ949" s="4">
        <v>370</v>
      </c>
      <c r="AK949" s="4">
        <v>380</v>
      </c>
      <c r="AL949" s="4">
        <v>390</v>
      </c>
      <c r="AM949" s="4">
        <v>400</v>
      </c>
      <c r="AN949" s="4">
        <v>410</v>
      </c>
      <c r="AO949" s="6">
        <v>420</v>
      </c>
      <c r="AP949" s="4">
        <v>430</v>
      </c>
      <c r="AQ949" s="4">
        <v>440</v>
      </c>
      <c r="AR949" s="4">
        <v>450</v>
      </c>
      <c r="AS949" s="4">
        <v>460</v>
      </c>
      <c r="AT949" s="4">
        <v>470</v>
      </c>
      <c r="AU949" s="4">
        <v>480</v>
      </c>
      <c r="AV949" s="4">
        <v>490</v>
      </c>
      <c r="AW949" s="4">
        <v>500</v>
      </c>
      <c r="AX949" s="4">
        <v>510</v>
      </c>
      <c r="AY949" s="5">
        <v>520</v>
      </c>
      <c r="AZ949" s="4">
        <v>530</v>
      </c>
      <c r="BA949" s="4">
        <v>540</v>
      </c>
      <c r="BB949" s="4">
        <v>550</v>
      </c>
      <c r="BC949" s="4">
        <v>560</v>
      </c>
      <c r="BD949" s="4">
        <v>570</v>
      </c>
      <c r="BE949" s="4">
        <v>580</v>
      </c>
      <c r="BF949" s="4">
        <v>590</v>
      </c>
      <c r="BG949" s="4">
        <v>600</v>
      </c>
      <c r="BH949" s="4">
        <v>610</v>
      </c>
      <c r="BI949" s="6">
        <v>620</v>
      </c>
      <c r="BJ949" t="s">
        <v>1</v>
      </c>
    </row>
    <row r="950" spans="1:62">
      <c r="A950" s="4" t="s">
        <v>5</v>
      </c>
      <c r="K950" s="5"/>
      <c r="U950" s="6"/>
      <c r="AE950" s="5"/>
      <c r="AO950" s="6"/>
      <c r="AY950" s="5"/>
      <c r="BI950" s="6"/>
    </row>
    <row r="951" spans="1:62">
      <c r="A951" s="4" t="s">
        <v>402</v>
      </c>
      <c r="K951" s="5"/>
      <c r="U951" s="6"/>
      <c r="AE951" s="5"/>
      <c r="AO951" s="6"/>
      <c r="AY951" s="5"/>
      <c r="BI951" s="6"/>
    </row>
    <row r="952" spans="1:62">
      <c r="A952" s="4" t="s">
        <v>232</v>
      </c>
      <c r="B952" s="4">
        <v>13</v>
      </c>
      <c r="C952" s="4">
        <v>18</v>
      </c>
      <c r="D952" s="4">
        <v>22</v>
      </c>
      <c r="E952" s="4">
        <v>25</v>
      </c>
      <c r="F952" s="4">
        <v>28</v>
      </c>
      <c r="G952" s="4">
        <v>30</v>
      </c>
      <c r="H952" s="4">
        <v>32</v>
      </c>
      <c r="I952" s="4">
        <v>33</v>
      </c>
      <c r="J952" s="4">
        <v>35</v>
      </c>
      <c r="K952" s="5">
        <v>36</v>
      </c>
      <c r="L952" s="4">
        <v>37</v>
      </c>
      <c r="M952" s="4">
        <v>38</v>
      </c>
      <c r="N952" s="4">
        <v>39</v>
      </c>
      <c r="O952" s="4">
        <v>40</v>
      </c>
      <c r="P952" s="4">
        <v>40</v>
      </c>
      <c r="Q952" s="4">
        <v>41</v>
      </c>
      <c r="R952" s="4">
        <v>41</v>
      </c>
      <c r="S952" s="4">
        <v>42</v>
      </c>
      <c r="T952" s="4">
        <v>42</v>
      </c>
      <c r="U952" s="6">
        <v>43</v>
      </c>
      <c r="V952" s="4">
        <v>43</v>
      </c>
      <c r="W952" s="4">
        <v>43</v>
      </c>
      <c r="X952" s="4">
        <v>44</v>
      </c>
      <c r="Y952" s="4">
        <v>44</v>
      </c>
      <c r="Z952" s="4">
        <v>44</v>
      </c>
      <c r="AA952" s="4">
        <v>45</v>
      </c>
      <c r="AB952" s="4">
        <v>45</v>
      </c>
      <c r="AC952" s="4">
        <v>45</v>
      </c>
      <c r="AD952" s="4">
        <v>46</v>
      </c>
      <c r="AE952" s="5">
        <v>46</v>
      </c>
      <c r="AF952" s="4">
        <v>46</v>
      </c>
      <c r="AG952" s="4">
        <v>46</v>
      </c>
      <c r="AH952" s="4">
        <v>46</v>
      </c>
      <c r="AI952" s="4">
        <v>46</v>
      </c>
      <c r="AJ952" s="4">
        <v>46</v>
      </c>
      <c r="AK952" s="4">
        <v>47</v>
      </c>
      <c r="AL952" s="4">
        <v>47</v>
      </c>
      <c r="AM952" s="4">
        <v>47</v>
      </c>
      <c r="AN952" s="4">
        <v>47</v>
      </c>
      <c r="AO952" s="6">
        <v>47</v>
      </c>
      <c r="AP952" s="4">
        <v>47</v>
      </c>
      <c r="AQ952" s="4">
        <v>48</v>
      </c>
      <c r="AR952" s="4">
        <v>48</v>
      </c>
      <c r="AS952" s="4">
        <v>48</v>
      </c>
      <c r="AT952" s="4">
        <v>48</v>
      </c>
      <c r="AU952" s="4">
        <v>48</v>
      </c>
      <c r="AV952" s="4">
        <v>48</v>
      </c>
      <c r="AW952" s="4">
        <v>48</v>
      </c>
      <c r="AX952" s="4">
        <v>49</v>
      </c>
      <c r="AY952" s="5">
        <v>49</v>
      </c>
      <c r="AZ952" s="4">
        <v>49</v>
      </c>
      <c r="BA952" s="4">
        <v>49</v>
      </c>
      <c r="BB952" s="4">
        <v>49</v>
      </c>
      <c r="BC952" s="4">
        <v>49</v>
      </c>
      <c r="BD952" s="4">
        <v>49</v>
      </c>
      <c r="BE952" s="4">
        <v>49</v>
      </c>
      <c r="BF952" s="4">
        <v>49</v>
      </c>
      <c r="BG952" s="4">
        <v>49</v>
      </c>
      <c r="BH952" s="4">
        <v>49</v>
      </c>
      <c r="BI952" s="6">
        <v>50</v>
      </c>
      <c r="BJ952" t="s">
        <v>1</v>
      </c>
    </row>
    <row r="953" spans="1:62">
      <c r="A953" s="4" t="s">
        <v>5</v>
      </c>
      <c r="K953" s="5"/>
      <c r="U953" s="6"/>
      <c r="AE953" s="5"/>
      <c r="AO953" s="6"/>
      <c r="AY953" s="5"/>
      <c r="BI953" s="6"/>
    </row>
    <row r="954" spans="1:62">
      <c r="A954" s="4" t="s">
        <v>403</v>
      </c>
      <c r="K954" s="5"/>
      <c r="U954" s="6"/>
      <c r="AE954" s="5"/>
      <c r="AO954" s="6"/>
      <c r="AY954" s="5"/>
      <c r="BI954" s="6"/>
    </row>
    <row r="955" spans="1:62">
      <c r="A955" s="4" t="s">
        <v>233</v>
      </c>
      <c r="B955" s="4">
        <v>12</v>
      </c>
      <c r="C955" s="4">
        <v>21</v>
      </c>
      <c r="D955" s="4">
        <v>28</v>
      </c>
      <c r="E955" s="4">
        <v>35</v>
      </c>
      <c r="F955" s="4">
        <v>40</v>
      </c>
      <c r="G955" s="4">
        <v>44</v>
      </c>
      <c r="H955" s="4">
        <v>47</v>
      </c>
      <c r="I955" s="4">
        <v>49</v>
      </c>
      <c r="J955" s="4">
        <v>52</v>
      </c>
      <c r="K955" s="5">
        <v>54</v>
      </c>
      <c r="L955" s="4">
        <v>56</v>
      </c>
      <c r="M955" s="4">
        <v>58</v>
      </c>
      <c r="N955" s="4">
        <v>60</v>
      </c>
      <c r="O955" s="4">
        <v>61</v>
      </c>
      <c r="P955" s="4">
        <v>62</v>
      </c>
      <c r="Q955" s="4">
        <v>64</v>
      </c>
      <c r="R955" s="4">
        <v>64</v>
      </c>
      <c r="S955" s="4">
        <v>65</v>
      </c>
      <c r="T955" s="4">
        <v>66</v>
      </c>
      <c r="U955" s="6">
        <v>67</v>
      </c>
      <c r="V955" s="4">
        <v>68</v>
      </c>
      <c r="W955" s="4">
        <v>68</v>
      </c>
      <c r="X955" s="4">
        <v>69</v>
      </c>
      <c r="Y955" s="4">
        <v>70</v>
      </c>
      <c r="Z955" s="4">
        <v>70</v>
      </c>
      <c r="AA955" s="4">
        <v>71</v>
      </c>
      <c r="AB955" s="4">
        <v>72</v>
      </c>
      <c r="AC955" s="4">
        <v>72</v>
      </c>
      <c r="AD955" s="4">
        <v>72</v>
      </c>
      <c r="AE955" s="5">
        <v>72</v>
      </c>
      <c r="AF955" s="4">
        <v>73</v>
      </c>
      <c r="AG955" s="4">
        <v>73</v>
      </c>
      <c r="AH955" s="4">
        <v>74</v>
      </c>
      <c r="AI955" s="4">
        <v>74</v>
      </c>
      <c r="AJ955" s="4">
        <v>74</v>
      </c>
      <c r="AK955" s="4">
        <v>75</v>
      </c>
      <c r="AL955" s="4">
        <v>75</v>
      </c>
      <c r="AM955" s="4">
        <v>76</v>
      </c>
      <c r="AN955" s="4">
        <v>76</v>
      </c>
      <c r="AO955" s="6">
        <v>76</v>
      </c>
      <c r="AP955" s="4">
        <v>76</v>
      </c>
      <c r="AQ955" s="4">
        <v>76</v>
      </c>
      <c r="AR955" s="4">
        <v>76</v>
      </c>
      <c r="AS955" s="4">
        <v>76</v>
      </c>
      <c r="AT955" s="4">
        <v>77</v>
      </c>
      <c r="AU955" s="4">
        <v>77</v>
      </c>
      <c r="AV955" s="4">
        <v>77</v>
      </c>
      <c r="AW955" s="4">
        <v>77</v>
      </c>
      <c r="AX955" s="4">
        <v>78</v>
      </c>
      <c r="AY955" s="5">
        <v>78</v>
      </c>
      <c r="AZ955" s="4">
        <v>78</v>
      </c>
      <c r="BA955" s="4">
        <v>78</v>
      </c>
      <c r="BB955" s="4">
        <v>78</v>
      </c>
      <c r="BC955" s="4">
        <v>79</v>
      </c>
      <c r="BD955" s="4">
        <v>79</v>
      </c>
      <c r="BE955" s="4">
        <v>79</v>
      </c>
      <c r="BF955" s="4">
        <v>79</v>
      </c>
      <c r="BG955" s="4">
        <v>79</v>
      </c>
      <c r="BH955" s="4">
        <v>79</v>
      </c>
      <c r="BI955" s="6">
        <v>80</v>
      </c>
      <c r="BJ955" t="s">
        <v>1</v>
      </c>
    </row>
    <row r="956" spans="1:62">
      <c r="A956" s="4" t="s">
        <v>5</v>
      </c>
      <c r="K956" s="5"/>
      <c r="U956" s="6"/>
      <c r="AE956" s="5"/>
      <c r="AO956" s="6"/>
      <c r="AY956" s="5"/>
      <c r="BI956" s="6"/>
    </row>
    <row r="957" spans="1:62">
      <c r="K957" s="5"/>
      <c r="U957" s="6"/>
      <c r="AE957" s="5"/>
      <c r="AO957" s="6"/>
      <c r="AY957" s="5"/>
      <c r="BI957" s="6"/>
    </row>
    <row r="958" spans="1:62">
      <c r="A958" s="4" t="s">
        <v>404</v>
      </c>
      <c r="K958" s="5"/>
      <c r="U958" s="6"/>
      <c r="AE958" s="5"/>
      <c r="AO958" s="6"/>
      <c r="AY958" s="5"/>
      <c r="BI958" s="6"/>
    </row>
    <row r="959" spans="1:62">
      <c r="A959" s="4" t="s">
        <v>6</v>
      </c>
      <c r="B959" s="4">
        <v>9</v>
      </c>
      <c r="C959" s="4">
        <v>10</v>
      </c>
      <c r="D959" s="4">
        <v>11</v>
      </c>
      <c r="E959" s="4">
        <v>12</v>
      </c>
      <c r="F959" s="4">
        <v>13</v>
      </c>
      <c r="G959" s="4">
        <v>14</v>
      </c>
      <c r="H959" s="4">
        <v>15</v>
      </c>
      <c r="I959" s="4">
        <v>16</v>
      </c>
      <c r="J959" s="4">
        <v>17</v>
      </c>
      <c r="K959" s="5">
        <v>18</v>
      </c>
      <c r="L959" s="4">
        <v>19</v>
      </c>
      <c r="M959" s="4">
        <v>20</v>
      </c>
      <c r="N959" s="4">
        <v>21</v>
      </c>
      <c r="O959" s="4">
        <v>22</v>
      </c>
      <c r="P959" s="4">
        <v>23</v>
      </c>
      <c r="Q959" s="4">
        <v>24</v>
      </c>
      <c r="R959" s="4">
        <v>25</v>
      </c>
      <c r="S959" s="4">
        <v>26</v>
      </c>
      <c r="T959" s="4">
        <v>27</v>
      </c>
      <c r="U959" s="6">
        <v>28</v>
      </c>
      <c r="V959" s="4">
        <v>28</v>
      </c>
      <c r="W959" s="4">
        <v>28</v>
      </c>
      <c r="X959" s="4">
        <v>28</v>
      </c>
      <c r="Y959" s="4">
        <v>28</v>
      </c>
      <c r="Z959" s="4">
        <v>28</v>
      </c>
      <c r="AA959" s="4">
        <v>28</v>
      </c>
      <c r="AB959" s="4">
        <v>28</v>
      </c>
      <c r="AC959" s="4">
        <v>28</v>
      </c>
      <c r="AD959" s="4">
        <v>28</v>
      </c>
      <c r="AE959" s="5">
        <v>28</v>
      </c>
      <c r="AF959" s="4">
        <v>28</v>
      </c>
      <c r="AG959" s="4">
        <v>28</v>
      </c>
      <c r="AH959" s="4">
        <v>28</v>
      </c>
      <c r="AI959" s="4">
        <v>28</v>
      </c>
      <c r="AJ959" s="4">
        <v>28</v>
      </c>
      <c r="AK959" s="4">
        <v>28</v>
      </c>
      <c r="AL959" s="4">
        <v>28</v>
      </c>
      <c r="AM959" s="4">
        <v>28</v>
      </c>
      <c r="AN959" s="4">
        <v>28</v>
      </c>
      <c r="AO959" s="6">
        <v>28</v>
      </c>
      <c r="AP959" s="4">
        <v>28</v>
      </c>
      <c r="AQ959" s="4">
        <v>28</v>
      </c>
      <c r="AR959" s="4">
        <v>28</v>
      </c>
      <c r="AS959" s="4">
        <v>28</v>
      </c>
      <c r="AT959" s="4">
        <v>28</v>
      </c>
      <c r="AU959" s="4">
        <v>28</v>
      </c>
      <c r="AV959" s="4">
        <v>28</v>
      </c>
      <c r="AW959" s="4">
        <v>28</v>
      </c>
      <c r="AX959" s="4">
        <v>28</v>
      </c>
      <c r="AY959" s="5">
        <v>28</v>
      </c>
      <c r="AZ959" s="4">
        <v>28</v>
      </c>
      <c r="BA959" s="4">
        <v>28</v>
      </c>
      <c r="BB959" s="4">
        <v>28</v>
      </c>
      <c r="BC959" s="4">
        <v>28</v>
      </c>
      <c r="BD959" s="4">
        <v>28</v>
      </c>
      <c r="BE959" s="4">
        <v>28</v>
      </c>
      <c r="BF959" s="4">
        <v>28</v>
      </c>
      <c r="BG959" s="4">
        <v>28</v>
      </c>
      <c r="BH959" s="4">
        <v>28</v>
      </c>
      <c r="BI959" s="6">
        <v>28</v>
      </c>
      <c r="BJ959" t="s">
        <v>1</v>
      </c>
    </row>
    <row r="960" spans="1:62">
      <c r="A960" s="4" t="s">
        <v>94</v>
      </c>
      <c r="B960" s="4">
        <v>15</v>
      </c>
      <c r="C960" s="4">
        <v>25</v>
      </c>
      <c r="D960" s="4">
        <v>35</v>
      </c>
      <c r="E960" s="4">
        <v>45</v>
      </c>
      <c r="F960" s="4">
        <v>55</v>
      </c>
      <c r="G960" s="4">
        <v>65</v>
      </c>
      <c r="H960" s="4">
        <v>75</v>
      </c>
      <c r="I960" s="4">
        <v>85</v>
      </c>
      <c r="J960" s="4">
        <v>95</v>
      </c>
      <c r="K960" s="5">
        <v>105</v>
      </c>
      <c r="L960" s="4">
        <v>115</v>
      </c>
      <c r="M960" s="4">
        <v>125</v>
      </c>
      <c r="N960" s="4">
        <v>135</v>
      </c>
      <c r="O960" s="4">
        <v>145</v>
      </c>
      <c r="P960" s="4">
        <v>155</v>
      </c>
      <c r="Q960" s="4">
        <v>165</v>
      </c>
      <c r="R960" s="4">
        <v>175</v>
      </c>
      <c r="S960" s="4">
        <v>185</v>
      </c>
      <c r="T960" s="4">
        <v>195</v>
      </c>
      <c r="U960" s="6">
        <v>205</v>
      </c>
      <c r="V960" s="4">
        <v>215</v>
      </c>
      <c r="W960" s="4">
        <v>225</v>
      </c>
      <c r="X960" s="4">
        <v>235</v>
      </c>
      <c r="Y960" s="4">
        <v>245</v>
      </c>
      <c r="Z960" s="4">
        <v>255</v>
      </c>
      <c r="AA960" s="4">
        <v>265</v>
      </c>
      <c r="AB960" s="4">
        <v>275</v>
      </c>
      <c r="AC960" s="4">
        <v>285</v>
      </c>
      <c r="AD960" s="4">
        <v>295</v>
      </c>
      <c r="AE960" s="5">
        <v>305</v>
      </c>
      <c r="AF960" s="4">
        <v>315</v>
      </c>
      <c r="AG960" s="4">
        <v>325</v>
      </c>
      <c r="AH960" s="4">
        <v>335</v>
      </c>
      <c r="AI960" s="4">
        <v>345</v>
      </c>
      <c r="AJ960" s="4">
        <v>355</v>
      </c>
      <c r="AK960" s="4">
        <v>365</v>
      </c>
      <c r="AL960" s="4">
        <v>375</v>
      </c>
      <c r="AM960" s="4">
        <v>385</v>
      </c>
      <c r="AN960" s="4">
        <v>395</v>
      </c>
      <c r="AO960" s="6">
        <v>405</v>
      </c>
      <c r="AP960" s="4">
        <v>415</v>
      </c>
      <c r="AQ960" s="4">
        <v>425</v>
      </c>
      <c r="AR960" s="4">
        <v>435</v>
      </c>
      <c r="AS960" s="4">
        <v>445</v>
      </c>
      <c r="AT960" s="4">
        <v>455</v>
      </c>
      <c r="AU960" s="4">
        <v>465</v>
      </c>
      <c r="AV960" s="4">
        <v>475</v>
      </c>
      <c r="AW960" s="4">
        <v>485</v>
      </c>
      <c r="AX960" s="4">
        <v>495</v>
      </c>
      <c r="AY960" s="5">
        <v>505</v>
      </c>
      <c r="AZ960" s="4">
        <v>515</v>
      </c>
      <c r="BA960" s="4">
        <v>525</v>
      </c>
      <c r="BB960" s="4">
        <v>535</v>
      </c>
      <c r="BC960" s="4">
        <v>545</v>
      </c>
      <c r="BD960" s="4">
        <v>555</v>
      </c>
      <c r="BE960" s="4">
        <v>565</v>
      </c>
      <c r="BF960" s="4">
        <v>575</v>
      </c>
      <c r="BG960" s="4">
        <v>585</v>
      </c>
      <c r="BH960" s="4">
        <v>595</v>
      </c>
      <c r="BI960" s="6">
        <v>605</v>
      </c>
      <c r="BJ960" t="s">
        <v>1</v>
      </c>
    </row>
    <row r="961" spans="1:62">
      <c r="A961" s="4" t="s">
        <v>234</v>
      </c>
      <c r="B961" s="4">
        <v>20</v>
      </c>
      <c r="C961" s="4">
        <f>B961+10</f>
        <v>30</v>
      </c>
      <c r="D961" s="4">
        <f t="shared" ref="D961:BI961" si="5347">C961+10</f>
        <v>40</v>
      </c>
      <c r="E961" s="4">
        <f t="shared" si="5347"/>
        <v>50</v>
      </c>
      <c r="F961" s="4">
        <f t="shared" si="5347"/>
        <v>60</v>
      </c>
      <c r="G961" s="4">
        <f t="shared" si="5347"/>
        <v>70</v>
      </c>
      <c r="H961" s="4">
        <f t="shared" si="5347"/>
        <v>80</v>
      </c>
      <c r="I961" s="4">
        <f t="shared" si="5347"/>
        <v>90</v>
      </c>
      <c r="J961" s="4">
        <f t="shared" si="5347"/>
        <v>100</v>
      </c>
      <c r="K961" s="4">
        <f t="shared" si="5347"/>
        <v>110</v>
      </c>
      <c r="L961" s="4">
        <f t="shared" si="5347"/>
        <v>120</v>
      </c>
      <c r="M961" s="4">
        <f t="shared" si="5347"/>
        <v>130</v>
      </c>
      <c r="N961" s="4">
        <f t="shared" si="5347"/>
        <v>140</v>
      </c>
      <c r="O961" s="4">
        <f t="shared" si="5347"/>
        <v>150</v>
      </c>
      <c r="P961" s="4">
        <f t="shared" si="5347"/>
        <v>160</v>
      </c>
      <c r="Q961" s="4">
        <f t="shared" si="5347"/>
        <v>170</v>
      </c>
      <c r="R961" s="4">
        <f t="shared" si="5347"/>
        <v>180</v>
      </c>
      <c r="S961" s="4">
        <f t="shared" si="5347"/>
        <v>190</v>
      </c>
      <c r="T961" s="4">
        <f t="shared" si="5347"/>
        <v>200</v>
      </c>
      <c r="U961" s="4">
        <f t="shared" si="5347"/>
        <v>210</v>
      </c>
      <c r="V961" s="4">
        <f t="shared" si="5347"/>
        <v>220</v>
      </c>
      <c r="W961" s="4">
        <f t="shared" si="5347"/>
        <v>230</v>
      </c>
      <c r="X961" s="4">
        <f t="shared" si="5347"/>
        <v>240</v>
      </c>
      <c r="Y961" s="4">
        <f t="shared" si="5347"/>
        <v>250</v>
      </c>
      <c r="Z961" s="4">
        <f t="shared" si="5347"/>
        <v>260</v>
      </c>
      <c r="AA961" s="4">
        <f t="shared" si="5347"/>
        <v>270</v>
      </c>
      <c r="AB961" s="4">
        <f t="shared" si="5347"/>
        <v>280</v>
      </c>
      <c r="AC961" s="4">
        <f t="shared" si="5347"/>
        <v>290</v>
      </c>
      <c r="AD961" s="4">
        <f t="shared" si="5347"/>
        <v>300</v>
      </c>
      <c r="AE961" s="4">
        <f t="shared" si="5347"/>
        <v>310</v>
      </c>
      <c r="AF961" s="4">
        <f t="shared" si="5347"/>
        <v>320</v>
      </c>
      <c r="AG961" s="4">
        <f t="shared" si="5347"/>
        <v>330</v>
      </c>
      <c r="AH961" s="4">
        <f t="shared" si="5347"/>
        <v>340</v>
      </c>
      <c r="AI961" s="4">
        <f t="shared" si="5347"/>
        <v>350</v>
      </c>
      <c r="AJ961" s="4">
        <f t="shared" si="5347"/>
        <v>360</v>
      </c>
      <c r="AK961" s="4">
        <f t="shared" si="5347"/>
        <v>370</v>
      </c>
      <c r="AL961" s="4">
        <f t="shared" si="5347"/>
        <v>380</v>
      </c>
      <c r="AM961" s="4">
        <f t="shared" si="5347"/>
        <v>390</v>
      </c>
      <c r="AN961" s="4">
        <f t="shared" si="5347"/>
        <v>400</v>
      </c>
      <c r="AO961" s="4">
        <f t="shared" si="5347"/>
        <v>410</v>
      </c>
      <c r="AP961" s="4">
        <f t="shared" si="5347"/>
        <v>420</v>
      </c>
      <c r="AQ961" s="4">
        <f t="shared" si="5347"/>
        <v>430</v>
      </c>
      <c r="AR961" s="4">
        <f t="shared" si="5347"/>
        <v>440</v>
      </c>
      <c r="AS961" s="4">
        <f t="shared" si="5347"/>
        <v>450</v>
      </c>
      <c r="AT961" s="4">
        <f t="shared" si="5347"/>
        <v>460</v>
      </c>
      <c r="AU961" s="4">
        <f t="shared" si="5347"/>
        <v>470</v>
      </c>
      <c r="AV961" s="4">
        <f t="shared" si="5347"/>
        <v>480</v>
      </c>
      <c r="AW961" s="4">
        <f t="shared" si="5347"/>
        <v>490</v>
      </c>
      <c r="AX961" s="4">
        <f t="shared" si="5347"/>
        <v>500</v>
      </c>
      <c r="AY961" s="4">
        <f t="shared" si="5347"/>
        <v>510</v>
      </c>
      <c r="AZ961" s="4">
        <f t="shared" si="5347"/>
        <v>520</v>
      </c>
      <c r="BA961" s="4">
        <f t="shared" si="5347"/>
        <v>530</v>
      </c>
      <c r="BB961" s="4">
        <f t="shared" si="5347"/>
        <v>540</v>
      </c>
      <c r="BC961" s="4">
        <f t="shared" si="5347"/>
        <v>550</v>
      </c>
      <c r="BD961" s="4">
        <f t="shared" si="5347"/>
        <v>560</v>
      </c>
      <c r="BE961" s="4">
        <f t="shared" si="5347"/>
        <v>570</v>
      </c>
      <c r="BF961" s="4">
        <f t="shared" si="5347"/>
        <v>580</v>
      </c>
      <c r="BG961" s="4">
        <f t="shared" si="5347"/>
        <v>590</v>
      </c>
      <c r="BH961" s="4">
        <f t="shared" si="5347"/>
        <v>600</v>
      </c>
      <c r="BI961" s="4">
        <f t="shared" si="5347"/>
        <v>610</v>
      </c>
      <c r="BJ961" t="s">
        <v>1</v>
      </c>
    </row>
    <row r="962" spans="1:62">
      <c r="A962" s="4" t="s">
        <v>235</v>
      </c>
      <c r="B962" s="4">
        <v>7</v>
      </c>
      <c r="C962" s="4">
        <v>7</v>
      </c>
      <c r="D962" s="4">
        <v>7</v>
      </c>
      <c r="E962" s="4">
        <v>7</v>
      </c>
      <c r="F962" s="4">
        <v>7</v>
      </c>
      <c r="G962" s="4">
        <v>7</v>
      </c>
      <c r="H962" s="4">
        <v>7</v>
      </c>
      <c r="I962" s="4">
        <v>7</v>
      </c>
      <c r="J962" s="4">
        <v>7</v>
      </c>
      <c r="K962" s="5">
        <v>7</v>
      </c>
      <c r="L962" s="4">
        <v>7</v>
      </c>
      <c r="M962" s="4">
        <v>7</v>
      </c>
      <c r="N962" s="4">
        <v>7</v>
      </c>
      <c r="O962" s="4">
        <v>7</v>
      </c>
      <c r="P962" s="4">
        <v>7</v>
      </c>
      <c r="Q962" s="4">
        <v>7</v>
      </c>
      <c r="R962" s="4">
        <v>7</v>
      </c>
      <c r="S962" s="4">
        <v>7</v>
      </c>
      <c r="T962" s="4">
        <v>7</v>
      </c>
      <c r="U962" s="6">
        <v>7</v>
      </c>
      <c r="V962" s="4">
        <v>7</v>
      </c>
      <c r="W962" s="4">
        <v>7</v>
      </c>
      <c r="X962" s="4">
        <v>7</v>
      </c>
      <c r="Y962" s="4">
        <v>7</v>
      </c>
      <c r="Z962" s="4">
        <v>7</v>
      </c>
      <c r="AA962" s="4">
        <v>7</v>
      </c>
      <c r="AB962" s="4">
        <v>7</v>
      </c>
      <c r="AC962" s="4">
        <v>7</v>
      </c>
      <c r="AD962" s="4">
        <v>7</v>
      </c>
      <c r="AE962" s="5">
        <v>7</v>
      </c>
      <c r="AF962" s="4">
        <v>7</v>
      </c>
      <c r="AG962" s="4">
        <v>7</v>
      </c>
      <c r="AH962" s="4">
        <v>7</v>
      </c>
      <c r="AI962" s="4">
        <v>7</v>
      </c>
      <c r="AJ962" s="4">
        <v>7</v>
      </c>
      <c r="AK962" s="4">
        <v>7</v>
      </c>
      <c r="AL962" s="4">
        <v>7</v>
      </c>
      <c r="AM962" s="4">
        <v>7</v>
      </c>
      <c r="AN962" s="4">
        <v>7</v>
      </c>
      <c r="AO962" s="6">
        <v>7</v>
      </c>
      <c r="AP962" s="4">
        <v>7</v>
      </c>
      <c r="AQ962" s="4">
        <v>7</v>
      </c>
      <c r="AR962" s="4">
        <v>7</v>
      </c>
      <c r="AS962" s="4">
        <v>7</v>
      </c>
      <c r="AT962" s="4">
        <v>7</v>
      </c>
      <c r="AU962" s="4">
        <v>7</v>
      </c>
      <c r="AV962" s="4">
        <v>7</v>
      </c>
      <c r="AW962" s="4">
        <v>7</v>
      </c>
      <c r="AX962" s="4">
        <v>7</v>
      </c>
      <c r="AY962" s="5">
        <v>7</v>
      </c>
      <c r="AZ962" s="4">
        <v>7</v>
      </c>
      <c r="BA962" s="4">
        <v>7</v>
      </c>
      <c r="BB962" s="4">
        <v>7</v>
      </c>
      <c r="BC962" s="4">
        <v>7</v>
      </c>
      <c r="BD962" s="4">
        <v>7</v>
      </c>
      <c r="BE962" s="4">
        <v>7</v>
      </c>
      <c r="BF962" s="4">
        <v>7</v>
      </c>
      <c r="BG962" s="4">
        <v>7</v>
      </c>
      <c r="BH962" s="4">
        <v>7</v>
      </c>
      <c r="BI962" s="6">
        <v>7</v>
      </c>
      <c r="BJ962" t="s">
        <v>1</v>
      </c>
    </row>
    <row r="963" spans="1:62">
      <c r="A963" s="4" t="s">
        <v>236</v>
      </c>
      <c r="B963" s="4">
        <v>7</v>
      </c>
      <c r="C963" s="4">
        <v>13</v>
      </c>
      <c r="D963" s="4">
        <v>18</v>
      </c>
      <c r="E963" s="4">
        <v>22</v>
      </c>
      <c r="F963" s="4">
        <v>25</v>
      </c>
      <c r="G963" s="4">
        <v>27</v>
      </c>
      <c r="H963" s="4">
        <v>29</v>
      </c>
      <c r="I963" s="4">
        <v>31</v>
      </c>
      <c r="J963" s="4">
        <v>33</v>
      </c>
      <c r="K963" s="5">
        <v>34</v>
      </c>
      <c r="L963" s="4">
        <v>35</v>
      </c>
      <c r="M963" s="4">
        <v>36</v>
      </c>
      <c r="N963" s="4">
        <v>37</v>
      </c>
      <c r="O963" s="4">
        <v>38</v>
      </c>
      <c r="P963" s="4">
        <v>39</v>
      </c>
      <c r="Q963" s="4">
        <v>40</v>
      </c>
      <c r="R963" s="4">
        <v>40</v>
      </c>
      <c r="S963" s="4">
        <v>41</v>
      </c>
      <c r="T963" s="4">
        <v>41</v>
      </c>
      <c r="U963" s="6">
        <v>42</v>
      </c>
      <c r="V963" s="4">
        <v>42</v>
      </c>
      <c r="W963" s="4">
        <v>43</v>
      </c>
      <c r="X963" s="4">
        <v>43</v>
      </c>
      <c r="Y963" s="4">
        <v>44</v>
      </c>
      <c r="Z963" s="4">
        <v>44</v>
      </c>
      <c r="AA963" s="4">
        <v>44</v>
      </c>
      <c r="AB963" s="4">
        <v>45</v>
      </c>
      <c r="AC963" s="4">
        <v>45</v>
      </c>
      <c r="AD963" s="4">
        <v>45</v>
      </c>
      <c r="AE963" s="5">
        <v>45</v>
      </c>
      <c r="AF963" s="4">
        <v>46</v>
      </c>
      <c r="AG963" s="4">
        <v>46</v>
      </c>
      <c r="AH963" s="4">
        <v>46</v>
      </c>
      <c r="AI963" s="4">
        <v>46</v>
      </c>
      <c r="AJ963" s="4">
        <v>46</v>
      </c>
      <c r="AK963" s="4">
        <v>47</v>
      </c>
      <c r="AL963" s="4">
        <v>47</v>
      </c>
      <c r="AM963" s="4">
        <v>47</v>
      </c>
      <c r="AN963" s="4">
        <v>47</v>
      </c>
      <c r="AO963" s="6">
        <v>47</v>
      </c>
      <c r="AP963" s="4">
        <v>47</v>
      </c>
      <c r="AQ963" s="4">
        <v>48</v>
      </c>
      <c r="AR963" s="4">
        <v>48</v>
      </c>
      <c r="AS963" s="4">
        <v>48</v>
      </c>
      <c r="AT963" s="4">
        <v>48</v>
      </c>
      <c r="AU963" s="4">
        <v>48</v>
      </c>
      <c r="AV963" s="4">
        <v>48</v>
      </c>
      <c r="AW963" s="4">
        <v>48</v>
      </c>
      <c r="AX963" s="4">
        <v>49</v>
      </c>
      <c r="AY963" s="5">
        <v>49</v>
      </c>
      <c r="AZ963" s="4">
        <v>49</v>
      </c>
      <c r="BA963" s="4">
        <v>49</v>
      </c>
      <c r="BB963" s="4">
        <v>49</v>
      </c>
      <c r="BC963" s="4">
        <v>49</v>
      </c>
      <c r="BD963" s="4">
        <v>49</v>
      </c>
      <c r="BE963" s="4">
        <v>49</v>
      </c>
      <c r="BF963" s="4">
        <v>49</v>
      </c>
      <c r="BG963" s="4">
        <v>49</v>
      </c>
      <c r="BH963" s="4">
        <v>49</v>
      </c>
      <c r="BI963" s="6">
        <v>50</v>
      </c>
      <c r="BJ963" t="s">
        <v>1</v>
      </c>
    </row>
    <row r="964" spans="1:62">
      <c r="A964" s="4" t="s">
        <v>237</v>
      </c>
      <c r="B964" s="4">
        <v>27</v>
      </c>
      <c r="C964" s="4">
        <v>27</v>
      </c>
      <c r="D964" s="4">
        <v>27</v>
      </c>
      <c r="E964" s="4">
        <v>27</v>
      </c>
      <c r="F964" s="4">
        <v>27</v>
      </c>
      <c r="G964" s="4">
        <v>27</v>
      </c>
      <c r="H964" s="4">
        <v>27</v>
      </c>
      <c r="I964" s="4">
        <v>27</v>
      </c>
      <c r="J964" s="4">
        <v>27</v>
      </c>
      <c r="K964" s="5">
        <v>27</v>
      </c>
      <c r="L964" s="4">
        <v>27</v>
      </c>
      <c r="M964" s="4">
        <v>27</v>
      </c>
      <c r="N964" s="4">
        <v>27</v>
      </c>
      <c r="O964" s="4">
        <v>27</v>
      </c>
      <c r="P964" s="4">
        <v>27</v>
      </c>
      <c r="Q964" s="4">
        <v>27</v>
      </c>
      <c r="R964" s="4">
        <v>27</v>
      </c>
      <c r="S964" s="4">
        <v>27</v>
      </c>
      <c r="T964" s="4">
        <v>27</v>
      </c>
      <c r="U964" s="6">
        <v>27</v>
      </c>
      <c r="V964" s="4">
        <v>27</v>
      </c>
      <c r="W964" s="4">
        <v>27</v>
      </c>
      <c r="X964" s="4">
        <v>27</v>
      </c>
      <c r="Y964" s="4">
        <v>27</v>
      </c>
      <c r="Z964" s="4">
        <v>27</v>
      </c>
      <c r="AA964" s="4">
        <v>27</v>
      </c>
      <c r="AB964" s="4">
        <v>27</v>
      </c>
      <c r="AC964" s="4">
        <v>27</v>
      </c>
      <c r="AD964" s="4">
        <v>27</v>
      </c>
      <c r="AE964" s="5">
        <v>27</v>
      </c>
      <c r="AF964" s="4">
        <v>27</v>
      </c>
      <c r="AG964" s="4">
        <v>27</v>
      </c>
      <c r="AH964" s="4">
        <v>27</v>
      </c>
      <c r="AI964" s="4">
        <v>27</v>
      </c>
      <c r="AJ964" s="4">
        <v>27</v>
      </c>
      <c r="AK964" s="4">
        <v>27</v>
      </c>
      <c r="AL964" s="4">
        <v>27</v>
      </c>
      <c r="AM964" s="4">
        <v>27</v>
      </c>
      <c r="AN964" s="4">
        <v>27</v>
      </c>
      <c r="AO964" s="6">
        <v>27</v>
      </c>
      <c r="AP964" s="4">
        <v>27</v>
      </c>
      <c r="AQ964" s="4">
        <v>27</v>
      </c>
      <c r="AR964" s="4">
        <v>27</v>
      </c>
      <c r="AS964" s="4">
        <v>27</v>
      </c>
      <c r="AT964" s="4">
        <v>27</v>
      </c>
      <c r="AU964" s="4">
        <v>27</v>
      </c>
      <c r="AV964" s="4">
        <v>27</v>
      </c>
      <c r="AW964" s="4">
        <v>27</v>
      </c>
      <c r="AX964" s="4">
        <v>27</v>
      </c>
      <c r="AY964" s="5">
        <v>27</v>
      </c>
      <c r="AZ964" s="4">
        <v>27</v>
      </c>
      <c r="BA964" s="4">
        <v>27</v>
      </c>
      <c r="BB964" s="4">
        <v>27</v>
      </c>
      <c r="BC964" s="4">
        <v>27</v>
      </c>
      <c r="BD964" s="4">
        <v>27</v>
      </c>
      <c r="BE964" s="4">
        <v>27</v>
      </c>
      <c r="BF964" s="4">
        <v>27</v>
      </c>
      <c r="BG964" s="4">
        <v>27</v>
      </c>
      <c r="BH964" s="4">
        <v>27</v>
      </c>
      <c r="BI964" s="6">
        <v>27</v>
      </c>
      <c r="BJ964" t="s">
        <v>1</v>
      </c>
    </row>
    <row r="965" spans="1:62">
      <c r="A965" s="4" t="s">
        <v>238</v>
      </c>
      <c r="B965" s="4">
        <v>32</v>
      </c>
      <c r="C965" s="4">
        <v>34</v>
      </c>
      <c r="D965" s="4">
        <v>36</v>
      </c>
      <c r="E965" s="4">
        <v>38</v>
      </c>
      <c r="F965" s="4">
        <v>40</v>
      </c>
      <c r="G965" s="4">
        <v>42</v>
      </c>
      <c r="H965" s="4">
        <v>44</v>
      </c>
      <c r="I965" s="4">
        <v>46</v>
      </c>
      <c r="J965" s="4">
        <v>47</v>
      </c>
      <c r="K965" s="5">
        <v>48</v>
      </c>
      <c r="L965" s="4">
        <v>49</v>
      </c>
      <c r="M965" s="4">
        <v>50</v>
      </c>
      <c r="N965" s="4">
        <v>51</v>
      </c>
      <c r="O965" s="4">
        <v>52</v>
      </c>
      <c r="P965" s="4">
        <v>53</v>
      </c>
      <c r="Q965" s="4">
        <v>54</v>
      </c>
      <c r="R965" s="4">
        <v>55</v>
      </c>
      <c r="S965" s="4">
        <v>56</v>
      </c>
      <c r="T965" s="4">
        <v>57</v>
      </c>
      <c r="U965" s="6">
        <v>58</v>
      </c>
      <c r="V965" s="4">
        <v>59</v>
      </c>
      <c r="W965" s="4">
        <v>60</v>
      </c>
      <c r="X965" s="4">
        <v>61</v>
      </c>
      <c r="Y965" s="4">
        <v>62</v>
      </c>
      <c r="Z965" s="4">
        <v>63</v>
      </c>
      <c r="AA965" s="4">
        <v>64</v>
      </c>
      <c r="AB965" s="4">
        <v>65</v>
      </c>
      <c r="AC965" s="4">
        <v>66</v>
      </c>
      <c r="AD965" s="4">
        <v>67</v>
      </c>
      <c r="AE965" s="5">
        <v>68</v>
      </c>
      <c r="AF965" s="4">
        <v>69</v>
      </c>
      <c r="AG965" s="4">
        <v>70</v>
      </c>
      <c r="AH965" s="4">
        <v>71</v>
      </c>
      <c r="AI965" s="4">
        <v>72</v>
      </c>
      <c r="AJ965" s="4">
        <v>73</v>
      </c>
      <c r="AK965" s="4">
        <v>74</v>
      </c>
      <c r="AL965" s="4">
        <v>75</v>
      </c>
      <c r="AM965" s="4">
        <v>76</v>
      </c>
      <c r="AN965" s="4">
        <v>77</v>
      </c>
      <c r="AO965" s="6">
        <v>78</v>
      </c>
      <c r="AP965" s="4">
        <v>79</v>
      </c>
      <c r="AQ965" s="4">
        <v>80</v>
      </c>
      <c r="AR965" s="4">
        <v>81</v>
      </c>
      <c r="AS965" s="4">
        <v>82</v>
      </c>
      <c r="AT965" s="4">
        <v>83</v>
      </c>
      <c r="AU965" s="4">
        <v>84</v>
      </c>
      <c r="AV965" s="4">
        <v>85</v>
      </c>
      <c r="AW965" s="4">
        <v>86</v>
      </c>
      <c r="AX965" s="4">
        <v>87</v>
      </c>
      <c r="AY965" s="5">
        <v>88</v>
      </c>
      <c r="AZ965" s="4">
        <v>89</v>
      </c>
      <c r="BA965" s="4">
        <v>90</v>
      </c>
      <c r="BB965" s="4">
        <v>91</v>
      </c>
      <c r="BC965" s="4">
        <v>92</v>
      </c>
      <c r="BD965" s="4">
        <v>93</v>
      </c>
      <c r="BE965" s="4">
        <v>94</v>
      </c>
      <c r="BF965" s="4">
        <v>95</v>
      </c>
      <c r="BG965" s="4">
        <v>96</v>
      </c>
      <c r="BH965" s="4">
        <v>97</v>
      </c>
      <c r="BI965" s="6">
        <v>98</v>
      </c>
      <c r="BJ965" t="s">
        <v>1</v>
      </c>
    </row>
    <row r="966" spans="1:62">
      <c r="A966" s="4" t="s">
        <v>4</v>
      </c>
      <c r="B966" s="4">
        <v>3</v>
      </c>
      <c r="C966" s="4">
        <f>B966</f>
        <v>3</v>
      </c>
      <c r="D966" s="4">
        <f>C966</f>
        <v>3</v>
      </c>
      <c r="E966" s="4">
        <f>D966</f>
        <v>3</v>
      </c>
      <c r="F966" s="4">
        <f>E966+1</f>
        <v>4</v>
      </c>
      <c r="G966" s="4">
        <f t="shared" ref="G966:I966" si="5348">F966</f>
        <v>4</v>
      </c>
      <c r="H966" s="4">
        <f t="shared" si="5348"/>
        <v>4</v>
      </c>
      <c r="I966" s="4">
        <f t="shared" si="5348"/>
        <v>4</v>
      </c>
      <c r="J966" s="4">
        <f t="shared" ref="J966" si="5349">I966+1</f>
        <v>5</v>
      </c>
      <c r="K966" s="4">
        <f t="shared" ref="K966:M966" si="5350">J966</f>
        <v>5</v>
      </c>
      <c r="L966" s="4">
        <f t="shared" si="5350"/>
        <v>5</v>
      </c>
      <c r="M966" s="4">
        <f t="shared" si="5350"/>
        <v>5</v>
      </c>
      <c r="N966" s="4">
        <f t="shared" ref="N966" si="5351">M966+1</f>
        <v>6</v>
      </c>
      <c r="O966" s="4">
        <f t="shared" ref="O966:Q966" si="5352">N966</f>
        <v>6</v>
      </c>
      <c r="P966" s="4">
        <f t="shared" si="5352"/>
        <v>6</v>
      </c>
      <c r="Q966" s="4">
        <f t="shared" si="5352"/>
        <v>6</v>
      </c>
      <c r="R966" s="4">
        <f t="shared" ref="R966" si="5353">Q966+1</f>
        <v>7</v>
      </c>
      <c r="S966" s="4">
        <f t="shared" ref="S966:U966" si="5354">R966</f>
        <v>7</v>
      </c>
      <c r="T966" s="4">
        <f t="shared" si="5354"/>
        <v>7</v>
      </c>
      <c r="U966" s="4">
        <f t="shared" si="5354"/>
        <v>7</v>
      </c>
      <c r="V966" s="4">
        <f t="shared" ref="V966" si="5355">U966+1</f>
        <v>8</v>
      </c>
      <c r="W966" s="4">
        <f t="shared" ref="W966:Y966" si="5356">V966</f>
        <v>8</v>
      </c>
      <c r="X966" s="4">
        <f t="shared" si="5356"/>
        <v>8</v>
      </c>
      <c r="Y966" s="4">
        <f t="shared" si="5356"/>
        <v>8</v>
      </c>
      <c r="Z966" s="4">
        <f t="shared" ref="Z966" si="5357">Y966+1</f>
        <v>9</v>
      </c>
      <c r="AA966" s="4">
        <f t="shared" ref="AA966:AC966" si="5358">Z966</f>
        <v>9</v>
      </c>
      <c r="AB966" s="4">
        <f t="shared" si="5358"/>
        <v>9</v>
      </c>
      <c r="AC966" s="4">
        <f t="shared" si="5358"/>
        <v>9</v>
      </c>
      <c r="AD966" s="4">
        <f t="shared" ref="AD966" si="5359">AC966+1</f>
        <v>10</v>
      </c>
      <c r="AE966" s="4">
        <f t="shared" ref="AE966:AG966" si="5360">AD966</f>
        <v>10</v>
      </c>
      <c r="AF966" s="4">
        <f t="shared" si="5360"/>
        <v>10</v>
      </c>
      <c r="AG966" s="4">
        <f t="shared" si="5360"/>
        <v>10</v>
      </c>
      <c r="AH966" s="4">
        <f t="shared" ref="AH966" si="5361">AG966+1</f>
        <v>11</v>
      </c>
      <c r="AI966" s="4">
        <f t="shared" ref="AI966:AK966" si="5362">AH966</f>
        <v>11</v>
      </c>
      <c r="AJ966" s="4">
        <f t="shared" si="5362"/>
        <v>11</v>
      </c>
      <c r="AK966" s="4">
        <f t="shared" si="5362"/>
        <v>11</v>
      </c>
      <c r="AL966" s="4">
        <f t="shared" ref="AL966" si="5363">AK966+1</f>
        <v>12</v>
      </c>
      <c r="AM966" s="4">
        <f t="shared" ref="AM966:AO966" si="5364">AL966</f>
        <v>12</v>
      </c>
      <c r="AN966" s="4">
        <f t="shared" si="5364"/>
        <v>12</v>
      </c>
      <c r="AO966" s="4">
        <f t="shared" si="5364"/>
        <v>12</v>
      </c>
      <c r="AP966" s="4">
        <f t="shared" ref="AP966" si="5365">AO966+1</f>
        <v>13</v>
      </c>
      <c r="AQ966" s="4">
        <f t="shared" ref="AQ966:AS966" si="5366">AP966</f>
        <v>13</v>
      </c>
      <c r="AR966" s="4">
        <f t="shared" si="5366"/>
        <v>13</v>
      </c>
      <c r="AS966" s="4">
        <f t="shared" si="5366"/>
        <v>13</v>
      </c>
      <c r="AT966" s="4">
        <f t="shared" ref="AT966" si="5367">AS966+1</f>
        <v>14</v>
      </c>
      <c r="AU966" s="4">
        <f t="shared" ref="AU966:AW966" si="5368">AT966</f>
        <v>14</v>
      </c>
      <c r="AV966" s="4">
        <f t="shared" si="5368"/>
        <v>14</v>
      </c>
      <c r="AW966" s="4">
        <f t="shared" si="5368"/>
        <v>14</v>
      </c>
      <c r="AX966" s="4">
        <f t="shared" ref="AX966" si="5369">AW966+1</f>
        <v>15</v>
      </c>
      <c r="AY966" s="4">
        <f t="shared" ref="AY966:BA966" si="5370">AX966</f>
        <v>15</v>
      </c>
      <c r="AZ966" s="4">
        <f t="shared" si="5370"/>
        <v>15</v>
      </c>
      <c r="BA966" s="4">
        <f t="shared" si="5370"/>
        <v>15</v>
      </c>
      <c r="BB966" s="4">
        <f t="shared" ref="BB966" si="5371">BA966+1</f>
        <v>16</v>
      </c>
      <c r="BC966" s="4">
        <f t="shared" ref="BC966:BE966" si="5372">BB966</f>
        <v>16</v>
      </c>
      <c r="BD966" s="4">
        <f t="shared" si="5372"/>
        <v>16</v>
      </c>
      <c r="BE966" s="4">
        <f t="shared" si="5372"/>
        <v>16</v>
      </c>
      <c r="BF966" s="4">
        <f t="shared" ref="BF966" si="5373">BE966+1</f>
        <v>17</v>
      </c>
      <c r="BG966" s="4">
        <f t="shared" ref="BG966:BI966" si="5374">BF966</f>
        <v>17</v>
      </c>
      <c r="BH966" s="4">
        <f t="shared" si="5374"/>
        <v>17</v>
      </c>
      <c r="BI966" s="4">
        <f t="shared" si="5374"/>
        <v>17</v>
      </c>
      <c r="BJ966" t="s">
        <v>1</v>
      </c>
    </row>
    <row r="967" spans="1:62">
      <c r="A967" s="4" t="s">
        <v>5</v>
      </c>
      <c r="K967" s="5"/>
      <c r="U967" s="6"/>
      <c r="AE967" s="5"/>
      <c r="AO967" s="6"/>
      <c r="AY967" s="5"/>
      <c r="BI967" s="6"/>
    </row>
    <row r="968" spans="1:62">
      <c r="A968" s="4" t="s">
        <v>494</v>
      </c>
      <c r="K968" s="5"/>
      <c r="U968" s="6"/>
      <c r="AE968" s="5"/>
      <c r="AO968" s="6"/>
      <c r="AY968" s="5"/>
      <c r="BI968" s="6"/>
    </row>
    <row r="969" spans="1:62">
      <c r="A969" s="4" t="s">
        <v>239</v>
      </c>
      <c r="B969" s="4" t="s">
        <v>1</v>
      </c>
      <c r="K969" s="5"/>
      <c r="U969" s="6"/>
      <c r="AE969" s="5"/>
      <c r="AO969" s="6"/>
      <c r="AY969" s="5"/>
      <c r="BI969" s="6"/>
    </row>
    <row r="970" spans="1:62">
      <c r="A970" s="4" t="s">
        <v>240</v>
      </c>
      <c r="B970" s="4">
        <v>20</v>
      </c>
      <c r="C970" s="4">
        <v>24</v>
      </c>
      <c r="D970" s="4">
        <v>28</v>
      </c>
      <c r="E970" s="4">
        <v>32</v>
      </c>
      <c r="F970" s="4">
        <v>36</v>
      </c>
      <c r="G970" s="4">
        <v>40</v>
      </c>
      <c r="H970" s="4">
        <v>44</v>
      </c>
      <c r="I970" s="4">
        <v>48</v>
      </c>
      <c r="J970" s="4">
        <v>52</v>
      </c>
      <c r="K970" s="5">
        <v>56</v>
      </c>
      <c r="L970" s="4">
        <v>60</v>
      </c>
      <c r="M970" s="4">
        <v>64</v>
      </c>
      <c r="N970" s="4">
        <v>68</v>
      </c>
      <c r="O970" s="4">
        <v>72</v>
      </c>
      <c r="P970" s="4">
        <v>76</v>
      </c>
      <c r="Q970" s="4">
        <v>80</v>
      </c>
      <c r="R970" s="4">
        <v>84</v>
      </c>
      <c r="S970" s="4">
        <v>88</v>
      </c>
      <c r="T970" s="4">
        <v>92</v>
      </c>
      <c r="U970" s="6">
        <v>96</v>
      </c>
      <c r="V970" s="4">
        <v>100</v>
      </c>
      <c r="W970" s="4">
        <v>104</v>
      </c>
      <c r="X970" s="4">
        <v>108</v>
      </c>
      <c r="Y970" s="4">
        <v>112</v>
      </c>
      <c r="Z970" s="4">
        <v>116</v>
      </c>
      <c r="AA970" s="4">
        <v>120</v>
      </c>
      <c r="AB970" s="4">
        <v>124</v>
      </c>
      <c r="AC970" s="4">
        <v>128</v>
      </c>
      <c r="AD970" s="4">
        <v>132</v>
      </c>
      <c r="AE970" s="5">
        <v>136</v>
      </c>
      <c r="AF970" s="4">
        <v>140</v>
      </c>
      <c r="AG970" s="4">
        <v>144</v>
      </c>
      <c r="AH970" s="4">
        <v>148</v>
      </c>
      <c r="AI970" s="4">
        <v>152</v>
      </c>
      <c r="AJ970" s="4">
        <v>156</v>
      </c>
      <c r="AK970" s="4">
        <v>160</v>
      </c>
      <c r="AL970" s="4">
        <v>164</v>
      </c>
      <c r="AM970" s="4">
        <v>168</v>
      </c>
      <c r="AN970" s="4">
        <v>172</v>
      </c>
      <c r="AO970" s="6">
        <v>176</v>
      </c>
      <c r="AP970" s="4">
        <v>180</v>
      </c>
      <c r="AQ970" s="4">
        <v>184</v>
      </c>
      <c r="AR970" s="4">
        <v>188</v>
      </c>
      <c r="AS970" s="4">
        <v>192</v>
      </c>
      <c r="AT970" s="4">
        <v>196</v>
      </c>
      <c r="AU970" s="4">
        <v>200</v>
      </c>
      <c r="AV970" s="4">
        <v>204</v>
      </c>
      <c r="AW970" s="4">
        <v>208</v>
      </c>
      <c r="AX970" s="4">
        <v>212</v>
      </c>
      <c r="AY970" s="5">
        <v>216</v>
      </c>
      <c r="AZ970" s="4">
        <v>220</v>
      </c>
      <c r="BA970" s="4">
        <v>224</v>
      </c>
      <c r="BB970" s="4">
        <v>228</v>
      </c>
      <c r="BC970" s="4">
        <v>232</v>
      </c>
      <c r="BD970" s="4">
        <v>236</v>
      </c>
      <c r="BE970" s="4">
        <v>240</v>
      </c>
      <c r="BF970" s="4">
        <v>244</v>
      </c>
      <c r="BG970" s="4">
        <v>248</v>
      </c>
      <c r="BH970" s="4">
        <v>252</v>
      </c>
      <c r="BI970" s="6">
        <v>256</v>
      </c>
      <c r="BJ970" t="s">
        <v>1</v>
      </c>
    </row>
    <row r="971" spans="1:62">
      <c r="A971" s="4" t="s">
        <v>234</v>
      </c>
      <c r="B971" s="4">
        <v>40</v>
      </c>
      <c r="C971" s="4">
        <f>B971+12</f>
        <v>52</v>
      </c>
      <c r="D971" s="4">
        <f t="shared" ref="D971:BI971" si="5375">C971+12</f>
        <v>64</v>
      </c>
      <c r="E971" s="4">
        <f t="shared" si="5375"/>
        <v>76</v>
      </c>
      <c r="F971" s="4">
        <f t="shared" si="5375"/>
        <v>88</v>
      </c>
      <c r="G971" s="4">
        <f t="shared" si="5375"/>
        <v>100</v>
      </c>
      <c r="H971" s="4">
        <f t="shared" si="5375"/>
        <v>112</v>
      </c>
      <c r="I971" s="4">
        <f t="shared" si="5375"/>
        <v>124</v>
      </c>
      <c r="J971" s="4">
        <f t="shared" si="5375"/>
        <v>136</v>
      </c>
      <c r="K971" s="4">
        <f t="shared" si="5375"/>
        <v>148</v>
      </c>
      <c r="L971" s="4">
        <f t="shared" si="5375"/>
        <v>160</v>
      </c>
      <c r="M971" s="4">
        <f t="shared" si="5375"/>
        <v>172</v>
      </c>
      <c r="N971" s="4">
        <f t="shared" si="5375"/>
        <v>184</v>
      </c>
      <c r="O971" s="4">
        <f t="shared" si="5375"/>
        <v>196</v>
      </c>
      <c r="P971" s="4">
        <f t="shared" si="5375"/>
        <v>208</v>
      </c>
      <c r="Q971" s="4">
        <f t="shared" si="5375"/>
        <v>220</v>
      </c>
      <c r="R971" s="4">
        <f t="shared" si="5375"/>
        <v>232</v>
      </c>
      <c r="S971" s="4">
        <f t="shared" si="5375"/>
        <v>244</v>
      </c>
      <c r="T971" s="4">
        <f t="shared" si="5375"/>
        <v>256</v>
      </c>
      <c r="U971" s="4">
        <f t="shared" si="5375"/>
        <v>268</v>
      </c>
      <c r="V971" s="4">
        <f t="shared" si="5375"/>
        <v>280</v>
      </c>
      <c r="W971" s="4">
        <f t="shared" si="5375"/>
        <v>292</v>
      </c>
      <c r="X971" s="4">
        <f t="shared" si="5375"/>
        <v>304</v>
      </c>
      <c r="Y971" s="4">
        <f t="shared" si="5375"/>
        <v>316</v>
      </c>
      <c r="Z971" s="4">
        <f t="shared" si="5375"/>
        <v>328</v>
      </c>
      <c r="AA971" s="4">
        <f t="shared" si="5375"/>
        <v>340</v>
      </c>
      <c r="AB971" s="4">
        <f t="shared" si="5375"/>
        <v>352</v>
      </c>
      <c r="AC971" s="4">
        <f t="shared" si="5375"/>
        <v>364</v>
      </c>
      <c r="AD971" s="4">
        <f t="shared" si="5375"/>
        <v>376</v>
      </c>
      <c r="AE971" s="4">
        <f t="shared" si="5375"/>
        <v>388</v>
      </c>
      <c r="AF971" s="4">
        <f t="shared" si="5375"/>
        <v>400</v>
      </c>
      <c r="AG971" s="4">
        <f t="shared" si="5375"/>
        <v>412</v>
      </c>
      <c r="AH971" s="4">
        <f t="shared" si="5375"/>
        <v>424</v>
      </c>
      <c r="AI971" s="4">
        <f t="shared" si="5375"/>
        <v>436</v>
      </c>
      <c r="AJ971" s="4">
        <f t="shared" si="5375"/>
        <v>448</v>
      </c>
      <c r="AK971" s="4">
        <f t="shared" si="5375"/>
        <v>460</v>
      </c>
      <c r="AL971" s="4">
        <f t="shared" si="5375"/>
        <v>472</v>
      </c>
      <c r="AM971" s="4">
        <f t="shared" si="5375"/>
        <v>484</v>
      </c>
      <c r="AN971" s="4">
        <f t="shared" si="5375"/>
        <v>496</v>
      </c>
      <c r="AO971" s="4">
        <f t="shared" si="5375"/>
        <v>508</v>
      </c>
      <c r="AP971" s="4">
        <f t="shared" si="5375"/>
        <v>520</v>
      </c>
      <c r="AQ971" s="4">
        <f t="shared" si="5375"/>
        <v>532</v>
      </c>
      <c r="AR971" s="4">
        <f t="shared" si="5375"/>
        <v>544</v>
      </c>
      <c r="AS971" s="4">
        <f t="shared" si="5375"/>
        <v>556</v>
      </c>
      <c r="AT971" s="4">
        <f t="shared" si="5375"/>
        <v>568</v>
      </c>
      <c r="AU971" s="4">
        <f t="shared" si="5375"/>
        <v>580</v>
      </c>
      <c r="AV971" s="4">
        <f t="shared" si="5375"/>
        <v>592</v>
      </c>
      <c r="AW971" s="4">
        <f t="shared" si="5375"/>
        <v>604</v>
      </c>
      <c r="AX971" s="4">
        <f t="shared" si="5375"/>
        <v>616</v>
      </c>
      <c r="AY971" s="4">
        <f t="shared" si="5375"/>
        <v>628</v>
      </c>
      <c r="AZ971" s="4">
        <f t="shared" si="5375"/>
        <v>640</v>
      </c>
      <c r="BA971" s="4">
        <f t="shared" si="5375"/>
        <v>652</v>
      </c>
      <c r="BB971" s="4">
        <f t="shared" si="5375"/>
        <v>664</v>
      </c>
      <c r="BC971" s="4">
        <f t="shared" si="5375"/>
        <v>676</v>
      </c>
      <c r="BD971" s="4">
        <f t="shared" si="5375"/>
        <v>688</v>
      </c>
      <c r="BE971" s="4">
        <f t="shared" si="5375"/>
        <v>700</v>
      </c>
      <c r="BF971" s="4">
        <f t="shared" si="5375"/>
        <v>712</v>
      </c>
      <c r="BG971" s="4">
        <f t="shared" si="5375"/>
        <v>724</v>
      </c>
      <c r="BH971" s="4">
        <f t="shared" si="5375"/>
        <v>736</v>
      </c>
      <c r="BI971" s="4">
        <f t="shared" si="5375"/>
        <v>748</v>
      </c>
      <c r="BJ971" t="s">
        <v>1</v>
      </c>
    </row>
    <row r="972" spans="1:62">
      <c r="A972" s="4" t="s">
        <v>94</v>
      </c>
      <c r="B972" s="4">
        <v>70</v>
      </c>
      <c r="C972" s="4">
        <v>76</v>
      </c>
      <c r="D972" s="4">
        <v>82</v>
      </c>
      <c r="E972" s="4">
        <v>88</v>
      </c>
      <c r="F972" s="4">
        <v>94</v>
      </c>
      <c r="G972" s="4">
        <v>100</v>
      </c>
      <c r="H972" s="4">
        <v>106</v>
      </c>
      <c r="I972" s="4">
        <v>112</v>
      </c>
      <c r="J972" s="4">
        <v>118</v>
      </c>
      <c r="K972" s="5">
        <v>124</v>
      </c>
      <c r="L972" s="4">
        <v>130</v>
      </c>
      <c r="M972" s="4">
        <v>136</v>
      </c>
      <c r="N972" s="4">
        <v>142</v>
      </c>
      <c r="O972" s="4">
        <v>148</v>
      </c>
      <c r="P972" s="4">
        <v>154</v>
      </c>
      <c r="Q972" s="4">
        <v>160</v>
      </c>
      <c r="R972" s="4">
        <v>166</v>
      </c>
      <c r="S972" s="4">
        <v>172</v>
      </c>
      <c r="T972" s="4">
        <v>178</v>
      </c>
      <c r="U972" s="6">
        <v>184</v>
      </c>
      <c r="V972" s="4">
        <v>190</v>
      </c>
      <c r="W972" s="4">
        <v>196</v>
      </c>
      <c r="X972" s="4">
        <v>202</v>
      </c>
      <c r="Y972" s="4">
        <v>208</v>
      </c>
      <c r="Z972" s="4">
        <v>214</v>
      </c>
      <c r="AA972" s="4">
        <v>220</v>
      </c>
      <c r="AB972" s="4">
        <v>226</v>
      </c>
      <c r="AC972" s="4">
        <v>232</v>
      </c>
      <c r="AD972" s="4">
        <v>238</v>
      </c>
      <c r="AE972" s="5">
        <v>244</v>
      </c>
      <c r="AF972" s="4">
        <v>250</v>
      </c>
      <c r="AG972" s="4">
        <v>256</v>
      </c>
      <c r="AH972" s="4">
        <v>262</v>
      </c>
      <c r="AI972" s="4">
        <v>268</v>
      </c>
      <c r="AJ972" s="4">
        <v>274</v>
      </c>
      <c r="AK972" s="4">
        <v>280</v>
      </c>
      <c r="AL972" s="4">
        <v>286</v>
      </c>
      <c r="AM972" s="4">
        <v>292</v>
      </c>
      <c r="AN972" s="4">
        <v>298</v>
      </c>
      <c r="AO972" s="6">
        <v>304</v>
      </c>
      <c r="AP972" s="4">
        <v>310</v>
      </c>
      <c r="AQ972" s="4">
        <v>316</v>
      </c>
      <c r="AR972" s="4">
        <v>322</v>
      </c>
      <c r="AS972" s="4">
        <v>328</v>
      </c>
      <c r="AT972" s="4">
        <v>334</v>
      </c>
      <c r="AU972" s="4">
        <v>340</v>
      </c>
      <c r="AV972" s="4">
        <v>346</v>
      </c>
      <c r="AW972" s="4">
        <v>352</v>
      </c>
      <c r="AX972" s="4">
        <v>358</v>
      </c>
      <c r="AY972" s="5">
        <v>364</v>
      </c>
      <c r="AZ972" s="4">
        <v>370</v>
      </c>
      <c r="BA972" s="4">
        <v>376</v>
      </c>
      <c r="BB972" s="4">
        <v>382</v>
      </c>
      <c r="BC972" s="4">
        <v>388</v>
      </c>
      <c r="BD972" s="4">
        <v>394</v>
      </c>
      <c r="BE972" s="4">
        <v>400</v>
      </c>
      <c r="BF972" s="4">
        <v>406</v>
      </c>
      <c r="BG972" s="4">
        <v>412</v>
      </c>
      <c r="BH972" s="4">
        <v>418</v>
      </c>
      <c r="BI972" s="6">
        <v>424</v>
      </c>
      <c r="BJ972" t="s">
        <v>1</v>
      </c>
    </row>
    <row r="973" spans="1:62">
      <c r="A973" s="4" t="s">
        <v>5</v>
      </c>
      <c r="K973" s="5"/>
      <c r="U973" s="6"/>
      <c r="AE973" s="5"/>
      <c r="AO973" s="6"/>
      <c r="AY973" s="5"/>
      <c r="BI973" s="6"/>
    </row>
    <row r="974" spans="1:62">
      <c r="A974" s="4" t="s">
        <v>405</v>
      </c>
      <c r="K974" s="5"/>
      <c r="U974" s="6"/>
      <c r="AE974" s="5"/>
      <c r="AO974" s="6"/>
      <c r="AY974" s="5"/>
      <c r="BI974" s="6"/>
    </row>
    <row r="975" spans="1:62">
      <c r="A975" s="4" t="s">
        <v>234</v>
      </c>
      <c r="B975" s="4">
        <v>60</v>
      </c>
      <c r="C975" s="4">
        <f>B975+8</f>
        <v>68</v>
      </c>
      <c r="D975" s="4">
        <f t="shared" ref="D975:BI975" si="5376">C975+8</f>
        <v>76</v>
      </c>
      <c r="E975" s="4">
        <f t="shared" si="5376"/>
        <v>84</v>
      </c>
      <c r="F975" s="4">
        <f t="shared" si="5376"/>
        <v>92</v>
      </c>
      <c r="G975" s="4">
        <f t="shared" si="5376"/>
        <v>100</v>
      </c>
      <c r="H975" s="4">
        <f t="shared" si="5376"/>
        <v>108</v>
      </c>
      <c r="I975" s="4">
        <f t="shared" si="5376"/>
        <v>116</v>
      </c>
      <c r="J975" s="4">
        <f t="shared" si="5376"/>
        <v>124</v>
      </c>
      <c r="K975" s="4">
        <f t="shared" si="5376"/>
        <v>132</v>
      </c>
      <c r="L975" s="4">
        <f t="shared" si="5376"/>
        <v>140</v>
      </c>
      <c r="M975" s="4">
        <f t="shared" si="5376"/>
        <v>148</v>
      </c>
      <c r="N975" s="4">
        <f t="shared" si="5376"/>
        <v>156</v>
      </c>
      <c r="O975" s="4">
        <f t="shared" si="5376"/>
        <v>164</v>
      </c>
      <c r="P975" s="4">
        <f t="shared" si="5376"/>
        <v>172</v>
      </c>
      <c r="Q975" s="4">
        <f t="shared" si="5376"/>
        <v>180</v>
      </c>
      <c r="R975" s="4">
        <f t="shared" si="5376"/>
        <v>188</v>
      </c>
      <c r="S975" s="4">
        <f t="shared" si="5376"/>
        <v>196</v>
      </c>
      <c r="T975" s="4">
        <f t="shared" si="5376"/>
        <v>204</v>
      </c>
      <c r="U975" s="4">
        <f t="shared" si="5376"/>
        <v>212</v>
      </c>
      <c r="V975" s="4">
        <f t="shared" si="5376"/>
        <v>220</v>
      </c>
      <c r="W975" s="4">
        <f t="shared" si="5376"/>
        <v>228</v>
      </c>
      <c r="X975" s="4">
        <f t="shared" si="5376"/>
        <v>236</v>
      </c>
      <c r="Y975" s="4">
        <f t="shared" si="5376"/>
        <v>244</v>
      </c>
      <c r="Z975" s="4">
        <f t="shared" si="5376"/>
        <v>252</v>
      </c>
      <c r="AA975" s="4">
        <f t="shared" si="5376"/>
        <v>260</v>
      </c>
      <c r="AB975" s="4">
        <f t="shared" si="5376"/>
        <v>268</v>
      </c>
      <c r="AC975" s="4">
        <f t="shared" si="5376"/>
        <v>276</v>
      </c>
      <c r="AD975" s="4">
        <f t="shared" si="5376"/>
        <v>284</v>
      </c>
      <c r="AE975" s="4">
        <f t="shared" si="5376"/>
        <v>292</v>
      </c>
      <c r="AF975" s="4">
        <f t="shared" si="5376"/>
        <v>300</v>
      </c>
      <c r="AG975" s="4">
        <f t="shared" si="5376"/>
        <v>308</v>
      </c>
      <c r="AH975" s="4">
        <f t="shared" si="5376"/>
        <v>316</v>
      </c>
      <c r="AI975" s="4">
        <f t="shared" si="5376"/>
        <v>324</v>
      </c>
      <c r="AJ975" s="4">
        <f t="shared" si="5376"/>
        <v>332</v>
      </c>
      <c r="AK975" s="4">
        <f t="shared" si="5376"/>
        <v>340</v>
      </c>
      <c r="AL975" s="4">
        <f t="shared" si="5376"/>
        <v>348</v>
      </c>
      <c r="AM975" s="4">
        <f t="shared" si="5376"/>
        <v>356</v>
      </c>
      <c r="AN975" s="4">
        <f t="shared" si="5376"/>
        <v>364</v>
      </c>
      <c r="AO975" s="4">
        <f t="shared" si="5376"/>
        <v>372</v>
      </c>
      <c r="AP975" s="4">
        <f t="shared" si="5376"/>
        <v>380</v>
      </c>
      <c r="AQ975" s="4">
        <f t="shared" si="5376"/>
        <v>388</v>
      </c>
      <c r="AR975" s="4">
        <f t="shared" si="5376"/>
        <v>396</v>
      </c>
      <c r="AS975" s="4">
        <f t="shared" si="5376"/>
        <v>404</v>
      </c>
      <c r="AT975" s="4">
        <f t="shared" si="5376"/>
        <v>412</v>
      </c>
      <c r="AU975" s="4">
        <f t="shared" si="5376"/>
        <v>420</v>
      </c>
      <c r="AV975" s="4">
        <f t="shared" si="5376"/>
        <v>428</v>
      </c>
      <c r="AW975" s="4">
        <f t="shared" si="5376"/>
        <v>436</v>
      </c>
      <c r="AX975" s="4">
        <f t="shared" si="5376"/>
        <v>444</v>
      </c>
      <c r="AY975" s="4">
        <f t="shared" si="5376"/>
        <v>452</v>
      </c>
      <c r="AZ975" s="4">
        <f t="shared" si="5376"/>
        <v>460</v>
      </c>
      <c r="BA975" s="4">
        <f t="shared" si="5376"/>
        <v>468</v>
      </c>
      <c r="BB975" s="4">
        <f t="shared" si="5376"/>
        <v>476</v>
      </c>
      <c r="BC975" s="4">
        <f t="shared" si="5376"/>
        <v>484</v>
      </c>
      <c r="BD975" s="4">
        <f t="shared" si="5376"/>
        <v>492</v>
      </c>
      <c r="BE975" s="4">
        <f t="shared" si="5376"/>
        <v>500</v>
      </c>
      <c r="BF975" s="4">
        <f t="shared" si="5376"/>
        <v>508</v>
      </c>
      <c r="BG975" s="4">
        <f t="shared" si="5376"/>
        <v>516</v>
      </c>
      <c r="BH975" s="4">
        <f t="shared" si="5376"/>
        <v>524</v>
      </c>
      <c r="BI975" s="4">
        <f t="shared" si="5376"/>
        <v>532</v>
      </c>
      <c r="BJ975" t="s">
        <v>1</v>
      </c>
    </row>
    <row r="976" spans="1:62">
      <c r="A976" s="4" t="s">
        <v>94</v>
      </c>
      <c r="B976" s="4">
        <v>150</v>
      </c>
      <c r="C976" s="4">
        <v>160</v>
      </c>
      <c r="D976" s="4">
        <v>170</v>
      </c>
      <c r="E976" s="4">
        <v>180</v>
      </c>
      <c r="F976" s="4">
        <v>190</v>
      </c>
      <c r="G976" s="4">
        <v>200</v>
      </c>
      <c r="H976" s="4">
        <v>210</v>
      </c>
      <c r="I976" s="4">
        <v>220</v>
      </c>
      <c r="J976" s="4">
        <v>230</v>
      </c>
      <c r="K976" s="5">
        <v>240</v>
      </c>
      <c r="L976" s="4">
        <v>250</v>
      </c>
      <c r="M976" s="4">
        <v>260</v>
      </c>
      <c r="N976" s="4">
        <v>270</v>
      </c>
      <c r="O976" s="4">
        <v>280</v>
      </c>
      <c r="P976" s="4">
        <v>290</v>
      </c>
      <c r="Q976" s="4">
        <v>300</v>
      </c>
      <c r="R976" s="4">
        <v>310</v>
      </c>
      <c r="S976" s="4">
        <v>320</v>
      </c>
      <c r="T976" s="4">
        <v>330</v>
      </c>
      <c r="U976" s="6">
        <v>340</v>
      </c>
      <c r="V976" s="4">
        <v>350</v>
      </c>
      <c r="W976" s="4">
        <v>360</v>
      </c>
      <c r="X976" s="4">
        <v>370</v>
      </c>
      <c r="Y976" s="4">
        <v>380</v>
      </c>
      <c r="Z976" s="4">
        <v>390</v>
      </c>
      <c r="AA976" s="4">
        <v>400</v>
      </c>
      <c r="AB976" s="4">
        <v>410</v>
      </c>
      <c r="AC976" s="4">
        <v>420</v>
      </c>
      <c r="AD976" s="4">
        <v>430</v>
      </c>
      <c r="AE976" s="5">
        <v>440</v>
      </c>
      <c r="AF976" s="4">
        <v>450</v>
      </c>
      <c r="AG976" s="4">
        <v>460</v>
      </c>
      <c r="AH976" s="4">
        <v>470</v>
      </c>
      <c r="AI976" s="4">
        <v>480</v>
      </c>
      <c r="AJ976" s="4">
        <v>490</v>
      </c>
      <c r="AK976" s="4">
        <v>500</v>
      </c>
      <c r="AL976" s="4">
        <v>510</v>
      </c>
      <c r="AM976" s="4">
        <v>520</v>
      </c>
      <c r="AN976" s="4">
        <v>530</v>
      </c>
      <c r="AO976" s="6">
        <v>540</v>
      </c>
      <c r="AP976" s="4">
        <v>550</v>
      </c>
      <c r="AQ976" s="4">
        <v>560</v>
      </c>
      <c r="AR976" s="4">
        <v>570</v>
      </c>
      <c r="AS976" s="4">
        <v>580</v>
      </c>
      <c r="AT976" s="4">
        <v>590</v>
      </c>
      <c r="AU976" s="4">
        <v>600</v>
      </c>
      <c r="AV976" s="4">
        <v>610</v>
      </c>
      <c r="AW976" s="4">
        <v>620</v>
      </c>
      <c r="AX976" s="4">
        <v>630</v>
      </c>
      <c r="AY976" s="5">
        <v>640</v>
      </c>
      <c r="AZ976" s="4">
        <v>650</v>
      </c>
      <c r="BA976" s="4">
        <v>660</v>
      </c>
      <c r="BB976" s="4">
        <v>670</v>
      </c>
      <c r="BC976" s="4">
        <v>680</v>
      </c>
      <c r="BD976" s="4">
        <v>690</v>
      </c>
      <c r="BE976" s="4">
        <v>700</v>
      </c>
      <c r="BF976" s="4">
        <v>710</v>
      </c>
      <c r="BG976" s="4">
        <v>720</v>
      </c>
      <c r="BH976" s="4">
        <v>730</v>
      </c>
      <c r="BI976" s="6">
        <v>740</v>
      </c>
      <c r="BJ976" t="s">
        <v>1</v>
      </c>
    </row>
    <row r="977" spans="1:62">
      <c r="A977" s="4" t="s">
        <v>241</v>
      </c>
      <c r="B977" s="4">
        <v>5</v>
      </c>
      <c r="C977" s="4">
        <v>7</v>
      </c>
      <c r="D977" s="4">
        <v>9</v>
      </c>
      <c r="E977" s="4">
        <v>11</v>
      </c>
      <c r="F977" s="4">
        <v>13</v>
      </c>
      <c r="G977" s="4">
        <v>15</v>
      </c>
      <c r="H977" s="4">
        <v>17</v>
      </c>
      <c r="I977" s="4">
        <v>19</v>
      </c>
      <c r="J977" s="4">
        <v>21</v>
      </c>
      <c r="K977" s="5">
        <v>23</v>
      </c>
      <c r="L977" s="4">
        <v>25</v>
      </c>
      <c r="M977" s="4">
        <v>27</v>
      </c>
      <c r="N977" s="4">
        <v>29</v>
      </c>
      <c r="O977" s="4">
        <v>31</v>
      </c>
      <c r="P977" s="4">
        <v>33</v>
      </c>
      <c r="Q977" s="4">
        <v>35</v>
      </c>
      <c r="R977" s="4">
        <v>37</v>
      </c>
      <c r="S977" s="4">
        <v>39</v>
      </c>
      <c r="T977" s="4">
        <v>41</v>
      </c>
      <c r="U977" s="6">
        <v>43</v>
      </c>
      <c r="V977" s="4">
        <v>45</v>
      </c>
      <c r="W977" s="4">
        <v>47</v>
      </c>
      <c r="X977" s="4">
        <v>49</v>
      </c>
      <c r="Y977" s="4">
        <v>51</v>
      </c>
      <c r="Z977" s="4">
        <v>53</v>
      </c>
      <c r="AA977" s="4">
        <v>55</v>
      </c>
      <c r="AB977" s="4">
        <v>57</v>
      </c>
      <c r="AC977" s="4">
        <v>59</v>
      </c>
      <c r="AD977" s="4">
        <v>61</v>
      </c>
      <c r="AE977" s="5">
        <v>63</v>
      </c>
      <c r="AF977" s="4">
        <v>65</v>
      </c>
      <c r="AG977" s="4">
        <v>67</v>
      </c>
      <c r="AH977" s="4">
        <v>69</v>
      </c>
      <c r="AI977" s="4">
        <v>71</v>
      </c>
      <c r="AJ977" s="4">
        <v>73</v>
      </c>
      <c r="AK977" s="4">
        <v>75</v>
      </c>
      <c r="AL977" s="4">
        <v>77</v>
      </c>
      <c r="AM977" s="4">
        <v>79</v>
      </c>
      <c r="AN977" s="4">
        <v>81</v>
      </c>
      <c r="AO977" s="6">
        <v>83</v>
      </c>
      <c r="AP977" s="4">
        <v>85</v>
      </c>
      <c r="AQ977" s="4">
        <v>87</v>
      </c>
      <c r="AR977" s="4">
        <v>89</v>
      </c>
      <c r="AS977" s="4">
        <v>91</v>
      </c>
      <c r="AT977" s="4">
        <v>93</v>
      </c>
      <c r="AU977" s="4">
        <v>95</v>
      </c>
      <c r="AV977" s="4">
        <v>97</v>
      </c>
      <c r="AW977" s="4">
        <v>99</v>
      </c>
      <c r="AX977" s="4">
        <v>101</v>
      </c>
      <c r="AY977" s="5">
        <v>103</v>
      </c>
      <c r="AZ977" s="4">
        <v>105</v>
      </c>
      <c r="BA977" s="4">
        <v>107</v>
      </c>
      <c r="BB977" s="4">
        <v>109</v>
      </c>
      <c r="BC977" s="4">
        <v>111</v>
      </c>
      <c r="BD977" s="4">
        <v>113</v>
      </c>
      <c r="BE977" s="4">
        <v>115</v>
      </c>
      <c r="BF977" s="4">
        <v>117</v>
      </c>
      <c r="BG977" s="4">
        <v>119</v>
      </c>
      <c r="BH977" s="4">
        <v>121</v>
      </c>
      <c r="BI977" s="6">
        <v>123</v>
      </c>
      <c r="BJ977" t="s">
        <v>1</v>
      </c>
    </row>
    <row r="978" spans="1:62">
      <c r="A978" s="4" t="s">
        <v>219</v>
      </c>
      <c r="B978" s="4">
        <v>-5</v>
      </c>
      <c r="C978" s="4">
        <v>-6</v>
      </c>
      <c r="D978" s="4">
        <v>-7</v>
      </c>
      <c r="E978" s="4">
        <v>-8</v>
      </c>
      <c r="F978" s="4">
        <v>-9</v>
      </c>
      <c r="G978" s="4">
        <v>-10</v>
      </c>
      <c r="H978" s="4">
        <v>-11</v>
      </c>
      <c r="I978" s="4">
        <v>-12</v>
      </c>
      <c r="J978" s="4">
        <v>-13</v>
      </c>
      <c r="K978" s="5">
        <v>-14</v>
      </c>
      <c r="L978" s="4">
        <v>-15</v>
      </c>
      <c r="M978" s="4">
        <v>-16</v>
      </c>
      <c r="N978" s="4">
        <v>-17</v>
      </c>
      <c r="O978" s="4">
        <v>-18</v>
      </c>
      <c r="P978" s="4">
        <v>-19</v>
      </c>
      <c r="Q978" s="4">
        <v>-20</v>
      </c>
      <c r="R978" s="4">
        <v>-21</v>
      </c>
      <c r="S978" s="4">
        <v>-22</v>
      </c>
      <c r="T978" s="4">
        <v>-23</v>
      </c>
      <c r="U978" s="6">
        <v>-24</v>
      </c>
      <c r="V978" s="4">
        <v>-25</v>
      </c>
      <c r="W978" s="4">
        <v>-26</v>
      </c>
      <c r="X978" s="4">
        <v>-27</v>
      </c>
      <c r="Y978" s="4">
        <v>-28</v>
      </c>
      <c r="Z978" s="4">
        <v>-29</v>
      </c>
      <c r="AA978" s="4">
        <v>-30</v>
      </c>
      <c r="AB978" s="4">
        <v>-30</v>
      </c>
      <c r="AC978" s="4">
        <v>-30</v>
      </c>
      <c r="AD978" s="4">
        <v>-30</v>
      </c>
      <c r="AE978" s="5">
        <v>-30</v>
      </c>
      <c r="AF978" s="4">
        <v>-30</v>
      </c>
      <c r="AG978" s="4">
        <v>-30</v>
      </c>
      <c r="AH978" s="4">
        <v>-30</v>
      </c>
      <c r="AI978" s="4">
        <v>-30</v>
      </c>
      <c r="AJ978" s="4">
        <v>-30</v>
      </c>
      <c r="AK978" s="4">
        <v>-30</v>
      </c>
      <c r="AL978" s="4">
        <v>-30</v>
      </c>
      <c r="AM978" s="4">
        <v>-30</v>
      </c>
      <c r="AN978" s="4">
        <v>-30</v>
      </c>
      <c r="AO978" s="6">
        <v>-30</v>
      </c>
      <c r="AP978" s="4">
        <v>-30</v>
      </c>
      <c r="AQ978" s="4">
        <v>-30</v>
      </c>
      <c r="AR978" s="4">
        <v>-30</v>
      </c>
      <c r="AS978" s="4">
        <v>-30</v>
      </c>
      <c r="AT978" s="4">
        <v>-30</v>
      </c>
      <c r="AU978" s="4">
        <v>-30</v>
      </c>
      <c r="AV978" s="4">
        <v>-30</v>
      </c>
      <c r="AW978" s="4">
        <v>-30</v>
      </c>
      <c r="AX978" s="4">
        <v>-30</v>
      </c>
      <c r="AY978" s="5">
        <v>-30</v>
      </c>
      <c r="AZ978" s="4">
        <v>-30</v>
      </c>
      <c r="BA978" s="4">
        <v>-30</v>
      </c>
      <c r="BB978" s="4">
        <v>-30</v>
      </c>
      <c r="BC978" s="4">
        <v>-30</v>
      </c>
      <c r="BD978" s="4">
        <v>-30</v>
      </c>
      <c r="BE978" s="4">
        <v>-30</v>
      </c>
      <c r="BF978" s="4">
        <v>-30</v>
      </c>
      <c r="BG978" s="4">
        <v>-30</v>
      </c>
      <c r="BH978" s="4">
        <v>-30</v>
      </c>
      <c r="BI978" s="6">
        <v>-30</v>
      </c>
      <c r="BJ978" t="s">
        <v>1</v>
      </c>
    </row>
    <row r="979" spans="1:62">
      <c r="A979" s="4" t="s">
        <v>5</v>
      </c>
      <c r="K979" s="5"/>
      <c r="U979" s="6"/>
      <c r="AE979" s="5"/>
      <c r="AO979" s="6"/>
      <c r="AY979" s="5"/>
      <c r="BI979" s="6"/>
    </row>
    <row r="980" spans="1:62">
      <c r="A980" s="4" t="s">
        <v>495</v>
      </c>
      <c r="K980" s="5"/>
      <c r="U980" s="6"/>
      <c r="AE980" s="5"/>
      <c r="AO980" s="6"/>
      <c r="AY980" s="5"/>
      <c r="BI980" s="6"/>
    </row>
    <row r="981" spans="1:62">
      <c r="A981" s="4" t="s">
        <v>242</v>
      </c>
      <c r="B981" s="4" t="s">
        <v>1</v>
      </c>
      <c r="K981" s="5"/>
      <c r="U981" s="6"/>
      <c r="AE981" s="5"/>
      <c r="AO981" s="6"/>
      <c r="AY981" s="5"/>
      <c r="BI981" s="6"/>
    </row>
    <row r="982" spans="1:62">
      <c r="A982" s="4" t="s">
        <v>234</v>
      </c>
      <c r="B982" s="4">
        <v>55</v>
      </c>
      <c r="C982" s="4">
        <v>70</v>
      </c>
      <c r="D982" s="4">
        <v>85</v>
      </c>
      <c r="E982" s="4">
        <v>100</v>
      </c>
      <c r="F982" s="4">
        <v>115</v>
      </c>
      <c r="G982" s="4">
        <v>130</v>
      </c>
      <c r="H982" s="4">
        <v>145</v>
      </c>
      <c r="I982" s="4">
        <v>160</v>
      </c>
      <c r="J982" s="4">
        <v>175</v>
      </c>
      <c r="K982" s="5">
        <v>190</v>
      </c>
      <c r="L982" s="4">
        <v>205</v>
      </c>
      <c r="M982" s="4">
        <v>220</v>
      </c>
      <c r="N982" s="4">
        <v>235</v>
      </c>
      <c r="O982" s="4">
        <v>250</v>
      </c>
      <c r="P982" s="4">
        <v>265</v>
      </c>
      <c r="Q982" s="4">
        <v>280</v>
      </c>
      <c r="R982" s="4">
        <v>295</v>
      </c>
      <c r="S982" s="4">
        <v>310</v>
      </c>
      <c r="T982" s="4">
        <v>325</v>
      </c>
      <c r="U982" s="6">
        <v>340</v>
      </c>
      <c r="V982" s="4">
        <v>355</v>
      </c>
      <c r="W982" s="4">
        <v>370</v>
      </c>
      <c r="X982" s="4">
        <v>385</v>
      </c>
      <c r="Y982" s="4">
        <v>400</v>
      </c>
      <c r="Z982" s="4">
        <v>415</v>
      </c>
      <c r="AA982" s="4">
        <v>430</v>
      </c>
      <c r="AB982" s="4">
        <v>445</v>
      </c>
      <c r="AC982" s="4">
        <v>460</v>
      </c>
      <c r="AD982" s="4">
        <v>475</v>
      </c>
      <c r="AE982" s="5">
        <v>490</v>
      </c>
      <c r="AF982" s="4">
        <v>505</v>
      </c>
      <c r="AG982" s="4">
        <v>520</v>
      </c>
      <c r="AH982" s="4">
        <v>535</v>
      </c>
      <c r="AI982" s="4">
        <v>550</v>
      </c>
      <c r="AJ982" s="4">
        <v>565</v>
      </c>
      <c r="AK982" s="4">
        <v>580</v>
      </c>
      <c r="AL982" s="4">
        <v>595</v>
      </c>
      <c r="AM982" s="4">
        <v>610</v>
      </c>
      <c r="AN982" s="4">
        <v>625</v>
      </c>
      <c r="AO982" s="6">
        <v>640</v>
      </c>
      <c r="AP982" s="4">
        <v>655</v>
      </c>
      <c r="AQ982" s="4">
        <v>670</v>
      </c>
      <c r="AR982" s="4">
        <v>685</v>
      </c>
      <c r="AS982" s="4">
        <v>700</v>
      </c>
      <c r="AT982" s="4">
        <v>715</v>
      </c>
      <c r="AU982" s="4">
        <v>730</v>
      </c>
      <c r="AV982" s="4">
        <v>745</v>
      </c>
      <c r="AW982" s="4">
        <v>760</v>
      </c>
      <c r="AX982" s="4">
        <v>775</v>
      </c>
      <c r="AY982" s="5">
        <v>790</v>
      </c>
      <c r="AZ982" s="4">
        <v>805</v>
      </c>
      <c r="BA982" s="4">
        <v>820</v>
      </c>
      <c r="BB982" s="4">
        <v>835</v>
      </c>
      <c r="BC982" s="4">
        <v>850</v>
      </c>
      <c r="BD982" s="4">
        <v>865</v>
      </c>
      <c r="BE982" s="4">
        <v>880</v>
      </c>
      <c r="BF982" s="4">
        <v>895</v>
      </c>
      <c r="BG982" s="4">
        <v>910</v>
      </c>
      <c r="BH982" s="4">
        <v>925</v>
      </c>
      <c r="BI982" s="6">
        <v>940</v>
      </c>
      <c r="BJ982" t="s">
        <v>1</v>
      </c>
    </row>
    <row r="983" spans="1:62">
      <c r="A983" s="4" t="s">
        <v>6</v>
      </c>
      <c r="B983" s="4">
        <v>1.6</v>
      </c>
      <c r="C983" s="4">
        <v>1.8</v>
      </c>
      <c r="D983" s="4">
        <v>2</v>
      </c>
      <c r="E983" s="4">
        <v>2.2000000000000002</v>
      </c>
      <c r="F983" s="4">
        <v>2.4</v>
      </c>
      <c r="G983" s="4">
        <v>2.6</v>
      </c>
      <c r="H983" s="4">
        <v>2.8</v>
      </c>
      <c r="I983" s="4">
        <v>3</v>
      </c>
      <c r="J983" s="4">
        <v>3</v>
      </c>
      <c r="K983" s="5">
        <v>3</v>
      </c>
      <c r="L983" s="4">
        <v>3</v>
      </c>
      <c r="M983" s="4">
        <v>3</v>
      </c>
      <c r="N983" s="4">
        <v>3</v>
      </c>
      <c r="O983" s="4">
        <v>3</v>
      </c>
      <c r="P983" s="4">
        <v>3</v>
      </c>
      <c r="Q983" s="4">
        <v>3</v>
      </c>
      <c r="R983" s="4">
        <v>3</v>
      </c>
      <c r="S983" s="4">
        <v>3</v>
      </c>
      <c r="T983" s="4">
        <v>3</v>
      </c>
      <c r="U983" s="6">
        <v>3</v>
      </c>
      <c r="V983" s="4">
        <v>3</v>
      </c>
      <c r="W983" s="4">
        <v>3</v>
      </c>
      <c r="X983" s="4">
        <v>3</v>
      </c>
      <c r="Y983" s="4">
        <v>3</v>
      </c>
      <c r="Z983" s="4">
        <v>3</v>
      </c>
      <c r="AA983" s="4">
        <v>3</v>
      </c>
      <c r="AB983" s="4">
        <v>3</v>
      </c>
      <c r="AC983" s="4">
        <v>3</v>
      </c>
      <c r="AD983" s="4">
        <v>3</v>
      </c>
      <c r="AE983" s="5">
        <v>3</v>
      </c>
      <c r="AF983" s="4">
        <v>3</v>
      </c>
      <c r="AG983" s="4">
        <v>3</v>
      </c>
      <c r="AH983" s="4">
        <v>3</v>
      </c>
      <c r="AI983" s="4">
        <v>3</v>
      </c>
      <c r="AJ983" s="4">
        <v>3</v>
      </c>
      <c r="AK983" s="4">
        <v>3</v>
      </c>
      <c r="AL983" s="4">
        <v>3</v>
      </c>
      <c r="AM983" s="4">
        <v>3</v>
      </c>
      <c r="AN983" s="4">
        <v>3</v>
      </c>
      <c r="AO983" s="6">
        <v>3</v>
      </c>
      <c r="AP983" s="4">
        <v>3</v>
      </c>
      <c r="AQ983" s="4">
        <v>3</v>
      </c>
      <c r="AR983" s="4">
        <v>3</v>
      </c>
      <c r="AS983" s="4">
        <v>3</v>
      </c>
      <c r="AT983" s="4">
        <v>3</v>
      </c>
      <c r="AU983" s="4">
        <v>3</v>
      </c>
      <c r="AV983" s="4">
        <v>3</v>
      </c>
      <c r="AW983" s="4">
        <v>3</v>
      </c>
      <c r="AX983" s="4">
        <v>3</v>
      </c>
      <c r="AY983" s="5">
        <v>3</v>
      </c>
      <c r="AZ983" s="4">
        <v>3</v>
      </c>
      <c r="BA983" s="4">
        <v>3</v>
      </c>
      <c r="BB983" s="4">
        <v>3</v>
      </c>
      <c r="BC983" s="4">
        <v>3</v>
      </c>
      <c r="BD983" s="4">
        <v>3</v>
      </c>
      <c r="BE983" s="4">
        <v>3</v>
      </c>
      <c r="BF983" s="4">
        <v>3</v>
      </c>
      <c r="BG983" s="4">
        <v>3</v>
      </c>
      <c r="BH983" s="4">
        <v>3</v>
      </c>
      <c r="BI983" s="6">
        <v>3</v>
      </c>
      <c r="BJ983" t="s">
        <v>1</v>
      </c>
    </row>
    <row r="984" spans="1:62">
      <c r="A984" s="4" t="s">
        <v>5</v>
      </c>
      <c r="K984" s="5"/>
      <c r="U984" s="6"/>
      <c r="AE984" s="5"/>
      <c r="AO984" s="6"/>
      <c r="AY984" s="5"/>
      <c r="BI984" s="6"/>
    </row>
    <row r="985" spans="1:62">
      <c r="A985" s="4" t="s">
        <v>496</v>
      </c>
      <c r="K985" s="5"/>
      <c r="U985" s="6"/>
      <c r="AE985" s="5"/>
      <c r="AO985" s="6"/>
      <c r="AY985" s="5"/>
      <c r="BI985" s="6"/>
    </row>
    <row r="986" spans="1:62">
      <c r="A986" s="4" t="s">
        <v>243</v>
      </c>
      <c r="B986" s="4">
        <v>5.3</v>
      </c>
      <c r="C986" s="4">
        <f>B986+0.7</f>
        <v>6</v>
      </c>
      <c r="D986" s="4">
        <f>C986+0.6</f>
        <v>6.6</v>
      </c>
      <c r="E986" s="4">
        <f t="shared" ref="E986:I986" si="5377">D986+0.7</f>
        <v>7.3</v>
      </c>
      <c r="F986" s="4">
        <f t="shared" si="5377"/>
        <v>8</v>
      </c>
      <c r="G986" s="4">
        <f>F986+0.6</f>
        <v>8.6</v>
      </c>
      <c r="H986" s="4">
        <f t="shared" si="5377"/>
        <v>9.2999999999999989</v>
      </c>
      <c r="I986" s="4">
        <f t="shared" si="5377"/>
        <v>9.9999999999999982</v>
      </c>
      <c r="J986" s="4">
        <f t="shared" ref="J986:U986" si="5378">I986</f>
        <v>9.9999999999999982</v>
      </c>
      <c r="K986">
        <f t="shared" si="5378"/>
        <v>9.9999999999999982</v>
      </c>
      <c r="L986" s="4">
        <f t="shared" si="5378"/>
        <v>9.9999999999999982</v>
      </c>
      <c r="M986" s="4">
        <f t="shared" si="5378"/>
        <v>9.9999999999999982</v>
      </c>
      <c r="N986" s="4">
        <f t="shared" si="5378"/>
        <v>9.9999999999999982</v>
      </c>
      <c r="O986" s="4">
        <f t="shared" si="5378"/>
        <v>9.9999999999999982</v>
      </c>
      <c r="P986" s="4">
        <f t="shared" si="5378"/>
        <v>9.9999999999999982</v>
      </c>
      <c r="Q986" s="4">
        <f t="shared" si="5378"/>
        <v>9.9999999999999982</v>
      </c>
      <c r="R986" s="4">
        <f t="shared" si="5378"/>
        <v>9.9999999999999982</v>
      </c>
      <c r="S986" s="4">
        <f t="shared" si="5378"/>
        <v>9.9999999999999982</v>
      </c>
      <c r="T986" s="4">
        <f t="shared" si="5378"/>
        <v>9.9999999999999982</v>
      </c>
      <c r="U986">
        <f t="shared" si="5378"/>
        <v>9.9999999999999982</v>
      </c>
      <c r="V986" s="4" t="s">
        <v>1</v>
      </c>
      <c r="AE986" s="5"/>
      <c r="AO986" s="6"/>
      <c r="AY986" s="5"/>
      <c r="BI986" s="6"/>
    </row>
    <row r="987" spans="1:62">
      <c r="A987" s="4" t="s">
        <v>244</v>
      </c>
      <c r="B987" s="4">
        <v>8.6</v>
      </c>
      <c r="C987" s="4">
        <v>10</v>
      </c>
      <c r="D987" s="4">
        <v>11.3</v>
      </c>
      <c r="E987" s="4">
        <v>12</v>
      </c>
      <c r="F987" s="4">
        <v>13.3</v>
      </c>
      <c r="G987" s="4">
        <v>14</v>
      </c>
      <c r="H987" s="4">
        <v>14</v>
      </c>
      <c r="I987" s="4">
        <v>14.6</v>
      </c>
      <c r="J987" s="4">
        <v>15.3</v>
      </c>
      <c r="K987" s="5">
        <v>15.3</v>
      </c>
      <c r="L987" s="4">
        <v>16</v>
      </c>
      <c r="M987" s="4">
        <v>16.600000000000001</v>
      </c>
      <c r="N987" s="4">
        <v>16.600000000000001</v>
      </c>
      <c r="O987" s="4">
        <v>16.600000000000001</v>
      </c>
      <c r="P987" s="4">
        <v>16.600000000000001</v>
      </c>
      <c r="Q987" s="4">
        <v>17.3</v>
      </c>
      <c r="R987" s="4">
        <v>17.3</v>
      </c>
      <c r="S987" s="4">
        <v>17.3</v>
      </c>
      <c r="T987" s="4">
        <v>17.3</v>
      </c>
      <c r="U987" s="6">
        <v>17.3</v>
      </c>
      <c r="V987" s="4">
        <v>18</v>
      </c>
      <c r="W987" s="4">
        <v>18</v>
      </c>
      <c r="X987" s="4">
        <v>18</v>
      </c>
      <c r="Y987" s="4">
        <v>18</v>
      </c>
      <c r="Z987" s="4">
        <v>18</v>
      </c>
      <c r="AA987" s="4">
        <v>18</v>
      </c>
      <c r="AB987" s="4">
        <v>18.600000000000001</v>
      </c>
      <c r="AC987" s="4">
        <v>18.600000000000001</v>
      </c>
      <c r="AD987" s="4">
        <v>18.600000000000001</v>
      </c>
      <c r="AE987" s="5">
        <v>18.600000000000001</v>
      </c>
      <c r="AF987" s="4">
        <v>18.600000000000001</v>
      </c>
      <c r="AG987" s="4">
        <v>18.600000000000001</v>
      </c>
      <c r="AH987" s="4">
        <v>18.600000000000001</v>
      </c>
      <c r="AI987" s="4">
        <v>18.600000000000001</v>
      </c>
      <c r="AJ987" s="4">
        <v>18.600000000000001</v>
      </c>
      <c r="AK987" s="4">
        <v>18.600000000000001</v>
      </c>
      <c r="AL987" s="4">
        <v>18.600000000000001</v>
      </c>
      <c r="AM987" s="4">
        <v>19.3</v>
      </c>
      <c r="AN987" s="4">
        <v>19.3</v>
      </c>
      <c r="AO987" s="6">
        <v>19.3</v>
      </c>
      <c r="AP987" s="4">
        <v>19.3</v>
      </c>
      <c r="AQ987" s="4">
        <v>19.3</v>
      </c>
      <c r="AR987" s="4">
        <v>19.3</v>
      </c>
      <c r="AS987" s="4">
        <v>19.3</v>
      </c>
      <c r="AT987" s="4">
        <v>19.3</v>
      </c>
      <c r="AU987" s="4">
        <v>19.3</v>
      </c>
      <c r="AV987" s="4">
        <v>19.3</v>
      </c>
      <c r="AW987" s="4">
        <v>19.3</v>
      </c>
      <c r="AX987" s="4">
        <v>19.3</v>
      </c>
      <c r="AY987" s="5">
        <v>19.3</v>
      </c>
      <c r="AZ987" s="4">
        <v>19.3</v>
      </c>
      <c r="BA987" s="4">
        <v>19.3</v>
      </c>
      <c r="BB987" s="4">
        <v>19.3</v>
      </c>
      <c r="BC987" s="4">
        <v>19.3</v>
      </c>
      <c r="BD987" s="4">
        <v>19.3</v>
      </c>
      <c r="BE987" s="4">
        <v>19.3</v>
      </c>
      <c r="BF987" s="4">
        <v>19.3</v>
      </c>
      <c r="BG987" s="4">
        <v>19.3</v>
      </c>
      <c r="BH987" s="4">
        <v>19.3</v>
      </c>
      <c r="BI987" s="6">
        <v>20</v>
      </c>
      <c r="BJ987" t="s">
        <v>1</v>
      </c>
    </row>
    <row r="988" spans="1:62">
      <c r="A988" s="4" t="s">
        <v>5</v>
      </c>
      <c r="K988" s="5"/>
      <c r="U988" s="6"/>
      <c r="AE988" s="5"/>
      <c r="AO988" s="6"/>
      <c r="AY988" s="5"/>
      <c r="BI988" s="6"/>
    </row>
    <row r="989" spans="1:62">
      <c r="A989" s="4" t="s">
        <v>406</v>
      </c>
      <c r="K989" s="5"/>
      <c r="U989" s="6"/>
      <c r="AE989" s="5"/>
      <c r="AO989" s="6"/>
      <c r="AY989" s="5"/>
      <c r="BI989" s="6"/>
    </row>
    <row r="990" spans="1:62">
      <c r="A990" s="4" t="s">
        <v>94</v>
      </c>
      <c r="B990" s="4">
        <v>45</v>
      </c>
      <c r="C990" s="4">
        <f>B990+6</f>
        <v>51</v>
      </c>
      <c r="D990" s="4">
        <f t="shared" ref="D990:BI990" si="5379">C990+6</f>
        <v>57</v>
      </c>
      <c r="E990" s="4">
        <f t="shared" si="5379"/>
        <v>63</v>
      </c>
      <c r="F990" s="4">
        <f t="shared" si="5379"/>
        <v>69</v>
      </c>
      <c r="G990" s="4">
        <f t="shared" si="5379"/>
        <v>75</v>
      </c>
      <c r="H990" s="4">
        <f t="shared" si="5379"/>
        <v>81</v>
      </c>
      <c r="I990" s="4">
        <f t="shared" si="5379"/>
        <v>87</v>
      </c>
      <c r="J990" s="4">
        <f t="shared" si="5379"/>
        <v>93</v>
      </c>
      <c r="K990" s="4">
        <f t="shared" si="5379"/>
        <v>99</v>
      </c>
      <c r="L990" s="4">
        <f t="shared" si="5379"/>
        <v>105</v>
      </c>
      <c r="M990" s="4">
        <f t="shared" si="5379"/>
        <v>111</v>
      </c>
      <c r="N990" s="4">
        <f t="shared" si="5379"/>
        <v>117</v>
      </c>
      <c r="O990" s="4">
        <f t="shared" si="5379"/>
        <v>123</v>
      </c>
      <c r="P990" s="4">
        <f t="shared" si="5379"/>
        <v>129</v>
      </c>
      <c r="Q990" s="4">
        <f t="shared" si="5379"/>
        <v>135</v>
      </c>
      <c r="R990" s="4">
        <f t="shared" si="5379"/>
        <v>141</v>
      </c>
      <c r="S990" s="4">
        <f t="shared" si="5379"/>
        <v>147</v>
      </c>
      <c r="T990" s="4">
        <f t="shared" si="5379"/>
        <v>153</v>
      </c>
      <c r="U990" s="4">
        <f t="shared" si="5379"/>
        <v>159</v>
      </c>
      <c r="V990" s="4">
        <f t="shared" si="5379"/>
        <v>165</v>
      </c>
      <c r="W990" s="4">
        <f t="shared" si="5379"/>
        <v>171</v>
      </c>
      <c r="X990" s="4">
        <f t="shared" si="5379"/>
        <v>177</v>
      </c>
      <c r="Y990" s="4">
        <f t="shared" si="5379"/>
        <v>183</v>
      </c>
      <c r="Z990" s="4">
        <f t="shared" si="5379"/>
        <v>189</v>
      </c>
      <c r="AA990" s="4">
        <f t="shared" si="5379"/>
        <v>195</v>
      </c>
      <c r="AB990" s="4">
        <f t="shared" si="5379"/>
        <v>201</v>
      </c>
      <c r="AC990" s="4">
        <f t="shared" si="5379"/>
        <v>207</v>
      </c>
      <c r="AD990" s="4">
        <f t="shared" si="5379"/>
        <v>213</v>
      </c>
      <c r="AE990" s="4">
        <f t="shared" si="5379"/>
        <v>219</v>
      </c>
      <c r="AF990" s="4">
        <f t="shared" si="5379"/>
        <v>225</v>
      </c>
      <c r="AG990" s="4">
        <f t="shared" si="5379"/>
        <v>231</v>
      </c>
      <c r="AH990" s="4">
        <f t="shared" si="5379"/>
        <v>237</v>
      </c>
      <c r="AI990" s="4">
        <f t="shared" si="5379"/>
        <v>243</v>
      </c>
      <c r="AJ990" s="4">
        <f t="shared" si="5379"/>
        <v>249</v>
      </c>
      <c r="AK990" s="4">
        <f t="shared" si="5379"/>
        <v>255</v>
      </c>
      <c r="AL990" s="4">
        <f t="shared" si="5379"/>
        <v>261</v>
      </c>
      <c r="AM990" s="4">
        <f t="shared" si="5379"/>
        <v>267</v>
      </c>
      <c r="AN990" s="4">
        <f t="shared" si="5379"/>
        <v>273</v>
      </c>
      <c r="AO990" s="4">
        <f t="shared" si="5379"/>
        <v>279</v>
      </c>
      <c r="AP990" s="4">
        <f t="shared" si="5379"/>
        <v>285</v>
      </c>
      <c r="AQ990" s="4">
        <f t="shared" si="5379"/>
        <v>291</v>
      </c>
      <c r="AR990" s="4">
        <f t="shared" si="5379"/>
        <v>297</v>
      </c>
      <c r="AS990" s="4">
        <f t="shared" si="5379"/>
        <v>303</v>
      </c>
      <c r="AT990" s="4">
        <f t="shared" si="5379"/>
        <v>309</v>
      </c>
      <c r="AU990" s="4">
        <f t="shared" si="5379"/>
        <v>315</v>
      </c>
      <c r="AV990" s="4">
        <f t="shared" si="5379"/>
        <v>321</v>
      </c>
      <c r="AW990" s="4">
        <f t="shared" si="5379"/>
        <v>327</v>
      </c>
      <c r="AX990" s="4">
        <f t="shared" si="5379"/>
        <v>333</v>
      </c>
      <c r="AY990" s="4">
        <f t="shared" si="5379"/>
        <v>339</v>
      </c>
      <c r="AZ990" s="4">
        <f t="shared" si="5379"/>
        <v>345</v>
      </c>
      <c r="BA990" s="4">
        <f t="shared" si="5379"/>
        <v>351</v>
      </c>
      <c r="BB990" s="4">
        <f t="shared" si="5379"/>
        <v>357</v>
      </c>
      <c r="BC990" s="4">
        <f t="shared" si="5379"/>
        <v>363</v>
      </c>
      <c r="BD990" s="4">
        <f t="shared" si="5379"/>
        <v>369</v>
      </c>
      <c r="BE990" s="4">
        <f t="shared" si="5379"/>
        <v>375</v>
      </c>
      <c r="BF990" s="4">
        <f t="shared" si="5379"/>
        <v>381</v>
      </c>
      <c r="BG990" s="4">
        <f t="shared" si="5379"/>
        <v>387</v>
      </c>
      <c r="BH990" s="4">
        <f t="shared" si="5379"/>
        <v>393</v>
      </c>
      <c r="BI990" s="4">
        <f t="shared" si="5379"/>
        <v>399</v>
      </c>
      <c r="BJ990" t="s">
        <v>1</v>
      </c>
    </row>
    <row r="991" spans="1:62">
      <c r="A991" s="4" t="s">
        <v>245</v>
      </c>
      <c r="B991" s="4">
        <v>3</v>
      </c>
      <c r="C991" s="4">
        <v>3</v>
      </c>
      <c r="D991" s="4">
        <v>4</v>
      </c>
      <c r="E991" s="4">
        <v>4</v>
      </c>
      <c r="F991" s="4">
        <v>4</v>
      </c>
      <c r="G991" s="4">
        <v>5</v>
      </c>
      <c r="H991" s="4">
        <v>5</v>
      </c>
      <c r="I991" s="4">
        <v>5</v>
      </c>
      <c r="J991" s="4">
        <v>6</v>
      </c>
      <c r="K991" s="5">
        <v>6</v>
      </c>
      <c r="L991" s="4">
        <v>6</v>
      </c>
      <c r="M991" s="4">
        <v>7</v>
      </c>
      <c r="N991" s="4">
        <v>7</v>
      </c>
      <c r="O991" s="4">
        <v>7</v>
      </c>
      <c r="P991" s="4">
        <v>8</v>
      </c>
      <c r="Q991" s="4">
        <v>8</v>
      </c>
      <c r="R991" s="4">
        <v>8</v>
      </c>
      <c r="S991" s="4">
        <v>8</v>
      </c>
      <c r="T991" s="4">
        <v>8</v>
      </c>
      <c r="U991" s="6">
        <v>8</v>
      </c>
      <c r="V991" s="4">
        <v>8</v>
      </c>
      <c r="W991" s="4">
        <v>8</v>
      </c>
      <c r="X991" s="4">
        <v>8</v>
      </c>
      <c r="Y991" s="4">
        <v>8</v>
      </c>
      <c r="Z991" s="4">
        <v>8</v>
      </c>
      <c r="AA991" s="4">
        <v>8</v>
      </c>
      <c r="AB991" s="4">
        <v>8</v>
      </c>
      <c r="AC991" s="4">
        <v>8</v>
      </c>
      <c r="AD991" s="4">
        <v>8</v>
      </c>
      <c r="AE991" s="5">
        <v>8</v>
      </c>
      <c r="AF991" s="4">
        <v>8</v>
      </c>
      <c r="AG991" s="4">
        <v>8</v>
      </c>
      <c r="AH991" s="4">
        <v>8</v>
      </c>
      <c r="AI991" s="4">
        <v>8</v>
      </c>
      <c r="AJ991" s="4">
        <v>8</v>
      </c>
      <c r="AK991" s="4">
        <v>8</v>
      </c>
      <c r="AL991" s="4">
        <v>8</v>
      </c>
      <c r="AM991" s="4">
        <v>8</v>
      </c>
      <c r="AN991" s="4">
        <v>8</v>
      </c>
      <c r="AO991" s="6">
        <v>8</v>
      </c>
      <c r="AP991" s="4">
        <v>8</v>
      </c>
      <c r="AQ991" s="4">
        <v>8</v>
      </c>
      <c r="AR991" s="4">
        <v>8</v>
      </c>
      <c r="AS991" s="4">
        <v>8</v>
      </c>
      <c r="AT991" s="4">
        <v>8</v>
      </c>
      <c r="AU991" s="4">
        <v>8</v>
      </c>
      <c r="AV991" s="4">
        <v>8</v>
      </c>
      <c r="AW991" s="4">
        <v>8</v>
      </c>
      <c r="AX991" s="4">
        <v>8</v>
      </c>
      <c r="AY991" s="5">
        <v>8</v>
      </c>
      <c r="AZ991" s="4">
        <v>8</v>
      </c>
      <c r="BA991" s="4">
        <v>8</v>
      </c>
      <c r="BB991" s="4">
        <v>8</v>
      </c>
      <c r="BC991" s="4">
        <v>8</v>
      </c>
      <c r="BD991" s="4">
        <v>8</v>
      </c>
      <c r="BE991" s="4">
        <v>8</v>
      </c>
      <c r="BF991" s="4">
        <v>8</v>
      </c>
      <c r="BG991" s="4">
        <v>8</v>
      </c>
      <c r="BH991" s="4">
        <v>8</v>
      </c>
      <c r="BI991" s="6">
        <v>8</v>
      </c>
      <c r="BJ991" t="s">
        <v>1</v>
      </c>
    </row>
    <row r="992" spans="1:62">
      <c r="A992" s="4" t="s">
        <v>234</v>
      </c>
      <c r="B992" s="4">
        <v>35</v>
      </c>
      <c r="C992" s="4">
        <f>B992+10</f>
        <v>45</v>
      </c>
      <c r="D992" s="4">
        <f t="shared" ref="D992:BI992" si="5380">C992+10</f>
        <v>55</v>
      </c>
      <c r="E992" s="4">
        <f t="shared" si="5380"/>
        <v>65</v>
      </c>
      <c r="F992" s="4">
        <f t="shared" si="5380"/>
        <v>75</v>
      </c>
      <c r="G992" s="4">
        <f t="shared" si="5380"/>
        <v>85</v>
      </c>
      <c r="H992" s="4">
        <f t="shared" si="5380"/>
        <v>95</v>
      </c>
      <c r="I992" s="4">
        <f t="shared" si="5380"/>
        <v>105</v>
      </c>
      <c r="J992" s="4">
        <f t="shared" si="5380"/>
        <v>115</v>
      </c>
      <c r="K992" s="4">
        <f t="shared" si="5380"/>
        <v>125</v>
      </c>
      <c r="L992" s="4">
        <f t="shared" si="5380"/>
        <v>135</v>
      </c>
      <c r="M992" s="4">
        <f t="shared" si="5380"/>
        <v>145</v>
      </c>
      <c r="N992" s="4">
        <f t="shared" si="5380"/>
        <v>155</v>
      </c>
      <c r="O992" s="4">
        <f t="shared" si="5380"/>
        <v>165</v>
      </c>
      <c r="P992" s="4">
        <f t="shared" si="5380"/>
        <v>175</v>
      </c>
      <c r="Q992" s="4">
        <f t="shared" si="5380"/>
        <v>185</v>
      </c>
      <c r="R992" s="4">
        <f t="shared" si="5380"/>
        <v>195</v>
      </c>
      <c r="S992" s="4">
        <f t="shared" si="5380"/>
        <v>205</v>
      </c>
      <c r="T992" s="4">
        <f t="shared" si="5380"/>
        <v>215</v>
      </c>
      <c r="U992" s="4">
        <f t="shared" si="5380"/>
        <v>225</v>
      </c>
      <c r="V992" s="4">
        <f t="shared" si="5380"/>
        <v>235</v>
      </c>
      <c r="W992" s="4">
        <f t="shared" si="5380"/>
        <v>245</v>
      </c>
      <c r="X992" s="4">
        <f t="shared" si="5380"/>
        <v>255</v>
      </c>
      <c r="Y992" s="4">
        <f t="shared" si="5380"/>
        <v>265</v>
      </c>
      <c r="Z992" s="4">
        <f t="shared" si="5380"/>
        <v>275</v>
      </c>
      <c r="AA992" s="4">
        <f t="shared" si="5380"/>
        <v>285</v>
      </c>
      <c r="AB992" s="4">
        <f t="shared" si="5380"/>
        <v>295</v>
      </c>
      <c r="AC992" s="4">
        <f t="shared" si="5380"/>
        <v>305</v>
      </c>
      <c r="AD992" s="4">
        <f t="shared" si="5380"/>
        <v>315</v>
      </c>
      <c r="AE992" s="4">
        <f t="shared" si="5380"/>
        <v>325</v>
      </c>
      <c r="AF992" s="4">
        <f t="shared" si="5380"/>
        <v>335</v>
      </c>
      <c r="AG992" s="4">
        <f t="shared" si="5380"/>
        <v>345</v>
      </c>
      <c r="AH992" s="4">
        <f t="shared" si="5380"/>
        <v>355</v>
      </c>
      <c r="AI992" s="4">
        <f t="shared" si="5380"/>
        <v>365</v>
      </c>
      <c r="AJ992" s="4">
        <f t="shared" si="5380"/>
        <v>375</v>
      </c>
      <c r="AK992" s="4">
        <f t="shared" si="5380"/>
        <v>385</v>
      </c>
      <c r="AL992" s="4">
        <f t="shared" si="5380"/>
        <v>395</v>
      </c>
      <c r="AM992" s="4">
        <f t="shared" si="5380"/>
        <v>405</v>
      </c>
      <c r="AN992" s="4">
        <f t="shared" si="5380"/>
        <v>415</v>
      </c>
      <c r="AO992" s="4">
        <f t="shared" si="5380"/>
        <v>425</v>
      </c>
      <c r="AP992" s="4">
        <f t="shared" si="5380"/>
        <v>435</v>
      </c>
      <c r="AQ992" s="4">
        <f t="shared" si="5380"/>
        <v>445</v>
      </c>
      <c r="AR992" s="4">
        <f t="shared" si="5380"/>
        <v>455</v>
      </c>
      <c r="AS992" s="4">
        <f t="shared" si="5380"/>
        <v>465</v>
      </c>
      <c r="AT992" s="4">
        <f t="shared" si="5380"/>
        <v>475</v>
      </c>
      <c r="AU992" s="4">
        <f t="shared" si="5380"/>
        <v>485</v>
      </c>
      <c r="AV992" s="4">
        <f t="shared" si="5380"/>
        <v>495</v>
      </c>
      <c r="AW992" s="4">
        <f t="shared" si="5380"/>
        <v>505</v>
      </c>
      <c r="AX992" s="4">
        <f t="shared" si="5380"/>
        <v>515</v>
      </c>
      <c r="AY992" s="4">
        <f t="shared" si="5380"/>
        <v>525</v>
      </c>
      <c r="AZ992" s="4">
        <f t="shared" si="5380"/>
        <v>535</v>
      </c>
      <c r="BA992" s="4">
        <f t="shared" si="5380"/>
        <v>545</v>
      </c>
      <c r="BB992" s="4">
        <f t="shared" si="5380"/>
        <v>555</v>
      </c>
      <c r="BC992" s="4">
        <f t="shared" si="5380"/>
        <v>565</v>
      </c>
      <c r="BD992" s="4">
        <f t="shared" si="5380"/>
        <v>575</v>
      </c>
      <c r="BE992" s="4">
        <f t="shared" si="5380"/>
        <v>585</v>
      </c>
      <c r="BF992" s="4">
        <f t="shared" si="5380"/>
        <v>595</v>
      </c>
      <c r="BG992" s="4">
        <f t="shared" si="5380"/>
        <v>605</v>
      </c>
      <c r="BH992" s="4">
        <f t="shared" si="5380"/>
        <v>615</v>
      </c>
      <c r="BI992" s="4">
        <f t="shared" si="5380"/>
        <v>625</v>
      </c>
      <c r="BJ992" t="s">
        <v>1</v>
      </c>
    </row>
    <row r="993" spans="1:62">
      <c r="A993" s="4" t="s">
        <v>4</v>
      </c>
      <c r="B993" s="4">
        <v>3</v>
      </c>
      <c r="C993" s="4">
        <v>3</v>
      </c>
      <c r="D993" s="4">
        <v>4</v>
      </c>
      <c r="E993" s="4">
        <v>4</v>
      </c>
      <c r="F993" s="4">
        <v>5</v>
      </c>
      <c r="G993" s="4">
        <v>5</v>
      </c>
      <c r="H993" s="4">
        <v>6</v>
      </c>
      <c r="I993" s="4">
        <v>6</v>
      </c>
      <c r="J993" s="4">
        <v>7</v>
      </c>
      <c r="K993" s="5">
        <v>7</v>
      </c>
      <c r="L993" s="4">
        <v>8</v>
      </c>
      <c r="M993" s="4">
        <v>8</v>
      </c>
      <c r="N993" s="4">
        <v>9</v>
      </c>
      <c r="O993" s="4">
        <v>9</v>
      </c>
      <c r="P993" s="4">
        <v>10</v>
      </c>
      <c r="Q993" s="4">
        <v>10</v>
      </c>
      <c r="R993" s="4">
        <v>11</v>
      </c>
      <c r="S993" s="4">
        <v>11</v>
      </c>
      <c r="T993" s="4">
        <v>12</v>
      </c>
      <c r="U993" s="6">
        <v>12</v>
      </c>
      <c r="V993" s="4">
        <v>13</v>
      </c>
      <c r="W993" s="4">
        <v>13</v>
      </c>
      <c r="X993" s="4">
        <v>14</v>
      </c>
      <c r="Y993" s="4">
        <v>14</v>
      </c>
      <c r="Z993" s="4">
        <v>15</v>
      </c>
      <c r="AA993" s="4">
        <v>15</v>
      </c>
      <c r="AB993" s="4">
        <v>16</v>
      </c>
      <c r="AC993" s="4">
        <v>16</v>
      </c>
      <c r="AD993" s="4">
        <v>17</v>
      </c>
      <c r="AE993" s="5">
        <v>17</v>
      </c>
      <c r="AF993" s="4">
        <v>18</v>
      </c>
      <c r="AG993" s="4">
        <v>18</v>
      </c>
      <c r="AH993" s="4">
        <v>19</v>
      </c>
      <c r="AI993" s="4">
        <v>19</v>
      </c>
      <c r="AJ993" s="4">
        <v>20</v>
      </c>
      <c r="AK993" s="4">
        <v>20</v>
      </c>
      <c r="AL993" s="4">
        <v>21</v>
      </c>
      <c r="AM993" s="4">
        <v>21</v>
      </c>
      <c r="AN993" s="4">
        <v>22</v>
      </c>
      <c r="AO993" s="6">
        <v>22</v>
      </c>
      <c r="AP993" s="4">
        <v>23</v>
      </c>
      <c r="AQ993" s="4">
        <v>23</v>
      </c>
      <c r="AR993" s="4">
        <v>24</v>
      </c>
      <c r="AS993" s="4">
        <v>24</v>
      </c>
      <c r="AT993" s="4">
        <v>25</v>
      </c>
      <c r="AU993" s="4">
        <v>25</v>
      </c>
      <c r="AV993" s="4">
        <v>26</v>
      </c>
      <c r="AW993" s="4">
        <v>26</v>
      </c>
      <c r="AX993" s="4">
        <v>27</v>
      </c>
      <c r="AY993" s="5">
        <v>27</v>
      </c>
      <c r="AZ993" s="4">
        <v>28</v>
      </c>
      <c r="BA993" s="4">
        <v>28</v>
      </c>
      <c r="BB993" s="4">
        <v>29</v>
      </c>
      <c r="BC993" s="4">
        <v>29</v>
      </c>
      <c r="BD993" s="4">
        <v>30</v>
      </c>
      <c r="BE993" s="4">
        <v>30</v>
      </c>
      <c r="BF993" s="4">
        <v>31</v>
      </c>
      <c r="BG993" s="4">
        <v>31</v>
      </c>
      <c r="BH993" s="4">
        <v>32</v>
      </c>
      <c r="BI993" s="6">
        <v>32</v>
      </c>
      <c r="BJ993" t="s">
        <v>1</v>
      </c>
    </row>
    <row r="994" spans="1:62">
      <c r="A994" s="4" t="s">
        <v>5</v>
      </c>
      <c r="K994" s="5"/>
      <c r="U994" s="6"/>
      <c r="AE994" s="5"/>
      <c r="AO994" s="6"/>
      <c r="AY994" s="5"/>
      <c r="BI994" s="6"/>
    </row>
    <row r="995" spans="1:62">
      <c r="A995" s="4" t="s">
        <v>407</v>
      </c>
      <c r="K995" s="5"/>
      <c r="U995" s="6"/>
      <c r="AE995" s="5"/>
      <c r="AO995" s="6"/>
      <c r="AY995" s="5"/>
      <c r="BI995" s="6"/>
    </row>
    <row r="996" spans="1:62">
      <c r="A996" s="4" t="s">
        <v>234</v>
      </c>
      <c r="B996" s="4">
        <v>35</v>
      </c>
      <c r="C996" s="4">
        <v>55</v>
      </c>
      <c r="D996" s="4">
        <v>75</v>
      </c>
      <c r="E996" s="4">
        <v>95</v>
      </c>
      <c r="F996" s="4">
        <v>115</v>
      </c>
      <c r="G996" s="4">
        <v>135</v>
      </c>
      <c r="H996" s="4">
        <v>155</v>
      </c>
      <c r="I996" s="4">
        <v>175</v>
      </c>
      <c r="J996" s="4">
        <v>195</v>
      </c>
      <c r="K996" s="5">
        <v>215</v>
      </c>
      <c r="L996" s="4">
        <v>235</v>
      </c>
      <c r="M996" s="4">
        <v>255</v>
      </c>
      <c r="N996" s="4">
        <v>275</v>
      </c>
      <c r="O996" s="4">
        <v>295</v>
      </c>
      <c r="P996" s="4">
        <v>315</v>
      </c>
      <c r="Q996" s="4">
        <v>335</v>
      </c>
      <c r="R996" s="4">
        <v>355</v>
      </c>
      <c r="S996" s="4">
        <v>375</v>
      </c>
      <c r="T996" s="4">
        <v>395</v>
      </c>
      <c r="U996" s="6">
        <v>415</v>
      </c>
      <c r="V996" s="4">
        <v>435</v>
      </c>
      <c r="W996" s="4">
        <v>455</v>
      </c>
      <c r="X996" s="4">
        <v>475</v>
      </c>
      <c r="Y996" s="4">
        <v>495</v>
      </c>
      <c r="Z996" s="4">
        <v>515</v>
      </c>
      <c r="AA996" s="4">
        <v>535</v>
      </c>
      <c r="AB996" s="4">
        <v>555</v>
      </c>
      <c r="AC996" s="4">
        <v>575</v>
      </c>
      <c r="AD996" s="4">
        <v>595</v>
      </c>
      <c r="AE996" s="5">
        <v>615</v>
      </c>
      <c r="AF996" s="4">
        <v>635</v>
      </c>
      <c r="AG996" s="4">
        <v>655</v>
      </c>
      <c r="AH996" s="4">
        <v>675</v>
      </c>
      <c r="AI996" s="4">
        <v>695</v>
      </c>
      <c r="AJ996" s="4">
        <v>715</v>
      </c>
      <c r="AK996" s="4">
        <v>735</v>
      </c>
      <c r="AL996" s="4">
        <v>755</v>
      </c>
      <c r="AM996" s="4">
        <v>775</v>
      </c>
      <c r="AN996" s="4">
        <v>795</v>
      </c>
      <c r="AO996" s="6">
        <v>815</v>
      </c>
      <c r="AP996" s="4">
        <v>835</v>
      </c>
      <c r="AQ996" s="4">
        <v>855</v>
      </c>
      <c r="AR996" s="4">
        <v>875</v>
      </c>
      <c r="AS996" s="4">
        <v>895</v>
      </c>
      <c r="AT996" s="4">
        <v>915</v>
      </c>
      <c r="AU996" s="4">
        <v>935</v>
      </c>
      <c r="AV996" s="4">
        <v>955</v>
      </c>
      <c r="AW996" s="4">
        <v>975</v>
      </c>
      <c r="AX996" s="4">
        <v>995</v>
      </c>
      <c r="AY996" s="5">
        <v>1015</v>
      </c>
      <c r="AZ996" s="4">
        <v>1035</v>
      </c>
      <c r="BA996" s="4">
        <v>1055</v>
      </c>
      <c r="BB996" s="4">
        <v>1075</v>
      </c>
      <c r="BC996" s="4">
        <v>1095</v>
      </c>
      <c r="BD996" s="4">
        <v>1115</v>
      </c>
      <c r="BE996" s="4">
        <v>1135</v>
      </c>
      <c r="BF996" s="4">
        <v>1155</v>
      </c>
      <c r="BG996" s="4">
        <v>1175</v>
      </c>
      <c r="BH996" s="4">
        <v>1195</v>
      </c>
      <c r="BI996" s="6">
        <v>1215</v>
      </c>
      <c r="BJ996" t="s">
        <v>1</v>
      </c>
    </row>
    <row r="997" spans="1:62">
      <c r="A997" s="4" t="s">
        <v>94</v>
      </c>
      <c r="B997" s="4">
        <v>50</v>
      </c>
      <c r="C997" s="4">
        <f>B997+12</f>
        <v>62</v>
      </c>
      <c r="D997" s="4">
        <f t="shared" ref="D997:BI997" si="5381">C997+12</f>
        <v>74</v>
      </c>
      <c r="E997" s="4">
        <f t="shared" si="5381"/>
        <v>86</v>
      </c>
      <c r="F997" s="4">
        <f t="shared" si="5381"/>
        <v>98</v>
      </c>
      <c r="G997" s="4">
        <f t="shared" si="5381"/>
        <v>110</v>
      </c>
      <c r="H997" s="4">
        <f t="shared" si="5381"/>
        <v>122</v>
      </c>
      <c r="I997" s="4">
        <f t="shared" si="5381"/>
        <v>134</v>
      </c>
      <c r="J997" s="4">
        <f t="shared" si="5381"/>
        <v>146</v>
      </c>
      <c r="K997" s="4">
        <f t="shared" si="5381"/>
        <v>158</v>
      </c>
      <c r="L997" s="4">
        <f t="shared" si="5381"/>
        <v>170</v>
      </c>
      <c r="M997" s="4">
        <f t="shared" si="5381"/>
        <v>182</v>
      </c>
      <c r="N997" s="4">
        <f t="shared" si="5381"/>
        <v>194</v>
      </c>
      <c r="O997" s="4">
        <f t="shared" si="5381"/>
        <v>206</v>
      </c>
      <c r="P997" s="4">
        <f t="shared" si="5381"/>
        <v>218</v>
      </c>
      <c r="Q997" s="4">
        <f t="shared" si="5381"/>
        <v>230</v>
      </c>
      <c r="R997" s="4">
        <f t="shared" si="5381"/>
        <v>242</v>
      </c>
      <c r="S997" s="4">
        <f t="shared" si="5381"/>
        <v>254</v>
      </c>
      <c r="T997" s="4">
        <f t="shared" si="5381"/>
        <v>266</v>
      </c>
      <c r="U997" s="4">
        <f t="shared" si="5381"/>
        <v>278</v>
      </c>
      <c r="V997" s="4">
        <f t="shared" si="5381"/>
        <v>290</v>
      </c>
      <c r="W997" s="4">
        <f t="shared" si="5381"/>
        <v>302</v>
      </c>
      <c r="X997" s="4">
        <f t="shared" si="5381"/>
        <v>314</v>
      </c>
      <c r="Y997" s="4">
        <f t="shared" si="5381"/>
        <v>326</v>
      </c>
      <c r="Z997" s="4">
        <f t="shared" si="5381"/>
        <v>338</v>
      </c>
      <c r="AA997" s="4">
        <f t="shared" si="5381"/>
        <v>350</v>
      </c>
      <c r="AB997" s="4">
        <f t="shared" si="5381"/>
        <v>362</v>
      </c>
      <c r="AC997" s="4">
        <f t="shared" si="5381"/>
        <v>374</v>
      </c>
      <c r="AD997" s="4">
        <f t="shared" si="5381"/>
        <v>386</v>
      </c>
      <c r="AE997" s="4">
        <f t="shared" si="5381"/>
        <v>398</v>
      </c>
      <c r="AF997" s="4">
        <f t="shared" si="5381"/>
        <v>410</v>
      </c>
      <c r="AG997" s="4">
        <f t="shared" si="5381"/>
        <v>422</v>
      </c>
      <c r="AH997" s="4">
        <f t="shared" si="5381"/>
        <v>434</v>
      </c>
      <c r="AI997" s="4">
        <f t="shared" si="5381"/>
        <v>446</v>
      </c>
      <c r="AJ997" s="4">
        <f t="shared" si="5381"/>
        <v>458</v>
      </c>
      <c r="AK997" s="4">
        <f t="shared" si="5381"/>
        <v>470</v>
      </c>
      <c r="AL997" s="4">
        <f t="shared" si="5381"/>
        <v>482</v>
      </c>
      <c r="AM997" s="4">
        <f t="shared" si="5381"/>
        <v>494</v>
      </c>
      <c r="AN997" s="4">
        <f t="shared" si="5381"/>
        <v>506</v>
      </c>
      <c r="AO997" s="4">
        <f t="shared" si="5381"/>
        <v>518</v>
      </c>
      <c r="AP997" s="4">
        <f t="shared" si="5381"/>
        <v>530</v>
      </c>
      <c r="AQ997" s="4">
        <f t="shared" si="5381"/>
        <v>542</v>
      </c>
      <c r="AR997" s="4">
        <f t="shared" si="5381"/>
        <v>554</v>
      </c>
      <c r="AS997" s="4">
        <f t="shared" si="5381"/>
        <v>566</v>
      </c>
      <c r="AT997" s="4">
        <f t="shared" si="5381"/>
        <v>578</v>
      </c>
      <c r="AU997" s="4">
        <f t="shared" si="5381"/>
        <v>590</v>
      </c>
      <c r="AV997" s="4">
        <f t="shared" si="5381"/>
        <v>602</v>
      </c>
      <c r="AW997" s="4">
        <f t="shared" si="5381"/>
        <v>614</v>
      </c>
      <c r="AX997" s="4">
        <f t="shared" si="5381"/>
        <v>626</v>
      </c>
      <c r="AY997" s="4">
        <f t="shared" si="5381"/>
        <v>638</v>
      </c>
      <c r="AZ997" s="4">
        <f t="shared" si="5381"/>
        <v>650</v>
      </c>
      <c r="BA997" s="4">
        <f t="shared" si="5381"/>
        <v>662</v>
      </c>
      <c r="BB997" s="4">
        <f t="shared" si="5381"/>
        <v>674</v>
      </c>
      <c r="BC997" s="4">
        <f t="shared" si="5381"/>
        <v>686</v>
      </c>
      <c r="BD997" s="4">
        <f t="shared" si="5381"/>
        <v>698</v>
      </c>
      <c r="BE997" s="4">
        <f t="shared" si="5381"/>
        <v>710</v>
      </c>
      <c r="BF997" s="4">
        <f t="shared" si="5381"/>
        <v>722</v>
      </c>
      <c r="BG997" s="4">
        <f t="shared" si="5381"/>
        <v>734</v>
      </c>
      <c r="BH997" s="4">
        <f t="shared" si="5381"/>
        <v>746</v>
      </c>
      <c r="BI997" s="4">
        <f t="shared" si="5381"/>
        <v>758</v>
      </c>
      <c r="BJ997" t="s">
        <v>1</v>
      </c>
    </row>
    <row r="998" spans="1:62">
      <c r="A998" s="4" t="s">
        <v>242</v>
      </c>
      <c r="B998" s="4">
        <v>1</v>
      </c>
      <c r="C998" s="4">
        <v>2</v>
      </c>
      <c r="D998" s="4">
        <v>3</v>
      </c>
      <c r="E998" s="4">
        <v>4</v>
      </c>
      <c r="F998" s="4">
        <v>5</v>
      </c>
      <c r="G998" s="4">
        <v>6</v>
      </c>
      <c r="H998" s="4">
        <v>7</v>
      </c>
      <c r="I998" s="4">
        <v>8</v>
      </c>
      <c r="J998" s="4">
        <v>9</v>
      </c>
      <c r="K998" s="5">
        <v>10</v>
      </c>
      <c r="L998" s="4">
        <v>11</v>
      </c>
      <c r="M998" s="4">
        <v>12</v>
      </c>
      <c r="N998" s="4">
        <v>13</v>
      </c>
      <c r="O998" s="4">
        <v>14</v>
      </c>
      <c r="P998" s="4">
        <v>15</v>
      </c>
      <c r="Q998" s="4">
        <v>16</v>
      </c>
      <c r="R998" s="4">
        <v>17</v>
      </c>
      <c r="S998" s="4">
        <v>18</v>
      </c>
      <c r="T998" s="4">
        <v>19</v>
      </c>
      <c r="U998" s="6">
        <v>20</v>
      </c>
      <c r="V998" s="4">
        <v>21</v>
      </c>
      <c r="W998" s="4">
        <v>22</v>
      </c>
      <c r="X998" s="4">
        <v>23</v>
      </c>
      <c r="Y998" s="4">
        <v>24</v>
      </c>
      <c r="Z998" s="4">
        <v>25</v>
      </c>
      <c r="AA998" s="4">
        <v>26</v>
      </c>
      <c r="AB998" s="4">
        <v>27</v>
      </c>
      <c r="AC998" s="4">
        <v>28</v>
      </c>
      <c r="AD998" s="4">
        <v>29</v>
      </c>
      <c r="AE998" s="5">
        <v>30</v>
      </c>
      <c r="AF998" s="4">
        <v>31</v>
      </c>
      <c r="AG998" s="4">
        <v>32</v>
      </c>
      <c r="AH998" s="4">
        <v>33</v>
      </c>
      <c r="AI998" s="4">
        <v>34</v>
      </c>
      <c r="AJ998" s="4">
        <v>35</v>
      </c>
      <c r="AK998" s="4">
        <v>36</v>
      </c>
      <c r="AL998" s="4">
        <v>37</v>
      </c>
      <c r="AM998" s="4">
        <v>38</v>
      </c>
      <c r="AN998" s="4">
        <v>39</v>
      </c>
      <c r="AO998" s="6">
        <v>40</v>
      </c>
      <c r="AP998" s="4">
        <v>41</v>
      </c>
      <c r="AQ998" s="4">
        <v>42</v>
      </c>
      <c r="AR998" s="4">
        <v>43</v>
      </c>
      <c r="AS998" s="4">
        <v>44</v>
      </c>
      <c r="AT998" s="4">
        <v>45</v>
      </c>
      <c r="AU998" s="4">
        <v>46</v>
      </c>
      <c r="AV998" s="4">
        <v>47</v>
      </c>
      <c r="AW998" s="4">
        <v>48</v>
      </c>
      <c r="AX998" s="4">
        <v>49</v>
      </c>
      <c r="AY998" s="5">
        <v>50</v>
      </c>
      <c r="AZ998" s="4">
        <v>51</v>
      </c>
      <c r="BA998" s="4">
        <v>52</v>
      </c>
      <c r="BB998" s="4">
        <v>53</v>
      </c>
      <c r="BC998" s="4">
        <v>54</v>
      </c>
      <c r="BD998" s="4">
        <v>55</v>
      </c>
      <c r="BE998" s="4">
        <v>56</v>
      </c>
      <c r="BF998" s="4">
        <v>57</v>
      </c>
      <c r="BG998" s="4">
        <v>58</v>
      </c>
      <c r="BH998" s="4">
        <v>59</v>
      </c>
      <c r="BI998" s="6">
        <v>60</v>
      </c>
      <c r="BJ998" t="s">
        <v>1</v>
      </c>
    </row>
    <row r="999" spans="1:62">
      <c r="A999" s="4" t="s">
        <v>4</v>
      </c>
      <c r="B999" s="4">
        <v>2</v>
      </c>
      <c r="C999" s="4">
        <v>2.2000000000000002</v>
      </c>
      <c r="D999" s="4">
        <v>2.5</v>
      </c>
      <c r="E999" s="4">
        <v>2.7</v>
      </c>
      <c r="F999" s="4">
        <v>3</v>
      </c>
      <c r="G999" s="4">
        <v>3.2</v>
      </c>
      <c r="H999" s="4">
        <v>3.5</v>
      </c>
      <c r="I999" s="4">
        <v>3.7</v>
      </c>
      <c r="J999" s="4">
        <v>4</v>
      </c>
      <c r="K999" s="5">
        <v>4.2</v>
      </c>
      <c r="L999" s="4">
        <v>4.5</v>
      </c>
      <c r="M999" s="4">
        <v>4.7</v>
      </c>
      <c r="N999" s="4">
        <v>5</v>
      </c>
      <c r="O999" s="4">
        <v>5.2</v>
      </c>
      <c r="P999" s="4">
        <v>5.5</v>
      </c>
      <c r="Q999" s="4">
        <v>5.7</v>
      </c>
      <c r="R999" s="4">
        <v>6</v>
      </c>
      <c r="S999" s="4">
        <v>6.2</v>
      </c>
      <c r="T999" s="4">
        <v>6.5</v>
      </c>
      <c r="U999" s="6">
        <v>6.7</v>
      </c>
      <c r="V999" s="4">
        <v>7</v>
      </c>
      <c r="W999" s="4">
        <v>7.2</v>
      </c>
      <c r="X999" s="4">
        <v>7.5</v>
      </c>
      <c r="Y999" s="4">
        <v>7.7</v>
      </c>
      <c r="Z999" s="4">
        <v>8</v>
      </c>
      <c r="AA999" s="4">
        <v>8.1999999999999993</v>
      </c>
      <c r="AB999" s="4">
        <v>8.5</v>
      </c>
      <c r="AC999" s="4">
        <v>8.6999999999999993</v>
      </c>
      <c r="AD999" s="4">
        <v>9</v>
      </c>
      <c r="AE999" s="5">
        <v>9.1999999999999993</v>
      </c>
      <c r="AF999" s="4">
        <v>9.5</v>
      </c>
      <c r="AG999" s="4">
        <v>9.6999999999999993</v>
      </c>
      <c r="AH999" s="4">
        <v>10</v>
      </c>
      <c r="AI999" s="4">
        <v>10.199999999999999</v>
      </c>
      <c r="AJ999" s="4">
        <v>10.5</v>
      </c>
      <c r="AK999" s="4">
        <v>10.7</v>
      </c>
      <c r="AL999" s="4">
        <v>11</v>
      </c>
      <c r="AM999" s="4">
        <v>11.2</v>
      </c>
      <c r="AN999" s="4">
        <v>11.5</v>
      </c>
      <c r="AO999" s="6">
        <v>11.7</v>
      </c>
      <c r="AP999" s="4">
        <v>12</v>
      </c>
      <c r="AQ999" s="4">
        <v>12.2</v>
      </c>
      <c r="AR999" s="4">
        <v>12.5</v>
      </c>
      <c r="AS999" s="4">
        <v>12.7</v>
      </c>
      <c r="AT999" s="4">
        <v>13</v>
      </c>
      <c r="AU999" s="4">
        <v>13.2</v>
      </c>
      <c r="AV999" s="4">
        <v>13.5</v>
      </c>
      <c r="AW999" s="4">
        <v>13.7</v>
      </c>
      <c r="AX999" s="4">
        <v>14</v>
      </c>
      <c r="AY999" s="5">
        <v>14.2</v>
      </c>
      <c r="AZ999" s="4">
        <v>14.5</v>
      </c>
      <c r="BA999" s="4">
        <v>14.7</v>
      </c>
      <c r="BB999" s="4">
        <v>15</v>
      </c>
      <c r="BC999" s="4">
        <v>15.2</v>
      </c>
      <c r="BD999" s="4">
        <v>15.5</v>
      </c>
      <c r="BE999" s="4">
        <v>15.7</v>
      </c>
      <c r="BF999" s="4">
        <v>16</v>
      </c>
      <c r="BG999" s="4">
        <v>16.2</v>
      </c>
      <c r="BH999" s="4">
        <v>16.5</v>
      </c>
      <c r="BI999" s="6">
        <v>16.7</v>
      </c>
      <c r="BJ999" t="s">
        <v>1</v>
      </c>
    </row>
    <row r="1000" spans="1:62">
      <c r="A1000" s="4" t="s">
        <v>5</v>
      </c>
      <c r="K1000" s="5"/>
      <c r="U1000" s="6"/>
      <c r="AE1000" s="5"/>
      <c r="AO1000" s="6"/>
      <c r="AY1000" s="5"/>
      <c r="BI1000" s="6"/>
    </row>
    <row r="1001" spans="1:62">
      <c r="A1001" s="4" t="s">
        <v>497</v>
      </c>
      <c r="K1001" s="5"/>
      <c r="U1001" s="6"/>
      <c r="AE1001" s="5"/>
      <c r="AO1001" s="6"/>
      <c r="AY1001" s="5"/>
      <c r="BI1001" s="6"/>
    </row>
    <row r="1002" spans="1:62">
      <c r="A1002" s="4" t="s">
        <v>94</v>
      </c>
      <c r="B1002" s="4">
        <v>10</v>
      </c>
      <c r="C1002" s="4">
        <f>B1002+12</f>
        <v>22</v>
      </c>
      <c r="D1002" s="4">
        <f t="shared" ref="D1002:BI1002" si="5382">C1002+12</f>
        <v>34</v>
      </c>
      <c r="E1002" s="4">
        <f t="shared" si="5382"/>
        <v>46</v>
      </c>
      <c r="F1002" s="4">
        <f t="shared" si="5382"/>
        <v>58</v>
      </c>
      <c r="G1002" s="4">
        <f t="shared" si="5382"/>
        <v>70</v>
      </c>
      <c r="H1002" s="4">
        <f t="shared" si="5382"/>
        <v>82</v>
      </c>
      <c r="I1002" s="4">
        <f t="shared" si="5382"/>
        <v>94</v>
      </c>
      <c r="J1002" s="4">
        <f t="shared" si="5382"/>
        <v>106</v>
      </c>
      <c r="K1002" s="4">
        <f t="shared" si="5382"/>
        <v>118</v>
      </c>
      <c r="L1002" s="4">
        <f t="shared" si="5382"/>
        <v>130</v>
      </c>
      <c r="M1002" s="4">
        <f t="shared" si="5382"/>
        <v>142</v>
      </c>
      <c r="N1002" s="4">
        <f t="shared" si="5382"/>
        <v>154</v>
      </c>
      <c r="O1002" s="4">
        <f t="shared" si="5382"/>
        <v>166</v>
      </c>
      <c r="P1002" s="4">
        <f t="shared" si="5382"/>
        <v>178</v>
      </c>
      <c r="Q1002" s="4">
        <f t="shared" si="5382"/>
        <v>190</v>
      </c>
      <c r="R1002" s="4">
        <f t="shared" si="5382"/>
        <v>202</v>
      </c>
      <c r="S1002" s="4">
        <f t="shared" si="5382"/>
        <v>214</v>
      </c>
      <c r="T1002" s="4">
        <f t="shared" si="5382"/>
        <v>226</v>
      </c>
      <c r="U1002" s="4">
        <f t="shared" si="5382"/>
        <v>238</v>
      </c>
      <c r="V1002" s="4">
        <f t="shared" si="5382"/>
        <v>250</v>
      </c>
      <c r="W1002" s="4">
        <f t="shared" si="5382"/>
        <v>262</v>
      </c>
      <c r="X1002" s="4">
        <f t="shared" si="5382"/>
        <v>274</v>
      </c>
      <c r="Y1002" s="4">
        <f t="shared" si="5382"/>
        <v>286</v>
      </c>
      <c r="Z1002" s="4">
        <f t="shared" si="5382"/>
        <v>298</v>
      </c>
      <c r="AA1002" s="4">
        <f t="shared" si="5382"/>
        <v>310</v>
      </c>
      <c r="AB1002" s="4">
        <f t="shared" si="5382"/>
        <v>322</v>
      </c>
      <c r="AC1002" s="4">
        <f t="shared" si="5382"/>
        <v>334</v>
      </c>
      <c r="AD1002" s="4">
        <f t="shared" si="5382"/>
        <v>346</v>
      </c>
      <c r="AE1002" s="4">
        <f t="shared" si="5382"/>
        <v>358</v>
      </c>
      <c r="AF1002" s="4">
        <f t="shared" si="5382"/>
        <v>370</v>
      </c>
      <c r="AG1002" s="4">
        <f t="shared" si="5382"/>
        <v>382</v>
      </c>
      <c r="AH1002" s="4">
        <f t="shared" si="5382"/>
        <v>394</v>
      </c>
      <c r="AI1002" s="4">
        <f t="shared" si="5382"/>
        <v>406</v>
      </c>
      <c r="AJ1002" s="4">
        <f t="shared" si="5382"/>
        <v>418</v>
      </c>
      <c r="AK1002" s="4">
        <f t="shared" si="5382"/>
        <v>430</v>
      </c>
      <c r="AL1002" s="4">
        <f t="shared" si="5382"/>
        <v>442</v>
      </c>
      <c r="AM1002" s="4">
        <f t="shared" si="5382"/>
        <v>454</v>
      </c>
      <c r="AN1002" s="4">
        <f t="shared" si="5382"/>
        <v>466</v>
      </c>
      <c r="AO1002" s="4">
        <f t="shared" si="5382"/>
        <v>478</v>
      </c>
      <c r="AP1002" s="4">
        <f t="shared" si="5382"/>
        <v>490</v>
      </c>
      <c r="AQ1002" s="4">
        <f t="shared" si="5382"/>
        <v>502</v>
      </c>
      <c r="AR1002" s="4">
        <f t="shared" si="5382"/>
        <v>514</v>
      </c>
      <c r="AS1002" s="4">
        <f t="shared" si="5382"/>
        <v>526</v>
      </c>
      <c r="AT1002" s="4">
        <f t="shared" si="5382"/>
        <v>538</v>
      </c>
      <c r="AU1002" s="4">
        <f t="shared" si="5382"/>
        <v>550</v>
      </c>
      <c r="AV1002" s="4">
        <f t="shared" si="5382"/>
        <v>562</v>
      </c>
      <c r="AW1002" s="4">
        <f t="shared" si="5382"/>
        <v>574</v>
      </c>
      <c r="AX1002" s="4">
        <f t="shared" si="5382"/>
        <v>586</v>
      </c>
      <c r="AY1002" s="4">
        <f t="shared" si="5382"/>
        <v>598</v>
      </c>
      <c r="AZ1002" s="4">
        <f t="shared" si="5382"/>
        <v>610</v>
      </c>
      <c r="BA1002" s="4">
        <f t="shared" si="5382"/>
        <v>622</v>
      </c>
      <c r="BB1002" s="4">
        <f t="shared" si="5382"/>
        <v>634</v>
      </c>
      <c r="BC1002" s="4">
        <f t="shared" si="5382"/>
        <v>646</v>
      </c>
      <c r="BD1002" s="4">
        <f t="shared" si="5382"/>
        <v>658</v>
      </c>
      <c r="BE1002" s="4">
        <f t="shared" si="5382"/>
        <v>670</v>
      </c>
      <c r="BF1002" s="4">
        <f t="shared" si="5382"/>
        <v>682</v>
      </c>
      <c r="BG1002" s="4">
        <f t="shared" si="5382"/>
        <v>694</v>
      </c>
      <c r="BH1002" s="4">
        <f t="shared" si="5382"/>
        <v>706</v>
      </c>
      <c r="BI1002" s="4">
        <f t="shared" si="5382"/>
        <v>718</v>
      </c>
      <c r="BJ1002" t="s">
        <v>1</v>
      </c>
    </row>
    <row r="1003" spans="1:62">
      <c r="A1003" s="4" t="s">
        <v>4</v>
      </c>
      <c r="B1003" s="4">
        <v>7</v>
      </c>
      <c r="C1003" s="4">
        <v>7.2</v>
      </c>
      <c r="D1003" s="4">
        <v>7.5</v>
      </c>
      <c r="E1003" s="4">
        <v>7.7</v>
      </c>
      <c r="F1003" s="4">
        <v>8</v>
      </c>
      <c r="G1003" s="4">
        <v>8.1999999999999993</v>
      </c>
      <c r="H1003" s="4">
        <v>8.5</v>
      </c>
      <c r="I1003" s="4">
        <v>8.6999999999999993</v>
      </c>
      <c r="J1003" s="4">
        <v>9</v>
      </c>
      <c r="K1003" s="5">
        <v>9.1999999999999993</v>
      </c>
      <c r="L1003" s="4">
        <v>9.5</v>
      </c>
      <c r="M1003" s="4">
        <v>9.6999999999999993</v>
      </c>
      <c r="N1003" s="4">
        <v>10</v>
      </c>
      <c r="O1003" s="4">
        <v>10.199999999999999</v>
      </c>
      <c r="P1003" s="4">
        <v>10.5</v>
      </c>
      <c r="Q1003" s="4">
        <v>10.7</v>
      </c>
      <c r="R1003" s="4">
        <v>11</v>
      </c>
      <c r="S1003" s="4">
        <v>11.2</v>
      </c>
      <c r="T1003" s="4">
        <v>11.5</v>
      </c>
      <c r="U1003" s="6">
        <v>11.7</v>
      </c>
      <c r="V1003" s="4">
        <v>12</v>
      </c>
      <c r="W1003" s="4">
        <v>12.2</v>
      </c>
      <c r="X1003" s="4">
        <v>12.5</v>
      </c>
      <c r="Y1003" s="4">
        <v>12.7</v>
      </c>
      <c r="Z1003" s="4">
        <v>13</v>
      </c>
      <c r="AA1003" s="4">
        <v>13.2</v>
      </c>
      <c r="AB1003" s="4">
        <v>13.5</v>
      </c>
      <c r="AC1003" s="4">
        <v>13.7</v>
      </c>
      <c r="AD1003" s="4">
        <v>14</v>
      </c>
      <c r="AE1003" s="5">
        <v>14.2</v>
      </c>
      <c r="AF1003" s="4">
        <v>14.5</v>
      </c>
      <c r="AG1003" s="4">
        <v>14.7</v>
      </c>
      <c r="AH1003" s="4">
        <v>15</v>
      </c>
      <c r="AI1003" s="4">
        <v>15.2</v>
      </c>
      <c r="AJ1003" s="4">
        <v>15.5</v>
      </c>
      <c r="AK1003" s="4">
        <v>15.7</v>
      </c>
      <c r="AL1003" s="4">
        <v>16</v>
      </c>
      <c r="AM1003" s="4">
        <v>16.2</v>
      </c>
      <c r="AN1003" s="4">
        <v>16.5</v>
      </c>
      <c r="AO1003" s="6">
        <v>16.7</v>
      </c>
      <c r="AP1003" s="4">
        <v>17</v>
      </c>
      <c r="AQ1003" s="4">
        <v>17.2</v>
      </c>
      <c r="AR1003" s="4">
        <v>17.5</v>
      </c>
      <c r="AS1003" s="4">
        <v>17.7</v>
      </c>
      <c r="AT1003" s="4">
        <v>18</v>
      </c>
      <c r="AU1003" s="4">
        <v>18.2</v>
      </c>
      <c r="AV1003" s="4">
        <v>18.5</v>
      </c>
      <c r="AW1003" s="4">
        <v>18.7</v>
      </c>
      <c r="AX1003" s="4">
        <v>19</v>
      </c>
      <c r="AY1003" s="5">
        <v>19.2</v>
      </c>
      <c r="AZ1003" s="4">
        <v>19.5</v>
      </c>
      <c r="BA1003" s="4">
        <v>19.7</v>
      </c>
      <c r="BB1003" s="4">
        <v>20</v>
      </c>
      <c r="BC1003" s="4">
        <v>20.2</v>
      </c>
      <c r="BD1003" s="4">
        <v>20.5</v>
      </c>
      <c r="BE1003" s="4">
        <v>20.7</v>
      </c>
      <c r="BF1003" s="4">
        <v>21</v>
      </c>
      <c r="BG1003" s="4">
        <v>21.2</v>
      </c>
      <c r="BH1003" s="4">
        <v>21.5</v>
      </c>
      <c r="BI1003" s="6">
        <v>21.7</v>
      </c>
      <c r="BJ1003" t="s">
        <v>1</v>
      </c>
    </row>
    <row r="1004" spans="1:62">
      <c r="A1004" s="4" t="s">
        <v>5</v>
      </c>
      <c r="K1004" s="5"/>
      <c r="U1004" s="6"/>
      <c r="AE1004" s="5"/>
      <c r="AO1004" s="6"/>
      <c r="AY1004" s="5"/>
      <c r="BI1004" s="6"/>
    </row>
    <row r="1005" spans="1:62">
      <c r="A1005" s="4" t="s">
        <v>246</v>
      </c>
      <c r="K1005" s="5"/>
      <c r="U1005" s="6"/>
      <c r="AE1005" s="5"/>
      <c r="AO1005" s="6"/>
      <c r="AY1005" s="5"/>
      <c r="BI1005" s="6"/>
    </row>
    <row r="1006" spans="1:62">
      <c r="A1006" s="4" t="s">
        <v>408</v>
      </c>
      <c r="K1006" s="5"/>
      <c r="U1006" s="6"/>
      <c r="AE1006" s="5"/>
      <c r="AO1006" s="6"/>
      <c r="AY1006" s="5"/>
      <c r="BI1006" s="6"/>
    </row>
    <row r="1007" spans="1:62">
      <c r="A1007" s="4" t="s">
        <v>247</v>
      </c>
      <c r="B1007" s="4">
        <v>0</v>
      </c>
      <c r="C1007" s="4">
        <v>2</v>
      </c>
      <c r="D1007" s="4">
        <v>4</v>
      </c>
      <c r="E1007" s="4">
        <v>6</v>
      </c>
      <c r="F1007" s="4">
        <v>8</v>
      </c>
      <c r="G1007" s="4">
        <v>10</v>
      </c>
      <c r="H1007" s="4">
        <v>12</v>
      </c>
      <c r="I1007" s="4">
        <v>14</v>
      </c>
      <c r="J1007" s="4">
        <v>16</v>
      </c>
      <c r="K1007" s="5">
        <v>18</v>
      </c>
      <c r="L1007" s="4">
        <v>20</v>
      </c>
      <c r="M1007" s="4">
        <v>22</v>
      </c>
      <c r="N1007" s="4">
        <v>24</v>
      </c>
      <c r="O1007" s="4">
        <v>26</v>
      </c>
      <c r="P1007" s="4">
        <v>28</v>
      </c>
      <c r="Q1007" s="4">
        <v>30</v>
      </c>
      <c r="R1007" s="4">
        <v>32</v>
      </c>
      <c r="S1007" s="4">
        <v>34</v>
      </c>
      <c r="T1007" s="4">
        <v>36</v>
      </c>
      <c r="U1007" s="6">
        <v>38</v>
      </c>
      <c r="V1007" s="4">
        <v>40</v>
      </c>
      <c r="W1007" s="4">
        <v>42</v>
      </c>
      <c r="X1007" s="4">
        <v>44</v>
      </c>
      <c r="Y1007" s="4">
        <v>46</v>
      </c>
      <c r="Z1007" s="4">
        <v>48</v>
      </c>
      <c r="AA1007" s="4">
        <v>50</v>
      </c>
      <c r="AB1007" s="4">
        <v>52</v>
      </c>
      <c r="AC1007" s="4">
        <v>54</v>
      </c>
      <c r="AD1007" s="4">
        <v>56</v>
      </c>
      <c r="AE1007" s="5">
        <v>58</v>
      </c>
      <c r="AF1007" s="4">
        <v>60</v>
      </c>
      <c r="AG1007" s="4">
        <v>62</v>
      </c>
      <c r="AH1007" s="4">
        <v>64</v>
      </c>
      <c r="AI1007" s="4">
        <v>65</v>
      </c>
      <c r="AJ1007" s="4">
        <v>65</v>
      </c>
      <c r="AK1007" s="4">
        <v>65</v>
      </c>
      <c r="AL1007" s="4">
        <v>65</v>
      </c>
      <c r="AM1007" s="4">
        <v>65</v>
      </c>
      <c r="AN1007" s="4">
        <v>65</v>
      </c>
      <c r="AO1007" s="6">
        <v>65</v>
      </c>
      <c r="AP1007" s="4">
        <v>65</v>
      </c>
      <c r="AQ1007" s="4">
        <v>65</v>
      </c>
      <c r="AR1007" s="4">
        <v>65</v>
      </c>
      <c r="AS1007" s="4">
        <v>65</v>
      </c>
      <c r="AT1007" s="4">
        <v>65</v>
      </c>
      <c r="AU1007" s="4">
        <v>65</v>
      </c>
      <c r="AV1007" s="4">
        <v>65</v>
      </c>
      <c r="AW1007" s="4">
        <v>65</v>
      </c>
      <c r="AX1007" s="4">
        <v>65</v>
      </c>
      <c r="AY1007" s="5">
        <v>65</v>
      </c>
      <c r="AZ1007" s="4">
        <v>65</v>
      </c>
      <c r="BA1007" s="4">
        <v>65</v>
      </c>
      <c r="BB1007" s="4">
        <v>65</v>
      </c>
      <c r="BC1007" s="4">
        <v>65</v>
      </c>
      <c r="BD1007" s="4">
        <v>65</v>
      </c>
      <c r="BE1007" s="4">
        <v>65</v>
      </c>
      <c r="BF1007" s="4">
        <v>65</v>
      </c>
      <c r="BG1007" s="4">
        <v>65</v>
      </c>
      <c r="BH1007" s="4">
        <v>65</v>
      </c>
      <c r="BI1007" s="6">
        <v>65</v>
      </c>
      <c r="BJ1007" t="s">
        <v>1</v>
      </c>
    </row>
    <row r="1008" spans="1:62">
      <c r="A1008" s="4" t="s">
        <v>94</v>
      </c>
      <c r="B1008" s="4">
        <v>25</v>
      </c>
      <c r="C1008" s="4">
        <f>B1008+4</f>
        <v>29</v>
      </c>
      <c r="D1008" s="4">
        <f t="shared" ref="D1008:BI1009" si="5383">C1008+4</f>
        <v>33</v>
      </c>
      <c r="E1008" s="4">
        <f t="shared" si="5383"/>
        <v>37</v>
      </c>
      <c r="F1008" s="4">
        <f t="shared" si="5383"/>
        <v>41</v>
      </c>
      <c r="G1008" s="4">
        <f t="shared" si="5383"/>
        <v>45</v>
      </c>
      <c r="H1008" s="4">
        <f t="shared" si="5383"/>
        <v>49</v>
      </c>
      <c r="I1008" s="4">
        <f t="shared" si="5383"/>
        <v>53</v>
      </c>
      <c r="J1008" s="4">
        <f t="shared" si="5383"/>
        <v>57</v>
      </c>
      <c r="K1008" s="4">
        <f t="shared" si="5383"/>
        <v>61</v>
      </c>
      <c r="L1008" s="4">
        <f t="shared" si="5383"/>
        <v>65</v>
      </c>
      <c r="M1008" s="4">
        <f t="shared" si="5383"/>
        <v>69</v>
      </c>
      <c r="N1008" s="4">
        <f t="shared" si="5383"/>
        <v>73</v>
      </c>
      <c r="O1008" s="4">
        <f t="shared" si="5383"/>
        <v>77</v>
      </c>
      <c r="P1008" s="4">
        <f t="shared" si="5383"/>
        <v>81</v>
      </c>
      <c r="Q1008" s="4">
        <f t="shared" si="5383"/>
        <v>85</v>
      </c>
      <c r="R1008" s="4">
        <f t="shared" si="5383"/>
        <v>89</v>
      </c>
      <c r="S1008" s="4">
        <f t="shared" si="5383"/>
        <v>93</v>
      </c>
      <c r="T1008" s="4">
        <f t="shared" si="5383"/>
        <v>97</v>
      </c>
      <c r="U1008" s="4">
        <f t="shared" si="5383"/>
        <v>101</v>
      </c>
      <c r="V1008" s="4">
        <f t="shared" si="5383"/>
        <v>105</v>
      </c>
      <c r="W1008" s="4">
        <f t="shared" si="5383"/>
        <v>109</v>
      </c>
      <c r="X1008" s="4">
        <f t="shared" si="5383"/>
        <v>113</v>
      </c>
      <c r="Y1008" s="4">
        <f t="shared" si="5383"/>
        <v>117</v>
      </c>
      <c r="Z1008" s="4">
        <f t="shared" si="5383"/>
        <v>121</v>
      </c>
      <c r="AA1008" s="4">
        <f t="shared" si="5383"/>
        <v>125</v>
      </c>
      <c r="AB1008" s="4">
        <f t="shared" si="5383"/>
        <v>129</v>
      </c>
      <c r="AC1008" s="4">
        <f t="shared" si="5383"/>
        <v>133</v>
      </c>
      <c r="AD1008" s="4">
        <f t="shared" si="5383"/>
        <v>137</v>
      </c>
      <c r="AE1008" s="4">
        <f t="shared" si="5383"/>
        <v>141</v>
      </c>
      <c r="AF1008" s="4">
        <f t="shared" si="5383"/>
        <v>145</v>
      </c>
      <c r="AG1008" s="4">
        <f t="shared" si="5383"/>
        <v>149</v>
      </c>
      <c r="AH1008" s="4">
        <f t="shared" si="5383"/>
        <v>153</v>
      </c>
      <c r="AI1008" s="4">
        <f t="shared" si="5383"/>
        <v>157</v>
      </c>
      <c r="AJ1008" s="4">
        <f t="shared" si="5383"/>
        <v>161</v>
      </c>
      <c r="AK1008" s="4">
        <f t="shared" si="5383"/>
        <v>165</v>
      </c>
      <c r="AL1008" s="4">
        <f t="shared" si="5383"/>
        <v>169</v>
      </c>
      <c r="AM1008" s="4">
        <f t="shared" si="5383"/>
        <v>173</v>
      </c>
      <c r="AN1008" s="4">
        <f t="shared" si="5383"/>
        <v>177</v>
      </c>
      <c r="AO1008" s="4">
        <f t="shared" si="5383"/>
        <v>181</v>
      </c>
      <c r="AP1008" s="4">
        <f t="shared" si="5383"/>
        <v>185</v>
      </c>
      <c r="AQ1008" s="4">
        <f t="shared" si="5383"/>
        <v>189</v>
      </c>
      <c r="AR1008" s="4">
        <f t="shared" si="5383"/>
        <v>193</v>
      </c>
      <c r="AS1008" s="4">
        <f t="shared" si="5383"/>
        <v>197</v>
      </c>
      <c r="AT1008" s="4">
        <f t="shared" si="5383"/>
        <v>201</v>
      </c>
      <c r="AU1008" s="4">
        <f t="shared" si="5383"/>
        <v>205</v>
      </c>
      <c r="AV1008" s="4">
        <f t="shared" si="5383"/>
        <v>209</v>
      </c>
      <c r="AW1008" s="4">
        <f t="shared" si="5383"/>
        <v>213</v>
      </c>
      <c r="AX1008" s="4">
        <f t="shared" si="5383"/>
        <v>217</v>
      </c>
      <c r="AY1008" s="4">
        <f t="shared" si="5383"/>
        <v>221</v>
      </c>
      <c r="AZ1008" s="4">
        <f t="shared" si="5383"/>
        <v>225</v>
      </c>
      <c r="BA1008" s="4">
        <f t="shared" si="5383"/>
        <v>229</v>
      </c>
      <c r="BB1008" s="4">
        <f t="shared" si="5383"/>
        <v>233</v>
      </c>
      <c r="BC1008" s="4">
        <f t="shared" si="5383"/>
        <v>237</v>
      </c>
      <c r="BD1008" s="4">
        <f t="shared" si="5383"/>
        <v>241</v>
      </c>
      <c r="BE1008" s="4">
        <f t="shared" si="5383"/>
        <v>245</v>
      </c>
      <c r="BF1008" s="4">
        <f t="shared" si="5383"/>
        <v>249</v>
      </c>
      <c r="BG1008" s="4">
        <f t="shared" si="5383"/>
        <v>253</v>
      </c>
      <c r="BH1008" s="4">
        <f t="shared" si="5383"/>
        <v>257</v>
      </c>
      <c r="BI1008" s="4">
        <f t="shared" si="5383"/>
        <v>261</v>
      </c>
      <c r="BJ1008" t="s">
        <v>1</v>
      </c>
    </row>
    <row r="1009" spans="1:62">
      <c r="A1009" s="4" t="s">
        <v>234</v>
      </c>
      <c r="B1009" s="4">
        <v>80</v>
      </c>
      <c r="C1009" s="4">
        <f>B1009+4</f>
        <v>84</v>
      </c>
      <c r="D1009" s="4">
        <f t="shared" si="5383"/>
        <v>88</v>
      </c>
      <c r="E1009" s="4">
        <f t="shared" si="5383"/>
        <v>92</v>
      </c>
      <c r="F1009" s="4">
        <f t="shared" si="5383"/>
        <v>96</v>
      </c>
      <c r="G1009" s="4">
        <f t="shared" si="5383"/>
        <v>100</v>
      </c>
      <c r="H1009" s="4">
        <f t="shared" si="5383"/>
        <v>104</v>
      </c>
      <c r="I1009" s="4">
        <f t="shared" si="5383"/>
        <v>108</v>
      </c>
      <c r="J1009" s="4">
        <f t="shared" si="5383"/>
        <v>112</v>
      </c>
      <c r="K1009" s="4">
        <f t="shared" si="5383"/>
        <v>116</v>
      </c>
      <c r="L1009" s="4">
        <f t="shared" si="5383"/>
        <v>120</v>
      </c>
      <c r="M1009" s="4">
        <f t="shared" si="5383"/>
        <v>124</v>
      </c>
      <c r="N1009" s="4">
        <f t="shared" si="5383"/>
        <v>128</v>
      </c>
      <c r="O1009" s="4">
        <f t="shared" si="5383"/>
        <v>132</v>
      </c>
      <c r="P1009" s="4">
        <f t="shared" si="5383"/>
        <v>136</v>
      </c>
      <c r="Q1009" s="4">
        <f t="shared" si="5383"/>
        <v>140</v>
      </c>
      <c r="R1009" s="4">
        <f t="shared" si="5383"/>
        <v>144</v>
      </c>
      <c r="S1009" s="4">
        <f t="shared" si="5383"/>
        <v>148</v>
      </c>
      <c r="T1009" s="4">
        <f t="shared" si="5383"/>
        <v>152</v>
      </c>
      <c r="U1009" s="4">
        <f t="shared" si="5383"/>
        <v>156</v>
      </c>
      <c r="V1009" s="4">
        <f t="shared" si="5383"/>
        <v>160</v>
      </c>
      <c r="W1009" s="4">
        <f t="shared" si="5383"/>
        <v>164</v>
      </c>
      <c r="X1009" s="4">
        <f t="shared" si="5383"/>
        <v>168</v>
      </c>
      <c r="Y1009" s="4">
        <f t="shared" si="5383"/>
        <v>172</v>
      </c>
      <c r="Z1009" s="4">
        <f t="shared" si="5383"/>
        <v>176</v>
      </c>
      <c r="AA1009" s="4">
        <f t="shared" si="5383"/>
        <v>180</v>
      </c>
      <c r="AB1009" s="4">
        <f t="shared" si="5383"/>
        <v>184</v>
      </c>
      <c r="AC1009" s="4">
        <f t="shared" si="5383"/>
        <v>188</v>
      </c>
      <c r="AD1009" s="4">
        <f t="shared" si="5383"/>
        <v>192</v>
      </c>
      <c r="AE1009" s="4">
        <f t="shared" si="5383"/>
        <v>196</v>
      </c>
      <c r="AF1009" s="4">
        <f t="shared" si="5383"/>
        <v>200</v>
      </c>
      <c r="AG1009" s="4">
        <f t="shared" si="5383"/>
        <v>204</v>
      </c>
      <c r="AH1009" s="4">
        <f t="shared" si="5383"/>
        <v>208</v>
      </c>
      <c r="AI1009" s="4">
        <f t="shared" si="5383"/>
        <v>212</v>
      </c>
      <c r="AJ1009" s="4">
        <f t="shared" si="5383"/>
        <v>216</v>
      </c>
      <c r="AK1009" s="4">
        <f t="shared" si="5383"/>
        <v>220</v>
      </c>
      <c r="AL1009" s="4">
        <f t="shared" si="5383"/>
        <v>224</v>
      </c>
      <c r="AM1009" s="4">
        <f t="shared" si="5383"/>
        <v>228</v>
      </c>
      <c r="AN1009" s="4">
        <f t="shared" si="5383"/>
        <v>232</v>
      </c>
      <c r="AO1009" s="4">
        <f t="shared" si="5383"/>
        <v>236</v>
      </c>
      <c r="AP1009" s="4">
        <f t="shared" si="5383"/>
        <v>240</v>
      </c>
      <c r="AQ1009" s="4">
        <f t="shared" si="5383"/>
        <v>244</v>
      </c>
      <c r="AR1009" s="4">
        <f t="shared" si="5383"/>
        <v>248</v>
      </c>
      <c r="AS1009" s="4">
        <f t="shared" si="5383"/>
        <v>252</v>
      </c>
      <c r="AT1009" s="4">
        <f t="shared" si="5383"/>
        <v>256</v>
      </c>
      <c r="AU1009" s="4">
        <f t="shared" si="5383"/>
        <v>260</v>
      </c>
      <c r="AV1009" s="4">
        <f t="shared" si="5383"/>
        <v>264</v>
      </c>
      <c r="AW1009" s="4">
        <f t="shared" si="5383"/>
        <v>268</v>
      </c>
      <c r="AX1009" s="4">
        <f t="shared" si="5383"/>
        <v>272</v>
      </c>
      <c r="AY1009" s="4">
        <f t="shared" si="5383"/>
        <v>276</v>
      </c>
      <c r="AZ1009" s="4">
        <f t="shared" si="5383"/>
        <v>280</v>
      </c>
      <c r="BA1009" s="4">
        <f t="shared" si="5383"/>
        <v>284</v>
      </c>
      <c r="BB1009" s="4">
        <f t="shared" si="5383"/>
        <v>288</v>
      </c>
      <c r="BC1009" s="4">
        <f t="shared" si="5383"/>
        <v>292</v>
      </c>
      <c r="BD1009" s="4">
        <f t="shared" si="5383"/>
        <v>296</v>
      </c>
      <c r="BE1009" s="4">
        <f t="shared" si="5383"/>
        <v>300</v>
      </c>
      <c r="BF1009" s="4">
        <f t="shared" si="5383"/>
        <v>304</v>
      </c>
      <c r="BG1009" s="4">
        <f t="shared" si="5383"/>
        <v>308</v>
      </c>
      <c r="BH1009" s="4">
        <f t="shared" si="5383"/>
        <v>312</v>
      </c>
      <c r="BI1009" s="4">
        <f t="shared" si="5383"/>
        <v>316</v>
      </c>
      <c r="BJ1009" t="s">
        <v>1</v>
      </c>
    </row>
    <row r="1010" spans="1:62">
      <c r="A1010" s="4" t="s">
        <v>4</v>
      </c>
      <c r="B1010" s="4">
        <v>12.5</v>
      </c>
      <c r="C1010" s="4">
        <v>13</v>
      </c>
      <c r="D1010" s="4">
        <v>13.5</v>
      </c>
      <c r="E1010" s="4">
        <v>14</v>
      </c>
      <c r="F1010" s="4">
        <v>14.5</v>
      </c>
      <c r="G1010" s="4">
        <v>15</v>
      </c>
      <c r="H1010" s="4">
        <v>15.5</v>
      </c>
      <c r="I1010" s="4">
        <v>16</v>
      </c>
      <c r="J1010" s="4">
        <v>16.5</v>
      </c>
      <c r="K1010" s="5">
        <v>17</v>
      </c>
      <c r="L1010" s="4">
        <v>17.5</v>
      </c>
      <c r="M1010" s="4">
        <v>18</v>
      </c>
      <c r="N1010" s="4">
        <v>18.5</v>
      </c>
      <c r="O1010" s="4">
        <v>19</v>
      </c>
      <c r="P1010" s="4">
        <v>19.5</v>
      </c>
      <c r="Q1010" s="4">
        <v>20</v>
      </c>
      <c r="R1010" s="4">
        <v>20.5</v>
      </c>
      <c r="S1010" s="4">
        <v>21</v>
      </c>
      <c r="T1010" s="4">
        <v>21.5</v>
      </c>
      <c r="U1010" s="6">
        <v>22</v>
      </c>
      <c r="V1010" s="4">
        <v>22.5</v>
      </c>
      <c r="W1010" s="4">
        <v>23</v>
      </c>
      <c r="X1010" s="4">
        <v>23.5</v>
      </c>
      <c r="Y1010" s="4">
        <v>24</v>
      </c>
      <c r="Z1010" s="4">
        <v>24.5</v>
      </c>
      <c r="AA1010" s="4">
        <v>25</v>
      </c>
      <c r="AB1010" s="4">
        <v>25</v>
      </c>
      <c r="AC1010" s="4">
        <v>26</v>
      </c>
      <c r="AD1010" s="4">
        <v>26</v>
      </c>
      <c r="AE1010" s="5">
        <v>27</v>
      </c>
      <c r="AF1010" s="4">
        <v>27</v>
      </c>
      <c r="AG1010" s="4">
        <v>28</v>
      </c>
      <c r="AH1010" s="4">
        <v>28</v>
      </c>
      <c r="AI1010" s="4">
        <v>29</v>
      </c>
      <c r="AJ1010" s="4">
        <v>29</v>
      </c>
      <c r="AK1010" s="4">
        <v>30</v>
      </c>
      <c r="AL1010" s="4">
        <v>30</v>
      </c>
      <c r="AM1010" s="4">
        <v>31</v>
      </c>
      <c r="AN1010" s="4">
        <v>31</v>
      </c>
      <c r="AO1010" s="6">
        <v>32</v>
      </c>
      <c r="AP1010" s="4">
        <v>32</v>
      </c>
      <c r="AQ1010" s="4">
        <v>33</v>
      </c>
      <c r="AR1010" s="4">
        <v>33</v>
      </c>
      <c r="AS1010" s="4">
        <v>34</v>
      </c>
      <c r="AT1010" s="4">
        <v>34</v>
      </c>
      <c r="AU1010" s="4">
        <v>35</v>
      </c>
      <c r="AV1010" s="4">
        <v>35</v>
      </c>
      <c r="AW1010" s="4">
        <v>36</v>
      </c>
      <c r="AX1010" s="4">
        <v>36</v>
      </c>
      <c r="AY1010" s="5">
        <v>37</v>
      </c>
      <c r="AZ1010" s="4">
        <v>37</v>
      </c>
      <c r="BA1010" s="4">
        <v>38</v>
      </c>
      <c r="BB1010" s="4">
        <v>38</v>
      </c>
      <c r="BC1010" s="4">
        <v>39</v>
      </c>
      <c r="BD1010" s="4">
        <v>39</v>
      </c>
      <c r="BE1010" s="4">
        <v>40</v>
      </c>
      <c r="BF1010" s="4">
        <v>40</v>
      </c>
      <c r="BG1010" s="4">
        <v>41</v>
      </c>
      <c r="BH1010" s="4">
        <v>41</v>
      </c>
      <c r="BI1010" s="6">
        <v>42</v>
      </c>
      <c r="BJ1010" t="s">
        <v>1</v>
      </c>
    </row>
    <row r="1011" spans="1:62">
      <c r="A1011" s="4" t="s">
        <v>5</v>
      </c>
      <c r="K1011" s="5"/>
      <c r="U1011" s="6"/>
      <c r="AE1011" s="5"/>
      <c r="AO1011" s="6"/>
      <c r="AY1011" s="5"/>
      <c r="BI1011" s="6"/>
    </row>
    <row r="1012" spans="1:62">
      <c r="A1012" s="4" t="s">
        <v>498</v>
      </c>
      <c r="K1012" s="5"/>
      <c r="U1012" s="6"/>
      <c r="AE1012" s="5"/>
      <c r="AO1012" s="6"/>
      <c r="AY1012" s="5"/>
      <c r="BI1012" s="6"/>
    </row>
    <row r="1013" spans="1:62">
      <c r="A1013" s="4" t="s">
        <v>242</v>
      </c>
      <c r="B1013" s="4">
        <v>0</v>
      </c>
      <c r="C1013" s="4">
        <f>B1013+14</f>
        <v>14</v>
      </c>
      <c r="D1013" s="4">
        <f t="shared" ref="D1013:BI1013" si="5384">C1013+14</f>
        <v>28</v>
      </c>
      <c r="E1013" s="4">
        <f t="shared" si="5384"/>
        <v>42</v>
      </c>
      <c r="F1013" s="4">
        <f t="shared" si="5384"/>
        <v>56</v>
      </c>
      <c r="G1013" s="4">
        <f t="shared" si="5384"/>
        <v>70</v>
      </c>
      <c r="H1013" s="4">
        <f t="shared" si="5384"/>
        <v>84</v>
      </c>
      <c r="I1013" s="4">
        <f t="shared" si="5384"/>
        <v>98</v>
      </c>
      <c r="J1013" s="4">
        <f t="shared" si="5384"/>
        <v>112</v>
      </c>
      <c r="K1013" s="4">
        <f t="shared" si="5384"/>
        <v>126</v>
      </c>
      <c r="L1013" s="4">
        <f t="shared" si="5384"/>
        <v>140</v>
      </c>
      <c r="M1013" s="4">
        <f t="shared" si="5384"/>
        <v>154</v>
      </c>
      <c r="N1013" s="4">
        <f t="shared" si="5384"/>
        <v>168</v>
      </c>
      <c r="O1013" s="4">
        <f t="shared" si="5384"/>
        <v>182</v>
      </c>
      <c r="P1013" s="4">
        <f t="shared" si="5384"/>
        <v>196</v>
      </c>
      <c r="Q1013" s="4">
        <f t="shared" si="5384"/>
        <v>210</v>
      </c>
      <c r="R1013" s="4">
        <f t="shared" si="5384"/>
        <v>224</v>
      </c>
      <c r="S1013" s="4">
        <f t="shared" si="5384"/>
        <v>238</v>
      </c>
      <c r="T1013" s="4">
        <f t="shared" si="5384"/>
        <v>252</v>
      </c>
      <c r="U1013" s="4">
        <f t="shared" si="5384"/>
        <v>266</v>
      </c>
      <c r="V1013" s="4">
        <f t="shared" si="5384"/>
        <v>280</v>
      </c>
      <c r="W1013" s="4">
        <f t="shared" si="5384"/>
        <v>294</v>
      </c>
      <c r="X1013" s="4">
        <f t="shared" si="5384"/>
        <v>308</v>
      </c>
      <c r="Y1013" s="4">
        <f t="shared" si="5384"/>
        <v>322</v>
      </c>
      <c r="Z1013" s="4">
        <f t="shared" si="5384"/>
        <v>336</v>
      </c>
      <c r="AA1013" s="4">
        <f t="shared" si="5384"/>
        <v>350</v>
      </c>
      <c r="AB1013" s="4">
        <f t="shared" si="5384"/>
        <v>364</v>
      </c>
      <c r="AC1013" s="4">
        <f t="shared" si="5384"/>
        <v>378</v>
      </c>
      <c r="AD1013" s="4">
        <f t="shared" si="5384"/>
        <v>392</v>
      </c>
      <c r="AE1013" s="4">
        <f t="shared" si="5384"/>
        <v>406</v>
      </c>
      <c r="AF1013" s="4">
        <f t="shared" si="5384"/>
        <v>420</v>
      </c>
      <c r="AG1013" s="4">
        <f t="shared" si="5384"/>
        <v>434</v>
      </c>
      <c r="AH1013" s="4">
        <f t="shared" si="5384"/>
        <v>448</v>
      </c>
      <c r="AI1013" s="4">
        <f t="shared" si="5384"/>
        <v>462</v>
      </c>
      <c r="AJ1013" s="4">
        <f t="shared" si="5384"/>
        <v>476</v>
      </c>
      <c r="AK1013" s="4">
        <f t="shared" si="5384"/>
        <v>490</v>
      </c>
      <c r="AL1013" s="4">
        <f t="shared" si="5384"/>
        <v>504</v>
      </c>
      <c r="AM1013" s="4">
        <f t="shared" si="5384"/>
        <v>518</v>
      </c>
      <c r="AN1013" s="4">
        <f t="shared" si="5384"/>
        <v>532</v>
      </c>
      <c r="AO1013" s="4">
        <f t="shared" si="5384"/>
        <v>546</v>
      </c>
      <c r="AP1013" s="4">
        <f t="shared" si="5384"/>
        <v>560</v>
      </c>
      <c r="AQ1013" s="4">
        <f t="shared" si="5384"/>
        <v>574</v>
      </c>
      <c r="AR1013" s="4">
        <f t="shared" si="5384"/>
        <v>588</v>
      </c>
      <c r="AS1013" s="4">
        <f t="shared" si="5384"/>
        <v>602</v>
      </c>
      <c r="AT1013" s="4">
        <f t="shared" si="5384"/>
        <v>616</v>
      </c>
      <c r="AU1013" s="4">
        <f t="shared" si="5384"/>
        <v>630</v>
      </c>
      <c r="AV1013" s="4">
        <f t="shared" si="5384"/>
        <v>644</v>
      </c>
      <c r="AW1013" s="4">
        <f t="shared" si="5384"/>
        <v>658</v>
      </c>
      <c r="AX1013" s="4">
        <f t="shared" si="5384"/>
        <v>672</v>
      </c>
      <c r="AY1013" s="4">
        <f t="shared" si="5384"/>
        <v>686</v>
      </c>
      <c r="AZ1013" s="4">
        <f t="shared" si="5384"/>
        <v>700</v>
      </c>
      <c r="BA1013" s="4">
        <f t="shared" si="5384"/>
        <v>714</v>
      </c>
      <c r="BB1013" s="4">
        <f t="shared" si="5384"/>
        <v>728</v>
      </c>
      <c r="BC1013" s="4">
        <f t="shared" si="5384"/>
        <v>742</v>
      </c>
      <c r="BD1013" s="4">
        <f t="shared" si="5384"/>
        <v>756</v>
      </c>
      <c r="BE1013" s="4">
        <f t="shared" si="5384"/>
        <v>770</v>
      </c>
      <c r="BF1013" s="4">
        <f t="shared" si="5384"/>
        <v>784</v>
      </c>
      <c r="BG1013" s="4">
        <f t="shared" si="5384"/>
        <v>798</v>
      </c>
      <c r="BH1013" s="4">
        <f t="shared" si="5384"/>
        <v>812</v>
      </c>
      <c r="BI1013" s="4">
        <f t="shared" si="5384"/>
        <v>826</v>
      </c>
      <c r="BJ1013" t="s">
        <v>1</v>
      </c>
    </row>
    <row r="1014" spans="1:62">
      <c r="A1014" s="4" t="s">
        <v>234</v>
      </c>
      <c r="B1014" s="4">
        <v>20</v>
      </c>
      <c r="C1014" s="4">
        <f>B1014+12</f>
        <v>32</v>
      </c>
      <c r="D1014" s="4">
        <f t="shared" ref="D1014:BI1014" si="5385">C1014+12</f>
        <v>44</v>
      </c>
      <c r="E1014" s="4">
        <f t="shared" si="5385"/>
        <v>56</v>
      </c>
      <c r="F1014" s="4">
        <f t="shared" si="5385"/>
        <v>68</v>
      </c>
      <c r="G1014" s="4">
        <f t="shared" si="5385"/>
        <v>80</v>
      </c>
      <c r="H1014" s="4">
        <f t="shared" si="5385"/>
        <v>92</v>
      </c>
      <c r="I1014" s="4">
        <f t="shared" si="5385"/>
        <v>104</v>
      </c>
      <c r="J1014" s="4">
        <f t="shared" si="5385"/>
        <v>116</v>
      </c>
      <c r="K1014" s="4">
        <f t="shared" si="5385"/>
        <v>128</v>
      </c>
      <c r="L1014" s="4">
        <f t="shared" si="5385"/>
        <v>140</v>
      </c>
      <c r="M1014" s="4">
        <f t="shared" si="5385"/>
        <v>152</v>
      </c>
      <c r="N1014" s="4">
        <f t="shared" si="5385"/>
        <v>164</v>
      </c>
      <c r="O1014" s="4">
        <f t="shared" si="5385"/>
        <v>176</v>
      </c>
      <c r="P1014" s="4">
        <f t="shared" si="5385"/>
        <v>188</v>
      </c>
      <c r="Q1014" s="4">
        <f t="shared" si="5385"/>
        <v>200</v>
      </c>
      <c r="R1014" s="4">
        <f t="shared" si="5385"/>
        <v>212</v>
      </c>
      <c r="S1014" s="4">
        <f t="shared" si="5385"/>
        <v>224</v>
      </c>
      <c r="T1014" s="4">
        <f t="shared" si="5385"/>
        <v>236</v>
      </c>
      <c r="U1014" s="4">
        <f t="shared" si="5385"/>
        <v>248</v>
      </c>
      <c r="V1014" s="4">
        <f t="shared" si="5385"/>
        <v>260</v>
      </c>
      <c r="W1014" s="4">
        <f t="shared" si="5385"/>
        <v>272</v>
      </c>
      <c r="X1014" s="4">
        <f t="shared" si="5385"/>
        <v>284</v>
      </c>
      <c r="Y1014" s="4">
        <f t="shared" si="5385"/>
        <v>296</v>
      </c>
      <c r="Z1014" s="4">
        <f t="shared" si="5385"/>
        <v>308</v>
      </c>
      <c r="AA1014" s="4">
        <f t="shared" si="5385"/>
        <v>320</v>
      </c>
      <c r="AB1014" s="4">
        <f t="shared" si="5385"/>
        <v>332</v>
      </c>
      <c r="AC1014" s="4">
        <f t="shared" si="5385"/>
        <v>344</v>
      </c>
      <c r="AD1014" s="4">
        <f t="shared" si="5385"/>
        <v>356</v>
      </c>
      <c r="AE1014" s="4">
        <f t="shared" si="5385"/>
        <v>368</v>
      </c>
      <c r="AF1014" s="4">
        <f t="shared" si="5385"/>
        <v>380</v>
      </c>
      <c r="AG1014" s="4">
        <f t="shared" si="5385"/>
        <v>392</v>
      </c>
      <c r="AH1014" s="4">
        <f t="shared" si="5385"/>
        <v>404</v>
      </c>
      <c r="AI1014" s="4">
        <f t="shared" si="5385"/>
        <v>416</v>
      </c>
      <c r="AJ1014" s="4">
        <f t="shared" si="5385"/>
        <v>428</v>
      </c>
      <c r="AK1014" s="4">
        <f t="shared" si="5385"/>
        <v>440</v>
      </c>
      <c r="AL1014" s="4">
        <f t="shared" si="5385"/>
        <v>452</v>
      </c>
      <c r="AM1014" s="4">
        <f t="shared" si="5385"/>
        <v>464</v>
      </c>
      <c r="AN1014" s="4">
        <f t="shared" si="5385"/>
        <v>476</v>
      </c>
      <c r="AO1014" s="4">
        <f t="shared" si="5385"/>
        <v>488</v>
      </c>
      <c r="AP1014" s="4">
        <f t="shared" si="5385"/>
        <v>500</v>
      </c>
      <c r="AQ1014" s="4">
        <f t="shared" si="5385"/>
        <v>512</v>
      </c>
      <c r="AR1014" s="4">
        <f t="shared" si="5385"/>
        <v>524</v>
      </c>
      <c r="AS1014" s="4">
        <f t="shared" si="5385"/>
        <v>536</v>
      </c>
      <c r="AT1014" s="4">
        <f t="shared" si="5385"/>
        <v>548</v>
      </c>
      <c r="AU1014" s="4">
        <f t="shared" si="5385"/>
        <v>560</v>
      </c>
      <c r="AV1014" s="4">
        <f t="shared" si="5385"/>
        <v>572</v>
      </c>
      <c r="AW1014" s="4">
        <f t="shared" si="5385"/>
        <v>584</v>
      </c>
      <c r="AX1014" s="4">
        <f t="shared" si="5385"/>
        <v>596</v>
      </c>
      <c r="AY1014" s="4">
        <f t="shared" si="5385"/>
        <v>608</v>
      </c>
      <c r="AZ1014" s="4">
        <f t="shared" si="5385"/>
        <v>620</v>
      </c>
      <c r="BA1014" s="4">
        <f t="shared" si="5385"/>
        <v>632</v>
      </c>
      <c r="BB1014" s="4">
        <f t="shared" si="5385"/>
        <v>644</v>
      </c>
      <c r="BC1014" s="4">
        <f t="shared" si="5385"/>
        <v>656</v>
      </c>
      <c r="BD1014" s="4">
        <f t="shared" si="5385"/>
        <v>668</v>
      </c>
      <c r="BE1014" s="4">
        <f t="shared" si="5385"/>
        <v>680</v>
      </c>
      <c r="BF1014" s="4">
        <f t="shared" si="5385"/>
        <v>692</v>
      </c>
      <c r="BG1014" s="4">
        <f t="shared" si="5385"/>
        <v>704</v>
      </c>
      <c r="BH1014" s="4">
        <f t="shared" si="5385"/>
        <v>716</v>
      </c>
      <c r="BI1014" s="4">
        <f t="shared" si="5385"/>
        <v>728</v>
      </c>
      <c r="BJ1014" t="s">
        <v>1</v>
      </c>
    </row>
    <row r="1015" spans="1:62">
      <c r="A1015" s="4" t="s">
        <v>4</v>
      </c>
      <c r="B1015" s="4">
        <v>1</v>
      </c>
      <c r="C1015" s="4">
        <f>B1015</f>
        <v>1</v>
      </c>
      <c r="D1015" s="4">
        <f>C1015</f>
        <v>1</v>
      </c>
      <c r="E1015" s="4">
        <f>D1015</f>
        <v>1</v>
      </c>
      <c r="F1015" s="4">
        <f>E1015+1</f>
        <v>2</v>
      </c>
      <c r="G1015" s="4">
        <f t="shared" ref="G1015:I1015" si="5386">F1015</f>
        <v>2</v>
      </c>
      <c r="H1015" s="4">
        <f t="shared" si="5386"/>
        <v>2</v>
      </c>
      <c r="I1015" s="4">
        <f t="shared" si="5386"/>
        <v>2</v>
      </c>
      <c r="J1015" s="4">
        <f t="shared" ref="J1015" si="5387">I1015+1</f>
        <v>3</v>
      </c>
      <c r="K1015" s="4">
        <f t="shared" ref="K1015:M1015" si="5388">J1015</f>
        <v>3</v>
      </c>
      <c r="L1015" s="4">
        <f t="shared" si="5388"/>
        <v>3</v>
      </c>
      <c r="M1015" s="4">
        <f t="shared" si="5388"/>
        <v>3</v>
      </c>
      <c r="N1015" s="4">
        <f t="shared" ref="N1015" si="5389">M1015+1</f>
        <v>4</v>
      </c>
      <c r="O1015" s="4">
        <f t="shared" ref="O1015:Q1015" si="5390">N1015</f>
        <v>4</v>
      </c>
      <c r="P1015" s="4">
        <f t="shared" si="5390"/>
        <v>4</v>
      </c>
      <c r="Q1015" s="4">
        <f t="shared" si="5390"/>
        <v>4</v>
      </c>
      <c r="R1015" s="4">
        <f t="shared" ref="R1015" si="5391">Q1015+1</f>
        <v>5</v>
      </c>
      <c r="S1015" s="4">
        <f t="shared" ref="S1015:U1015" si="5392">R1015</f>
        <v>5</v>
      </c>
      <c r="T1015" s="4">
        <f t="shared" si="5392"/>
        <v>5</v>
      </c>
      <c r="U1015" s="4">
        <f t="shared" si="5392"/>
        <v>5</v>
      </c>
      <c r="V1015" s="4">
        <f t="shared" ref="V1015" si="5393">U1015+1</f>
        <v>6</v>
      </c>
      <c r="W1015" s="4">
        <f t="shared" ref="W1015:Y1015" si="5394">V1015</f>
        <v>6</v>
      </c>
      <c r="X1015" s="4">
        <f t="shared" si="5394"/>
        <v>6</v>
      </c>
      <c r="Y1015" s="4">
        <f t="shared" si="5394"/>
        <v>6</v>
      </c>
      <c r="Z1015" s="4">
        <f t="shared" ref="Z1015" si="5395">Y1015+1</f>
        <v>7</v>
      </c>
      <c r="AA1015" s="4">
        <f t="shared" ref="AA1015:AC1015" si="5396">Z1015</f>
        <v>7</v>
      </c>
      <c r="AB1015" s="4">
        <f t="shared" si="5396"/>
        <v>7</v>
      </c>
      <c r="AC1015" s="4">
        <f t="shared" si="5396"/>
        <v>7</v>
      </c>
      <c r="AD1015" s="4">
        <f t="shared" ref="AD1015" si="5397">AC1015+1</f>
        <v>8</v>
      </c>
      <c r="AE1015" s="4">
        <f t="shared" ref="AE1015:AG1015" si="5398">AD1015</f>
        <v>8</v>
      </c>
      <c r="AF1015" s="4">
        <f t="shared" si="5398"/>
        <v>8</v>
      </c>
      <c r="AG1015" s="4">
        <f t="shared" si="5398"/>
        <v>8</v>
      </c>
      <c r="AH1015" s="4">
        <f t="shared" ref="AH1015" si="5399">AG1015+1</f>
        <v>9</v>
      </c>
      <c r="AI1015" s="4">
        <f t="shared" ref="AI1015:AK1015" si="5400">AH1015</f>
        <v>9</v>
      </c>
      <c r="AJ1015" s="4">
        <f t="shared" si="5400"/>
        <v>9</v>
      </c>
      <c r="AK1015" s="4">
        <f t="shared" si="5400"/>
        <v>9</v>
      </c>
      <c r="AL1015" s="4">
        <f t="shared" ref="AL1015" si="5401">AK1015+1</f>
        <v>10</v>
      </c>
      <c r="AM1015" s="4">
        <f t="shared" ref="AM1015:AO1015" si="5402">AL1015</f>
        <v>10</v>
      </c>
      <c r="AN1015" s="4">
        <f t="shared" si="5402"/>
        <v>10</v>
      </c>
      <c r="AO1015" s="4">
        <f t="shared" si="5402"/>
        <v>10</v>
      </c>
      <c r="AP1015" s="4">
        <f t="shared" ref="AP1015" si="5403">AO1015+1</f>
        <v>11</v>
      </c>
      <c r="AQ1015" s="4">
        <f t="shared" ref="AQ1015:AS1015" si="5404">AP1015</f>
        <v>11</v>
      </c>
      <c r="AR1015" s="4">
        <f t="shared" si="5404"/>
        <v>11</v>
      </c>
      <c r="AS1015" s="4">
        <f t="shared" si="5404"/>
        <v>11</v>
      </c>
      <c r="AT1015" s="4">
        <f t="shared" ref="AT1015" si="5405">AS1015+1</f>
        <v>12</v>
      </c>
      <c r="AU1015" s="4">
        <f t="shared" ref="AU1015:AW1015" si="5406">AT1015</f>
        <v>12</v>
      </c>
      <c r="AV1015" s="4">
        <f t="shared" si="5406"/>
        <v>12</v>
      </c>
      <c r="AW1015" s="4">
        <f t="shared" si="5406"/>
        <v>12</v>
      </c>
      <c r="AX1015" s="4">
        <f t="shared" ref="AX1015" si="5407">AW1015+1</f>
        <v>13</v>
      </c>
      <c r="AY1015" s="4">
        <f t="shared" ref="AY1015:BA1015" si="5408">AX1015</f>
        <v>13</v>
      </c>
      <c r="AZ1015" s="4">
        <f t="shared" si="5408"/>
        <v>13</v>
      </c>
      <c r="BA1015" s="4">
        <f t="shared" si="5408"/>
        <v>13</v>
      </c>
      <c r="BB1015" s="4">
        <f t="shared" ref="BB1015" si="5409">BA1015+1</f>
        <v>14</v>
      </c>
      <c r="BC1015" s="4">
        <f t="shared" ref="BC1015:BE1015" si="5410">BB1015</f>
        <v>14</v>
      </c>
      <c r="BD1015" s="4">
        <f t="shared" si="5410"/>
        <v>14</v>
      </c>
      <c r="BE1015" s="4">
        <f t="shared" si="5410"/>
        <v>14</v>
      </c>
      <c r="BF1015" s="4">
        <f t="shared" ref="BF1015" si="5411">BE1015+1</f>
        <v>15</v>
      </c>
      <c r="BG1015" s="4">
        <f t="shared" ref="BG1015:BI1015" si="5412">BF1015</f>
        <v>15</v>
      </c>
      <c r="BH1015" s="4">
        <f t="shared" si="5412"/>
        <v>15</v>
      </c>
      <c r="BI1015" s="4">
        <f t="shared" si="5412"/>
        <v>15</v>
      </c>
      <c r="BJ1015" t="s">
        <v>1</v>
      </c>
    </row>
    <row r="1016" spans="1:62">
      <c r="A1016" s="4" t="s">
        <v>5</v>
      </c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K1020" s="5"/>
      <c r="U1020" s="6"/>
      <c r="AE1020" s="5"/>
      <c r="AO1020" s="6"/>
      <c r="AY1020" s="5"/>
      <c r="BI1020" s="6"/>
    </row>
    <row r="1021" spans="1:62">
      <c r="K1021" s="5"/>
      <c r="U1021" s="6"/>
      <c r="AE1021" s="5"/>
      <c r="AO1021" s="6"/>
      <c r="AY1021" s="5"/>
      <c r="BI1021" s="6"/>
    </row>
    <row r="1022" spans="1:62">
      <c r="A1022" s="4" t="s">
        <v>409</v>
      </c>
      <c r="K1022" s="5"/>
      <c r="U1022" s="6"/>
      <c r="AE1022" s="5"/>
      <c r="AO1022" s="6"/>
      <c r="AY1022" s="5"/>
      <c r="BI1022" s="6"/>
    </row>
    <row r="1023" spans="1:62">
      <c r="A1023" s="4" t="s">
        <v>248</v>
      </c>
      <c r="B1023" s="4">
        <v>100</v>
      </c>
      <c r="C1023" s="4">
        <v>120</v>
      </c>
      <c r="D1023" s="4">
        <v>140</v>
      </c>
      <c r="E1023" s="4">
        <v>160</v>
      </c>
      <c r="F1023" s="4">
        <v>180</v>
      </c>
      <c r="G1023" s="4">
        <v>200</v>
      </c>
      <c r="H1023" s="4">
        <v>220</v>
      </c>
      <c r="I1023" s="4">
        <v>240</v>
      </c>
      <c r="J1023" s="4">
        <v>260</v>
      </c>
      <c r="K1023" s="5">
        <v>280</v>
      </c>
      <c r="L1023" s="4">
        <v>300</v>
      </c>
      <c r="M1023" s="4">
        <v>320</v>
      </c>
      <c r="N1023" s="4">
        <v>340</v>
      </c>
      <c r="O1023" s="4">
        <v>360</v>
      </c>
      <c r="P1023" s="4">
        <v>380</v>
      </c>
      <c r="Q1023" s="4">
        <v>400</v>
      </c>
      <c r="R1023" s="4">
        <v>420</v>
      </c>
      <c r="S1023" s="4">
        <v>440</v>
      </c>
      <c r="T1023" s="4">
        <v>460</v>
      </c>
      <c r="U1023" s="6">
        <v>480</v>
      </c>
      <c r="V1023" s="4">
        <v>500</v>
      </c>
      <c r="W1023" s="4">
        <v>520</v>
      </c>
      <c r="X1023" s="4">
        <v>540</v>
      </c>
      <c r="Y1023" s="4">
        <v>560</v>
      </c>
      <c r="Z1023" s="4">
        <v>580</v>
      </c>
      <c r="AA1023" s="4">
        <v>600</v>
      </c>
      <c r="AB1023" s="4">
        <v>620</v>
      </c>
      <c r="AC1023" s="4">
        <v>640</v>
      </c>
      <c r="AD1023" s="4">
        <v>660</v>
      </c>
      <c r="AE1023" s="5">
        <v>680</v>
      </c>
      <c r="AF1023" s="4">
        <v>700</v>
      </c>
      <c r="AG1023" s="4">
        <v>720</v>
      </c>
      <c r="AH1023" s="4">
        <v>740</v>
      </c>
      <c r="AI1023" s="4">
        <v>760</v>
      </c>
      <c r="AJ1023" s="4">
        <v>780</v>
      </c>
      <c r="AK1023" s="4">
        <v>800</v>
      </c>
      <c r="AL1023" s="4">
        <v>820</v>
      </c>
      <c r="AM1023" s="4">
        <v>840</v>
      </c>
      <c r="AN1023" s="4">
        <v>860</v>
      </c>
      <c r="AO1023" s="6">
        <v>880</v>
      </c>
      <c r="AP1023" s="4">
        <v>900</v>
      </c>
      <c r="AQ1023" s="4">
        <v>920</v>
      </c>
      <c r="AR1023" s="4">
        <v>940</v>
      </c>
      <c r="AS1023" s="4">
        <v>960</v>
      </c>
      <c r="AT1023" s="4">
        <v>980</v>
      </c>
      <c r="AU1023" s="4">
        <v>1000</v>
      </c>
      <c r="AV1023" s="4">
        <v>1020</v>
      </c>
      <c r="AW1023" s="4">
        <v>1040</v>
      </c>
      <c r="AX1023" s="4">
        <v>1060</v>
      </c>
      <c r="AY1023" s="5">
        <v>1080</v>
      </c>
      <c r="AZ1023" s="4">
        <v>1100</v>
      </c>
      <c r="BA1023" s="4">
        <v>1120</v>
      </c>
      <c r="BB1023" s="4">
        <v>1140</v>
      </c>
      <c r="BC1023" s="4">
        <v>1160</v>
      </c>
      <c r="BD1023" s="4">
        <v>1180</v>
      </c>
      <c r="BE1023" s="4">
        <v>1200</v>
      </c>
      <c r="BF1023" s="4">
        <v>1220</v>
      </c>
      <c r="BG1023" s="4">
        <v>1240</v>
      </c>
      <c r="BH1023" s="4">
        <v>1260</v>
      </c>
      <c r="BI1023" s="6">
        <v>1280</v>
      </c>
      <c r="BJ1023" t="s">
        <v>1</v>
      </c>
    </row>
    <row r="1024" spans="1:62">
      <c r="A1024" s="4" t="s">
        <v>249</v>
      </c>
      <c r="B1024" s="4">
        <v>200</v>
      </c>
      <c r="C1024" s="4">
        <v>240</v>
      </c>
      <c r="D1024" s="4">
        <v>280</v>
      </c>
      <c r="E1024" s="4">
        <v>320</v>
      </c>
      <c r="F1024" s="4">
        <v>360</v>
      </c>
      <c r="G1024" s="4">
        <v>400</v>
      </c>
      <c r="H1024" s="4">
        <v>440</v>
      </c>
      <c r="I1024" s="4">
        <v>480</v>
      </c>
      <c r="J1024" s="4">
        <v>520</v>
      </c>
      <c r="K1024" s="5">
        <v>560</v>
      </c>
      <c r="L1024" s="4">
        <v>600</v>
      </c>
      <c r="M1024" s="4">
        <v>640</v>
      </c>
      <c r="N1024" s="4">
        <v>680</v>
      </c>
      <c r="O1024" s="4">
        <v>720</v>
      </c>
      <c r="P1024" s="4">
        <v>760</v>
      </c>
      <c r="Q1024" s="4">
        <v>800</v>
      </c>
      <c r="R1024" s="4">
        <v>840</v>
      </c>
      <c r="S1024" s="4">
        <v>880</v>
      </c>
      <c r="T1024" s="4">
        <v>920</v>
      </c>
      <c r="U1024" s="6">
        <v>960</v>
      </c>
      <c r="V1024" s="4">
        <v>1000</v>
      </c>
      <c r="W1024" s="4">
        <v>1040</v>
      </c>
      <c r="X1024" s="4">
        <v>1080</v>
      </c>
      <c r="Y1024" s="4">
        <v>1120</v>
      </c>
      <c r="Z1024" s="4">
        <v>1160</v>
      </c>
      <c r="AA1024" s="4">
        <v>1200</v>
      </c>
      <c r="AB1024" s="4">
        <v>1240</v>
      </c>
      <c r="AC1024" s="4">
        <v>1280</v>
      </c>
      <c r="AD1024" s="4">
        <v>1320</v>
      </c>
      <c r="AE1024" s="5">
        <v>1360</v>
      </c>
      <c r="AF1024" s="4">
        <v>1400</v>
      </c>
      <c r="AG1024" s="4">
        <v>1440</v>
      </c>
      <c r="AH1024" s="4">
        <v>1480</v>
      </c>
      <c r="AI1024" s="4">
        <v>1520</v>
      </c>
      <c r="AJ1024" s="4">
        <v>1560</v>
      </c>
      <c r="AK1024" s="4">
        <v>1600</v>
      </c>
      <c r="AL1024" s="4">
        <v>1640</v>
      </c>
      <c r="AM1024" s="4">
        <v>1680</v>
      </c>
      <c r="AN1024" s="4">
        <v>1720</v>
      </c>
      <c r="AO1024" s="6">
        <v>1760</v>
      </c>
      <c r="AP1024" s="4">
        <v>1800</v>
      </c>
      <c r="AQ1024" s="4">
        <v>1840</v>
      </c>
      <c r="AR1024" s="4">
        <v>1880</v>
      </c>
      <c r="AS1024" s="4">
        <v>1920</v>
      </c>
      <c r="AT1024" s="4">
        <v>1960</v>
      </c>
      <c r="AU1024" s="4">
        <v>2000</v>
      </c>
      <c r="AV1024" s="4">
        <v>2040</v>
      </c>
      <c r="AW1024" s="4">
        <v>2080</v>
      </c>
      <c r="AX1024" s="4">
        <v>2120</v>
      </c>
      <c r="AY1024" s="5">
        <v>2160</v>
      </c>
      <c r="AZ1024" s="4">
        <v>2200</v>
      </c>
      <c r="BA1024" s="4">
        <v>2240</v>
      </c>
      <c r="BB1024" s="4">
        <v>2280</v>
      </c>
      <c r="BC1024" s="4">
        <v>2320</v>
      </c>
      <c r="BD1024" s="4">
        <v>2360</v>
      </c>
      <c r="BE1024" s="4">
        <v>2400</v>
      </c>
      <c r="BF1024" s="4">
        <v>2440</v>
      </c>
      <c r="BG1024" s="4">
        <v>2480</v>
      </c>
      <c r="BH1024" s="4">
        <v>2520</v>
      </c>
      <c r="BI1024" s="6">
        <v>2560</v>
      </c>
      <c r="BJ1024" t="s">
        <v>1</v>
      </c>
    </row>
    <row r="1025" spans="1:62">
      <c r="A1025" s="4" t="s">
        <v>250</v>
      </c>
      <c r="B1025" s="4">
        <v>300</v>
      </c>
      <c r="C1025" s="4">
        <v>360</v>
      </c>
      <c r="D1025" s="4">
        <v>420</v>
      </c>
      <c r="E1025" s="4">
        <v>480</v>
      </c>
      <c r="F1025" s="4">
        <v>540</v>
      </c>
      <c r="G1025" s="4">
        <v>600</v>
      </c>
      <c r="H1025" s="4">
        <v>660</v>
      </c>
      <c r="I1025" s="4">
        <v>720</v>
      </c>
      <c r="J1025" s="4">
        <v>780</v>
      </c>
      <c r="K1025" s="5">
        <v>840</v>
      </c>
      <c r="L1025" s="4">
        <v>900</v>
      </c>
      <c r="M1025" s="4">
        <v>960</v>
      </c>
      <c r="N1025" s="4">
        <v>1020</v>
      </c>
      <c r="O1025" s="4">
        <v>1080</v>
      </c>
      <c r="P1025" s="4">
        <v>1140</v>
      </c>
      <c r="Q1025" s="4">
        <v>1200</v>
      </c>
      <c r="R1025" s="4">
        <v>1260</v>
      </c>
      <c r="S1025" s="4">
        <v>1320</v>
      </c>
      <c r="T1025" s="4">
        <v>1380</v>
      </c>
      <c r="U1025" s="6">
        <v>1440</v>
      </c>
      <c r="V1025" s="4">
        <v>1500</v>
      </c>
      <c r="W1025" s="4">
        <v>1560</v>
      </c>
      <c r="X1025" s="4">
        <v>1620</v>
      </c>
      <c r="Y1025" s="4">
        <v>1680</v>
      </c>
      <c r="Z1025" s="4">
        <v>1740</v>
      </c>
      <c r="AA1025" s="4">
        <v>1800</v>
      </c>
      <c r="AB1025" s="4">
        <v>1860</v>
      </c>
      <c r="AC1025" s="4">
        <v>1920</v>
      </c>
      <c r="AD1025" s="4">
        <v>1980</v>
      </c>
      <c r="AE1025" s="5">
        <v>2040</v>
      </c>
      <c r="AF1025" s="4">
        <v>2100</v>
      </c>
      <c r="AG1025" s="4">
        <v>2160</v>
      </c>
      <c r="AH1025" s="4">
        <v>2220</v>
      </c>
      <c r="AI1025" s="4">
        <v>2280</v>
      </c>
      <c r="AJ1025" s="4">
        <v>2340</v>
      </c>
      <c r="AK1025" s="4">
        <v>2400</v>
      </c>
      <c r="AL1025" s="4">
        <v>2460</v>
      </c>
      <c r="AM1025" s="4">
        <v>2520</v>
      </c>
      <c r="AN1025" s="4">
        <v>2580</v>
      </c>
      <c r="AO1025" s="6">
        <v>2640</v>
      </c>
      <c r="AP1025" s="4">
        <v>2700</v>
      </c>
      <c r="AQ1025" s="4">
        <v>2760</v>
      </c>
      <c r="AR1025" s="4">
        <v>2820</v>
      </c>
      <c r="AS1025" s="4">
        <v>2880</v>
      </c>
      <c r="AT1025" s="4">
        <v>2940</v>
      </c>
      <c r="AU1025" s="4">
        <v>3000</v>
      </c>
      <c r="AV1025" s="4">
        <v>3060</v>
      </c>
      <c r="AW1025" s="4">
        <v>3120</v>
      </c>
      <c r="AX1025" s="4">
        <v>3180</v>
      </c>
      <c r="AY1025" s="5">
        <v>3240</v>
      </c>
      <c r="AZ1025" s="4">
        <v>3300</v>
      </c>
      <c r="BA1025" s="4">
        <v>3360</v>
      </c>
      <c r="BB1025" s="4">
        <v>3420</v>
      </c>
      <c r="BC1025" s="4">
        <v>3480</v>
      </c>
      <c r="BD1025" s="4">
        <v>3540</v>
      </c>
      <c r="BE1025" s="4">
        <v>3600</v>
      </c>
      <c r="BF1025" s="4">
        <v>3660</v>
      </c>
      <c r="BG1025" s="4">
        <v>3720</v>
      </c>
      <c r="BH1025" s="4">
        <v>3780</v>
      </c>
      <c r="BI1025" s="6">
        <v>3840</v>
      </c>
      <c r="BJ1025" t="s">
        <v>1</v>
      </c>
    </row>
    <row r="1026" spans="1:62">
      <c r="A1026" s="4" t="s">
        <v>75</v>
      </c>
      <c r="B1026" s="4">
        <v>25</v>
      </c>
      <c r="C1026" s="4">
        <f>B1026+10</f>
        <v>35</v>
      </c>
      <c r="D1026" s="4">
        <f t="shared" ref="D1026:BI1026" si="5413">C1026+10</f>
        <v>45</v>
      </c>
      <c r="E1026" s="4">
        <f t="shared" si="5413"/>
        <v>55</v>
      </c>
      <c r="F1026" s="4">
        <f t="shared" si="5413"/>
        <v>65</v>
      </c>
      <c r="G1026" s="4">
        <f t="shared" si="5413"/>
        <v>75</v>
      </c>
      <c r="H1026" s="4">
        <f t="shared" si="5413"/>
        <v>85</v>
      </c>
      <c r="I1026" s="4">
        <f t="shared" si="5413"/>
        <v>95</v>
      </c>
      <c r="J1026" s="4">
        <f t="shared" si="5413"/>
        <v>105</v>
      </c>
      <c r="K1026" s="4">
        <f t="shared" si="5413"/>
        <v>115</v>
      </c>
      <c r="L1026" s="4">
        <f t="shared" si="5413"/>
        <v>125</v>
      </c>
      <c r="M1026" s="4">
        <f t="shared" si="5413"/>
        <v>135</v>
      </c>
      <c r="N1026" s="4">
        <f t="shared" si="5413"/>
        <v>145</v>
      </c>
      <c r="O1026" s="4">
        <f t="shared" si="5413"/>
        <v>155</v>
      </c>
      <c r="P1026" s="4">
        <f t="shared" si="5413"/>
        <v>165</v>
      </c>
      <c r="Q1026" s="4">
        <f t="shared" si="5413"/>
        <v>175</v>
      </c>
      <c r="R1026" s="4">
        <f t="shared" si="5413"/>
        <v>185</v>
      </c>
      <c r="S1026" s="4">
        <f t="shared" si="5413"/>
        <v>195</v>
      </c>
      <c r="T1026" s="4">
        <f t="shared" si="5413"/>
        <v>205</v>
      </c>
      <c r="U1026" s="4">
        <f t="shared" si="5413"/>
        <v>215</v>
      </c>
      <c r="V1026" s="4">
        <f t="shared" si="5413"/>
        <v>225</v>
      </c>
      <c r="W1026" s="4">
        <f t="shared" si="5413"/>
        <v>235</v>
      </c>
      <c r="X1026" s="4">
        <f t="shared" si="5413"/>
        <v>245</v>
      </c>
      <c r="Y1026" s="4">
        <f t="shared" si="5413"/>
        <v>255</v>
      </c>
      <c r="Z1026" s="4">
        <f t="shared" si="5413"/>
        <v>265</v>
      </c>
      <c r="AA1026" s="4">
        <f t="shared" si="5413"/>
        <v>275</v>
      </c>
      <c r="AB1026" s="4">
        <f t="shared" si="5413"/>
        <v>285</v>
      </c>
      <c r="AC1026" s="4">
        <f t="shared" si="5413"/>
        <v>295</v>
      </c>
      <c r="AD1026" s="4">
        <f t="shared" si="5413"/>
        <v>305</v>
      </c>
      <c r="AE1026" s="4">
        <f t="shared" si="5413"/>
        <v>315</v>
      </c>
      <c r="AF1026" s="4">
        <f t="shared" si="5413"/>
        <v>325</v>
      </c>
      <c r="AG1026" s="4">
        <f t="shared" si="5413"/>
        <v>335</v>
      </c>
      <c r="AH1026" s="4">
        <f t="shared" si="5413"/>
        <v>345</v>
      </c>
      <c r="AI1026" s="4">
        <f t="shared" si="5413"/>
        <v>355</v>
      </c>
      <c r="AJ1026" s="4">
        <f t="shared" si="5413"/>
        <v>365</v>
      </c>
      <c r="AK1026" s="4">
        <f t="shared" si="5413"/>
        <v>375</v>
      </c>
      <c r="AL1026" s="4">
        <f t="shared" si="5413"/>
        <v>385</v>
      </c>
      <c r="AM1026" s="4">
        <f t="shared" si="5413"/>
        <v>395</v>
      </c>
      <c r="AN1026" s="4">
        <f t="shared" si="5413"/>
        <v>405</v>
      </c>
      <c r="AO1026" s="4">
        <f t="shared" si="5413"/>
        <v>415</v>
      </c>
      <c r="AP1026" s="4">
        <f t="shared" si="5413"/>
        <v>425</v>
      </c>
      <c r="AQ1026" s="4">
        <f t="shared" si="5413"/>
        <v>435</v>
      </c>
      <c r="AR1026" s="4">
        <f t="shared" si="5413"/>
        <v>445</v>
      </c>
      <c r="AS1026" s="4">
        <f t="shared" si="5413"/>
        <v>455</v>
      </c>
      <c r="AT1026" s="4">
        <f t="shared" si="5413"/>
        <v>465</v>
      </c>
      <c r="AU1026" s="4">
        <f t="shared" si="5413"/>
        <v>475</v>
      </c>
      <c r="AV1026" s="4">
        <f t="shared" si="5413"/>
        <v>485</v>
      </c>
      <c r="AW1026" s="4">
        <f t="shared" si="5413"/>
        <v>495</v>
      </c>
      <c r="AX1026" s="4">
        <f t="shared" si="5413"/>
        <v>505</v>
      </c>
      <c r="AY1026" s="4">
        <f t="shared" si="5413"/>
        <v>515</v>
      </c>
      <c r="AZ1026" s="4">
        <f t="shared" si="5413"/>
        <v>525</v>
      </c>
      <c r="BA1026" s="4">
        <f t="shared" si="5413"/>
        <v>535</v>
      </c>
      <c r="BB1026" s="4">
        <f t="shared" si="5413"/>
        <v>545</v>
      </c>
      <c r="BC1026" s="4">
        <f t="shared" si="5413"/>
        <v>555</v>
      </c>
      <c r="BD1026" s="4">
        <f t="shared" si="5413"/>
        <v>565</v>
      </c>
      <c r="BE1026" s="4">
        <f t="shared" si="5413"/>
        <v>575</v>
      </c>
      <c r="BF1026" s="4">
        <f t="shared" si="5413"/>
        <v>585</v>
      </c>
      <c r="BG1026" s="4">
        <f t="shared" si="5413"/>
        <v>595</v>
      </c>
      <c r="BH1026" s="4">
        <f t="shared" si="5413"/>
        <v>605</v>
      </c>
      <c r="BI1026" s="4">
        <f t="shared" si="5413"/>
        <v>615</v>
      </c>
      <c r="BJ1026" t="s">
        <v>1</v>
      </c>
    </row>
    <row r="1027" spans="1:62">
      <c r="A1027" s="4" t="s">
        <v>5</v>
      </c>
      <c r="K1027" s="5"/>
      <c r="U1027" s="6"/>
      <c r="AE1027" s="5"/>
      <c r="AO1027" s="6"/>
      <c r="AY1027" s="5"/>
      <c r="BI1027" s="6"/>
    </row>
    <row r="1028" spans="1:62">
      <c r="A1028" s="4" t="s">
        <v>410</v>
      </c>
      <c r="K1028" s="5"/>
      <c r="U1028" s="6"/>
      <c r="AE1028" s="5"/>
      <c r="AO1028" s="6"/>
      <c r="AY1028" s="5"/>
      <c r="BI1028" s="6"/>
    </row>
    <row r="1029" spans="1:62">
      <c r="A1029" s="4" t="s">
        <v>251</v>
      </c>
      <c r="B1029" s="4">
        <v>1</v>
      </c>
      <c r="C1029" s="4">
        <v>1</v>
      </c>
      <c r="D1029" s="4">
        <v>1</v>
      </c>
      <c r="E1029" s="4">
        <v>1</v>
      </c>
      <c r="F1029" s="4">
        <v>1</v>
      </c>
      <c r="G1029" s="4">
        <v>2</v>
      </c>
      <c r="H1029" s="4">
        <v>2</v>
      </c>
      <c r="I1029" s="4">
        <v>2</v>
      </c>
      <c r="J1029" s="4">
        <v>2</v>
      </c>
      <c r="K1029" s="5">
        <v>2</v>
      </c>
      <c r="L1029" s="4">
        <v>2</v>
      </c>
      <c r="M1029" s="4">
        <v>3</v>
      </c>
      <c r="N1029" s="4">
        <v>3</v>
      </c>
      <c r="O1029" s="4">
        <v>3</v>
      </c>
      <c r="P1029" s="4">
        <v>3</v>
      </c>
      <c r="Q1029" s="4">
        <v>3</v>
      </c>
      <c r="R1029" s="4">
        <v>3</v>
      </c>
      <c r="S1029" s="4">
        <v>3</v>
      </c>
      <c r="T1029" s="4">
        <v>3</v>
      </c>
      <c r="U1029" s="4">
        <v>3</v>
      </c>
      <c r="V1029" s="4">
        <v>3</v>
      </c>
      <c r="W1029" s="4">
        <v>3</v>
      </c>
      <c r="X1029" s="4">
        <v>3</v>
      </c>
      <c r="Y1029" s="4">
        <v>3</v>
      </c>
      <c r="Z1029" s="4">
        <v>3</v>
      </c>
      <c r="AA1029" s="4">
        <v>3</v>
      </c>
      <c r="AB1029" s="4">
        <v>3</v>
      </c>
      <c r="AC1029" s="4">
        <v>3</v>
      </c>
      <c r="AD1029" s="4">
        <v>3</v>
      </c>
      <c r="AE1029" s="4">
        <v>3</v>
      </c>
      <c r="AF1029" s="4">
        <v>3</v>
      </c>
      <c r="AG1029" s="4">
        <v>3</v>
      </c>
      <c r="AH1029" s="4">
        <v>3</v>
      </c>
      <c r="AI1029" s="4">
        <v>3</v>
      </c>
      <c r="AJ1029" s="4">
        <v>3</v>
      </c>
      <c r="AK1029" s="4">
        <v>3</v>
      </c>
      <c r="AL1029" s="4">
        <v>3</v>
      </c>
      <c r="AM1029" s="4">
        <v>3</v>
      </c>
      <c r="AN1029" s="4">
        <v>3</v>
      </c>
      <c r="AO1029" s="4">
        <v>3</v>
      </c>
      <c r="AP1029" s="4">
        <v>3</v>
      </c>
      <c r="AQ1029" s="4">
        <v>3</v>
      </c>
      <c r="AR1029" s="4">
        <v>3</v>
      </c>
      <c r="AS1029" s="4">
        <v>3</v>
      </c>
      <c r="AT1029" s="4">
        <v>3</v>
      </c>
      <c r="AU1029" s="4">
        <v>3</v>
      </c>
      <c r="AV1029" s="4">
        <v>3</v>
      </c>
      <c r="AW1029" s="4">
        <v>3</v>
      </c>
      <c r="AX1029" s="4">
        <v>3</v>
      </c>
      <c r="AY1029" s="4">
        <v>3</v>
      </c>
      <c r="AZ1029" s="4">
        <v>3</v>
      </c>
      <c r="BA1029" s="4">
        <v>3</v>
      </c>
      <c r="BB1029" s="4">
        <v>3</v>
      </c>
      <c r="BC1029" s="4">
        <v>3</v>
      </c>
      <c r="BD1029" s="4">
        <v>3</v>
      </c>
      <c r="BE1029" s="4">
        <v>3</v>
      </c>
      <c r="BF1029" s="4">
        <v>3</v>
      </c>
      <c r="BG1029" s="4">
        <v>3</v>
      </c>
      <c r="BH1029" s="4">
        <v>3</v>
      </c>
      <c r="BI1029" s="4">
        <v>3</v>
      </c>
      <c r="BJ1029" t="s">
        <v>1</v>
      </c>
    </row>
    <row r="1030" spans="1:62">
      <c r="A1030" s="4" t="s">
        <v>252</v>
      </c>
      <c r="B1030" s="4">
        <v>25</v>
      </c>
      <c r="C1030" s="4">
        <v>40</v>
      </c>
      <c r="D1030" s="4">
        <v>55</v>
      </c>
      <c r="E1030" s="4">
        <v>70</v>
      </c>
      <c r="F1030" s="4">
        <v>85</v>
      </c>
      <c r="G1030" s="4">
        <v>100</v>
      </c>
      <c r="H1030" s="4">
        <v>115</v>
      </c>
      <c r="I1030" s="4">
        <v>130</v>
      </c>
      <c r="J1030" s="4">
        <v>145</v>
      </c>
      <c r="K1030" s="5">
        <v>160</v>
      </c>
      <c r="L1030" s="4">
        <v>175</v>
      </c>
      <c r="M1030" s="4">
        <v>190</v>
      </c>
      <c r="N1030" s="4">
        <v>205</v>
      </c>
      <c r="O1030" s="4">
        <v>220</v>
      </c>
      <c r="P1030" s="4">
        <v>235</v>
      </c>
      <c r="Q1030" s="4">
        <v>250</v>
      </c>
      <c r="R1030" s="4">
        <v>265</v>
      </c>
      <c r="S1030" s="4">
        <v>280</v>
      </c>
      <c r="T1030" s="4">
        <v>295</v>
      </c>
      <c r="U1030" s="6">
        <v>310</v>
      </c>
      <c r="V1030" s="4">
        <v>325</v>
      </c>
      <c r="W1030" s="4">
        <v>340</v>
      </c>
      <c r="X1030" s="4">
        <v>355</v>
      </c>
      <c r="Y1030" s="4">
        <v>370</v>
      </c>
      <c r="Z1030" s="4">
        <v>385</v>
      </c>
      <c r="AA1030" s="4">
        <v>400</v>
      </c>
      <c r="AB1030" s="4">
        <v>415</v>
      </c>
      <c r="AC1030" s="4">
        <v>430</v>
      </c>
      <c r="AD1030" s="4">
        <v>445</v>
      </c>
      <c r="AE1030" s="5">
        <v>460</v>
      </c>
      <c r="AF1030" s="4">
        <v>475</v>
      </c>
      <c r="AG1030" s="4">
        <v>490</v>
      </c>
      <c r="AH1030" s="4">
        <v>505</v>
      </c>
      <c r="AI1030" s="4">
        <v>520</v>
      </c>
      <c r="AJ1030" s="4">
        <v>535</v>
      </c>
      <c r="AK1030" s="4">
        <v>550</v>
      </c>
      <c r="AL1030" s="4">
        <v>565</v>
      </c>
      <c r="AM1030" s="4">
        <v>580</v>
      </c>
      <c r="AN1030" s="4">
        <v>595</v>
      </c>
      <c r="AO1030" s="6">
        <v>610</v>
      </c>
      <c r="AP1030" s="4">
        <v>625</v>
      </c>
      <c r="AQ1030" s="4">
        <v>640</v>
      </c>
      <c r="AR1030" s="4">
        <v>655</v>
      </c>
      <c r="AS1030" s="4">
        <v>670</v>
      </c>
      <c r="AT1030" s="4">
        <v>685</v>
      </c>
      <c r="AU1030" s="4">
        <v>700</v>
      </c>
      <c r="AV1030" s="4">
        <v>715</v>
      </c>
      <c r="AW1030" s="4">
        <v>730</v>
      </c>
      <c r="AX1030" s="4">
        <v>745</v>
      </c>
      <c r="AY1030" s="5">
        <v>760</v>
      </c>
      <c r="AZ1030" s="4">
        <v>775</v>
      </c>
      <c r="BA1030" s="4">
        <v>790</v>
      </c>
      <c r="BB1030" s="4">
        <v>805</v>
      </c>
      <c r="BC1030" s="4">
        <v>820</v>
      </c>
      <c r="BD1030" s="4">
        <v>835</v>
      </c>
      <c r="BE1030" s="4">
        <v>850</v>
      </c>
      <c r="BF1030" s="4">
        <v>865</v>
      </c>
      <c r="BG1030" s="4">
        <v>880</v>
      </c>
      <c r="BH1030" s="4">
        <v>895</v>
      </c>
      <c r="BI1030" s="6">
        <v>910</v>
      </c>
      <c r="BJ1030" t="s">
        <v>1</v>
      </c>
    </row>
    <row r="1031" spans="1:62">
      <c r="A1031" s="4" t="s">
        <v>75</v>
      </c>
      <c r="B1031" s="4">
        <v>20</v>
      </c>
      <c r="C1031" s="4">
        <f>B1031+10</f>
        <v>30</v>
      </c>
      <c r="D1031" s="4">
        <f t="shared" ref="D1031:BI1031" si="5414">C1031+10</f>
        <v>40</v>
      </c>
      <c r="E1031" s="4">
        <f t="shared" si="5414"/>
        <v>50</v>
      </c>
      <c r="F1031" s="4">
        <f t="shared" si="5414"/>
        <v>60</v>
      </c>
      <c r="G1031" s="4">
        <f t="shared" si="5414"/>
        <v>70</v>
      </c>
      <c r="H1031" s="4">
        <f t="shared" si="5414"/>
        <v>80</v>
      </c>
      <c r="I1031" s="4">
        <f t="shared" si="5414"/>
        <v>90</v>
      </c>
      <c r="J1031" s="4">
        <f t="shared" si="5414"/>
        <v>100</v>
      </c>
      <c r="K1031" s="4">
        <f t="shared" si="5414"/>
        <v>110</v>
      </c>
      <c r="L1031" s="4">
        <f t="shared" si="5414"/>
        <v>120</v>
      </c>
      <c r="M1031" s="4">
        <f t="shared" si="5414"/>
        <v>130</v>
      </c>
      <c r="N1031" s="4">
        <f t="shared" si="5414"/>
        <v>140</v>
      </c>
      <c r="O1031" s="4">
        <f t="shared" si="5414"/>
        <v>150</v>
      </c>
      <c r="P1031" s="4">
        <f t="shared" si="5414"/>
        <v>160</v>
      </c>
      <c r="Q1031" s="4">
        <f t="shared" si="5414"/>
        <v>170</v>
      </c>
      <c r="R1031" s="4">
        <f t="shared" si="5414"/>
        <v>180</v>
      </c>
      <c r="S1031" s="4">
        <f t="shared" si="5414"/>
        <v>190</v>
      </c>
      <c r="T1031" s="4">
        <f t="shared" si="5414"/>
        <v>200</v>
      </c>
      <c r="U1031" s="4">
        <f t="shared" si="5414"/>
        <v>210</v>
      </c>
      <c r="V1031" s="4">
        <f t="shared" si="5414"/>
        <v>220</v>
      </c>
      <c r="W1031" s="4">
        <f t="shared" si="5414"/>
        <v>230</v>
      </c>
      <c r="X1031" s="4">
        <f t="shared" si="5414"/>
        <v>240</v>
      </c>
      <c r="Y1031" s="4">
        <f t="shared" si="5414"/>
        <v>250</v>
      </c>
      <c r="Z1031" s="4">
        <f t="shared" si="5414"/>
        <v>260</v>
      </c>
      <c r="AA1031" s="4">
        <f t="shared" si="5414"/>
        <v>270</v>
      </c>
      <c r="AB1031" s="4">
        <f t="shared" si="5414"/>
        <v>280</v>
      </c>
      <c r="AC1031" s="4">
        <f t="shared" si="5414"/>
        <v>290</v>
      </c>
      <c r="AD1031" s="4">
        <f t="shared" si="5414"/>
        <v>300</v>
      </c>
      <c r="AE1031" s="4">
        <f t="shared" si="5414"/>
        <v>310</v>
      </c>
      <c r="AF1031" s="4">
        <f t="shared" si="5414"/>
        <v>320</v>
      </c>
      <c r="AG1031" s="4">
        <f t="shared" si="5414"/>
        <v>330</v>
      </c>
      <c r="AH1031" s="4">
        <f t="shared" si="5414"/>
        <v>340</v>
      </c>
      <c r="AI1031" s="4">
        <f t="shared" si="5414"/>
        <v>350</v>
      </c>
      <c r="AJ1031" s="4">
        <f t="shared" si="5414"/>
        <v>360</v>
      </c>
      <c r="AK1031" s="4">
        <f t="shared" si="5414"/>
        <v>370</v>
      </c>
      <c r="AL1031" s="4">
        <f t="shared" si="5414"/>
        <v>380</v>
      </c>
      <c r="AM1031" s="4">
        <f t="shared" si="5414"/>
        <v>390</v>
      </c>
      <c r="AN1031" s="4">
        <f t="shared" si="5414"/>
        <v>400</v>
      </c>
      <c r="AO1031" s="4">
        <f t="shared" si="5414"/>
        <v>410</v>
      </c>
      <c r="AP1031" s="4">
        <f t="shared" si="5414"/>
        <v>420</v>
      </c>
      <c r="AQ1031" s="4">
        <f t="shared" si="5414"/>
        <v>430</v>
      </c>
      <c r="AR1031" s="4">
        <f t="shared" si="5414"/>
        <v>440</v>
      </c>
      <c r="AS1031" s="4">
        <f t="shared" si="5414"/>
        <v>450</v>
      </c>
      <c r="AT1031" s="4">
        <f t="shared" si="5414"/>
        <v>460</v>
      </c>
      <c r="AU1031" s="4">
        <f t="shared" si="5414"/>
        <v>470</v>
      </c>
      <c r="AV1031" s="4">
        <f t="shared" si="5414"/>
        <v>480</v>
      </c>
      <c r="AW1031" s="4">
        <f t="shared" si="5414"/>
        <v>490</v>
      </c>
      <c r="AX1031" s="4">
        <f t="shared" si="5414"/>
        <v>500</v>
      </c>
      <c r="AY1031" s="4">
        <f t="shared" si="5414"/>
        <v>510</v>
      </c>
      <c r="AZ1031" s="4">
        <f t="shared" si="5414"/>
        <v>520</v>
      </c>
      <c r="BA1031" s="4">
        <f t="shared" si="5414"/>
        <v>530</v>
      </c>
      <c r="BB1031" s="4">
        <f t="shared" si="5414"/>
        <v>540</v>
      </c>
      <c r="BC1031" s="4">
        <f t="shared" si="5414"/>
        <v>550</v>
      </c>
      <c r="BD1031" s="4">
        <f t="shared" si="5414"/>
        <v>560</v>
      </c>
      <c r="BE1031" s="4">
        <f t="shared" si="5414"/>
        <v>570</v>
      </c>
      <c r="BF1031" s="4">
        <f t="shared" si="5414"/>
        <v>580</v>
      </c>
      <c r="BG1031" s="4">
        <f t="shared" si="5414"/>
        <v>590</v>
      </c>
      <c r="BH1031" s="4">
        <f t="shared" si="5414"/>
        <v>600</v>
      </c>
      <c r="BI1031" s="4">
        <f t="shared" si="5414"/>
        <v>610</v>
      </c>
      <c r="BJ1031" t="s">
        <v>1</v>
      </c>
    </row>
    <row r="1032" spans="1:62">
      <c r="A1032" s="4" t="s">
        <v>5</v>
      </c>
      <c r="K1032" s="5"/>
      <c r="U1032" s="6"/>
      <c r="AE1032" s="5"/>
      <c r="AO1032" s="6"/>
      <c r="AY1032" s="5"/>
      <c r="BI1032" s="6"/>
    </row>
    <row r="1033" spans="1:62">
      <c r="A1033" s="4" t="s">
        <v>411</v>
      </c>
      <c r="K1033" s="5"/>
      <c r="U1033" s="6"/>
      <c r="AE1033" s="5"/>
      <c r="AO1033" s="6"/>
      <c r="AY1033" s="5"/>
      <c r="BI1033" s="6"/>
    </row>
    <row r="1034" spans="1:62">
      <c r="A1034" s="4" t="s">
        <v>30</v>
      </c>
      <c r="B1034" s="4">
        <v>2</v>
      </c>
      <c r="C1034" s="10">
        <f>B1034+2</f>
        <v>4</v>
      </c>
      <c r="D1034" s="10">
        <f t="shared" ref="D1034" si="5415">C1034+2</f>
        <v>6</v>
      </c>
      <c r="E1034" s="10">
        <f>D1034+2</f>
        <v>8</v>
      </c>
      <c r="F1034" s="10">
        <v>10</v>
      </c>
      <c r="G1034" s="10">
        <v>12</v>
      </c>
      <c r="H1034" s="10">
        <v>14</v>
      </c>
      <c r="I1034" s="10">
        <v>16</v>
      </c>
      <c r="J1034" s="10">
        <v>22</v>
      </c>
      <c r="K1034" s="10">
        <v>28</v>
      </c>
      <c r="L1034" s="10">
        <v>34</v>
      </c>
      <c r="M1034" s="10">
        <v>40</v>
      </c>
      <c r="N1034" s="10">
        <v>46</v>
      </c>
      <c r="O1034" s="10">
        <v>52</v>
      </c>
      <c r="P1034" s="10">
        <v>58</v>
      </c>
      <c r="Q1034" s="10">
        <v>64</v>
      </c>
      <c r="R1034" s="10">
        <v>82</v>
      </c>
      <c r="S1034" s="10">
        <v>100</v>
      </c>
      <c r="T1034" s="10">
        <v>118</v>
      </c>
      <c r="U1034" s="12">
        <v>136</v>
      </c>
      <c r="V1034" s="10">
        <f>U1034+18</f>
        <v>154</v>
      </c>
      <c r="W1034" s="10">
        <f t="shared" ref="W1034" si="5416">V1034+18</f>
        <v>172</v>
      </c>
      <c r="X1034" s="10">
        <f>W1034+30</f>
        <v>202</v>
      </c>
      <c r="Y1034" s="10">
        <f t="shared" ref="Y1034:AC1034" si="5417">X1034+30</f>
        <v>232</v>
      </c>
      <c r="Z1034" s="10">
        <f t="shared" si="5417"/>
        <v>262</v>
      </c>
      <c r="AA1034" s="10">
        <f t="shared" si="5417"/>
        <v>292</v>
      </c>
      <c r="AB1034" s="10">
        <f t="shared" si="5417"/>
        <v>322</v>
      </c>
      <c r="AC1034" s="10">
        <f t="shared" si="5417"/>
        <v>352</v>
      </c>
      <c r="AD1034" s="10">
        <f>AC1034+42</f>
        <v>394</v>
      </c>
      <c r="AE1034" s="10">
        <f t="shared" ref="AE1034:AL1034" si="5418">AD1034+42</f>
        <v>436</v>
      </c>
      <c r="AF1034" s="10">
        <f t="shared" si="5418"/>
        <v>478</v>
      </c>
      <c r="AG1034" s="10">
        <f t="shared" si="5418"/>
        <v>520</v>
      </c>
      <c r="AH1034" s="10">
        <f t="shared" si="5418"/>
        <v>562</v>
      </c>
      <c r="AI1034" s="10">
        <f t="shared" si="5418"/>
        <v>604</v>
      </c>
      <c r="AJ1034" s="10">
        <f t="shared" si="5418"/>
        <v>646</v>
      </c>
      <c r="AK1034" s="10">
        <f t="shared" si="5418"/>
        <v>688</v>
      </c>
      <c r="AL1034" s="10">
        <f t="shared" si="5418"/>
        <v>730</v>
      </c>
      <c r="AM1034" s="10">
        <f t="shared" ref="AM1034:BI1034" si="5419">AL1034+42</f>
        <v>772</v>
      </c>
      <c r="AN1034" s="10">
        <f t="shared" si="5419"/>
        <v>814</v>
      </c>
      <c r="AO1034" s="10">
        <f t="shared" si="5419"/>
        <v>856</v>
      </c>
      <c r="AP1034" s="10">
        <f t="shared" si="5419"/>
        <v>898</v>
      </c>
      <c r="AQ1034" s="10">
        <f t="shared" si="5419"/>
        <v>940</v>
      </c>
      <c r="AR1034" s="10">
        <f t="shared" si="5419"/>
        <v>982</v>
      </c>
      <c r="AS1034" s="10">
        <f t="shared" si="5419"/>
        <v>1024</v>
      </c>
      <c r="AT1034" s="10">
        <f t="shared" si="5419"/>
        <v>1066</v>
      </c>
      <c r="AU1034" s="10">
        <f t="shared" si="5419"/>
        <v>1108</v>
      </c>
      <c r="AV1034" s="10">
        <f t="shared" si="5419"/>
        <v>1150</v>
      </c>
      <c r="AW1034" s="10">
        <f t="shared" si="5419"/>
        <v>1192</v>
      </c>
      <c r="AX1034" s="10">
        <f t="shared" si="5419"/>
        <v>1234</v>
      </c>
      <c r="AY1034" s="10">
        <f t="shared" si="5419"/>
        <v>1276</v>
      </c>
      <c r="AZ1034" s="10">
        <f t="shared" si="5419"/>
        <v>1318</v>
      </c>
      <c r="BA1034" s="10">
        <f t="shared" si="5419"/>
        <v>1360</v>
      </c>
      <c r="BB1034" s="10">
        <f t="shared" si="5419"/>
        <v>1402</v>
      </c>
      <c r="BC1034" s="10">
        <f t="shared" si="5419"/>
        <v>1444</v>
      </c>
      <c r="BD1034" s="10">
        <f t="shared" si="5419"/>
        <v>1486</v>
      </c>
      <c r="BE1034" s="10">
        <f t="shared" si="5419"/>
        <v>1528</v>
      </c>
      <c r="BF1034" s="10">
        <f t="shared" si="5419"/>
        <v>1570</v>
      </c>
      <c r="BG1034" s="10">
        <f t="shared" si="5419"/>
        <v>1612</v>
      </c>
      <c r="BH1034" s="10">
        <f t="shared" si="5419"/>
        <v>1654</v>
      </c>
      <c r="BI1034" s="10">
        <f t="shared" si="5419"/>
        <v>1696</v>
      </c>
      <c r="BJ1034" t="s">
        <v>1</v>
      </c>
    </row>
    <row r="1035" spans="1:62">
      <c r="A1035" s="4" t="s">
        <v>31</v>
      </c>
      <c r="B1035" s="4">
        <v>4</v>
      </c>
      <c r="C1035" s="10">
        <v>7</v>
      </c>
      <c r="D1035" s="10">
        <v>10</v>
      </c>
      <c r="E1035" s="10">
        <f>D1035+3</f>
        <v>13</v>
      </c>
      <c r="F1035" s="10">
        <v>16</v>
      </c>
      <c r="G1035" s="10">
        <v>19</v>
      </c>
      <c r="H1035" s="10">
        <v>22</v>
      </c>
      <c r="I1035" s="10">
        <v>25</v>
      </c>
      <c r="J1035" s="10">
        <v>32</v>
      </c>
      <c r="K1035" s="10">
        <v>39</v>
      </c>
      <c r="L1035" s="10">
        <v>46</v>
      </c>
      <c r="M1035" s="10">
        <v>53</v>
      </c>
      <c r="N1035" s="10">
        <v>60</v>
      </c>
      <c r="O1035" s="10">
        <v>67</v>
      </c>
      <c r="P1035" s="10">
        <v>74</v>
      </c>
      <c r="Q1035" s="10">
        <v>81</v>
      </c>
      <c r="R1035" s="10">
        <v>102</v>
      </c>
      <c r="S1035" s="10">
        <v>123</v>
      </c>
      <c r="T1035" s="10">
        <v>144</v>
      </c>
      <c r="U1035" s="12">
        <v>165</v>
      </c>
      <c r="V1035" s="10">
        <f>U1035+21</f>
        <v>186</v>
      </c>
      <c r="W1035" s="10">
        <f t="shared" ref="W1035" si="5420">V1035+21</f>
        <v>207</v>
      </c>
      <c r="X1035" s="10">
        <f>W1035+33</f>
        <v>240</v>
      </c>
      <c r="Y1035" s="10">
        <f t="shared" ref="Y1035:AC1035" si="5421">X1035+33</f>
        <v>273</v>
      </c>
      <c r="Z1035" s="10">
        <f t="shared" si="5421"/>
        <v>306</v>
      </c>
      <c r="AA1035" s="10">
        <f t="shared" si="5421"/>
        <v>339</v>
      </c>
      <c r="AB1035" s="10">
        <f t="shared" si="5421"/>
        <v>372</v>
      </c>
      <c r="AC1035" s="10">
        <f t="shared" si="5421"/>
        <v>405</v>
      </c>
      <c r="AD1035" s="10">
        <f>AC1035+45</f>
        <v>450</v>
      </c>
      <c r="AE1035" s="10">
        <f t="shared" ref="AE1035:AL1035" si="5422">AD1035+45</f>
        <v>495</v>
      </c>
      <c r="AF1035" s="10">
        <f t="shared" si="5422"/>
        <v>540</v>
      </c>
      <c r="AG1035" s="10">
        <f t="shared" si="5422"/>
        <v>585</v>
      </c>
      <c r="AH1035" s="10">
        <f t="shared" si="5422"/>
        <v>630</v>
      </c>
      <c r="AI1035" s="10">
        <f t="shared" si="5422"/>
        <v>675</v>
      </c>
      <c r="AJ1035" s="10">
        <f t="shared" si="5422"/>
        <v>720</v>
      </c>
      <c r="AK1035" s="10">
        <f t="shared" si="5422"/>
        <v>765</v>
      </c>
      <c r="AL1035" s="10">
        <f t="shared" si="5422"/>
        <v>810</v>
      </c>
      <c r="AM1035" s="10">
        <f t="shared" ref="AM1035:BI1035" si="5423">AL1035+45</f>
        <v>855</v>
      </c>
      <c r="AN1035" s="10">
        <f t="shared" si="5423"/>
        <v>900</v>
      </c>
      <c r="AO1035" s="10">
        <f t="shared" si="5423"/>
        <v>945</v>
      </c>
      <c r="AP1035" s="10">
        <f t="shared" si="5423"/>
        <v>990</v>
      </c>
      <c r="AQ1035" s="10">
        <f t="shared" si="5423"/>
        <v>1035</v>
      </c>
      <c r="AR1035" s="10">
        <f t="shared" si="5423"/>
        <v>1080</v>
      </c>
      <c r="AS1035" s="10">
        <f t="shared" si="5423"/>
        <v>1125</v>
      </c>
      <c r="AT1035" s="10">
        <f t="shared" si="5423"/>
        <v>1170</v>
      </c>
      <c r="AU1035" s="10">
        <f t="shared" si="5423"/>
        <v>1215</v>
      </c>
      <c r="AV1035" s="10">
        <f t="shared" si="5423"/>
        <v>1260</v>
      </c>
      <c r="AW1035" s="10">
        <f t="shared" si="5423"/>
        <v>1305</v>
      </c>
      <c r="AX1035" s="10">
        <f t="shared" si="5423"/>
        <v>1350</v>
      </c>
      <c r="AY1035" s="10">
        <f t="shared" si="5423"/>
        <v>1395</v>
      </c>
      <c r="AZ1035" s="10">
        <f t="shared" si="5423"/>
        <v>1440</v>
      </c>
      <c r="BA1035" s="10">
        <f t="shared" si="5423"/>
        <v>1485</v>
      </c>
      <c r="BB1035" s="10">
        <f t="shared" si="5423"/>
        <v>1530</v>
      </c>
      <c r="BC1035" s="10">
        <f t="shared" si="5423"/>
        <v>1575</v>
      </c>
      <c r="BD1035" s="10">
        <f t="shared" si="5423"/>
        <v>1620</v>
      </c>
      <c r="BE1035" s="10">
        <f t="shared" si="5423"/>
        <v>1665</v>
      </c>
      <c r="BF1035" s="10">
        <f t="shared" si="5423"/>
        <v>1710</v>
      </c>
      <c r="BG1035" s="10">
        <f t="shared" si="5423"/>
        <v>1755</v>
      </c>
      <c r="BH1035" s="10">
        <f t="shared" si="5423"/>
        <v>1800</v>
      </c>
      <c r="BI1035" s="10">
        <f t="shared" si="5423"/>
        <v>1845</v>
      </c>
      <c r="BJ1035" t="s">
        <v>1</v>
      </c>
    </row>
    <row r="1036" spans="1:62">
      <c r="A1036" s="4" t="s">
        <v>38</v>
      </c>
      <c r="B1036" s="4">
        <v>3</v>
      </c>
      <c r="C1036" s="10">
        <f>B1036+3</f>
        <v>6</v>
      </c>
      <c r="D1036" s="10">
        <f t="shared" ref="D1036" si="5424">C1036+3</f>
        <v>9</v>
      </c>
      <c r="E1036" s="10">
        <f t="shared" ref="E1036:G1036" si="5425">D1036+3</f>
        <v>12</v>
      </c>
      <c r="F1036" s="10">
        <f t="shared" si="5425"/>
        <v>15</v>
      </c>
      <c r="G1036" s="10">
        <f t="shared" si="5425"/>
        <v>18</v>
      </c>
      <c r="H1036" s="10">
        <v>21</v>
      </c>
      <c r="I1036" s="10">
        <v>25</v>
      </c>
      <c r="J1036" s="10">
        <v>31</v>
      </c>
      <c r="K1036" s="10">
        <v>37</v>
      </c>
      <c r="L1036" s="10">
        <v>43</v>
      </c>
      <c r="M1036" s="10">
        <v>50</v>
      </c>
      <c r="N1036" s="10">
        <v>56</v>
      </c>
      <c r="O1036" s="10">
        <v>62</v>
      </c>
      <c r="P1036" s="10">
        <v>68</v>
      </c>
      <c r="Q1036" s="10">
        <v>75</v>
      </c>
      <c r="R1036" s="10">
        <v>96</v>
      </c>
      <c r="S1036" s="10">
        <v>118</v>
      </c>
      <c r="T1036" s="10">
        <v>140</v>
      </c>
      <c r="U1036" s="12">
        <v>162</v>
      </c>
      <c r="V1036" s="10">
        <f>U1036+22</f>
        <v>184</v>
      </c>
      <c r="W1036" s="10">
        <f t="shared" ref="W1036" si="5426">V1036+22</f>
        <v>206</v>
      </c>
      <c r="X1036" s="10">
        <f>W1036+37</f>
        <v>243</v>
      </c>
      <c r="Y1036" s="10">
        <f>X1036+38</f>
        <v>281</v>
      </c>
      <c r="Z1036" s="10">
        <f t="shared" ref="Z1036" si="5427">Y1036+37</f>
        <v>318</v>
      </c>
      <c r="AA1036" s="10">
        <f t="shared" ref="AA1036" si="5428">Z1036+38</f>
        <v>356</v>
      </c>
      <c r="AB1036" s="10">
        <f t="shared" ref="AB1036" si="5429">AA1036+37</f>
        <v>393</v>
      </c>
      <c r="AC1036" s="10">
        <f t="shared" ref="AC1036" si="5430">AB1036+38</f>
        <v>431</v>
      </c>
      <c r="AD1036" s="10">
        <f>AC1036+53</f>
        <v>484</v>
      </c>
      <c r="AE1036" s="10">
        <f t="shared" ref="AE1036:AL1036" si="5431">AD1036+53</f>
        <v>537</v>
      </c>
      <c r="AF1036" s="10">
        <f t="shared" si="5431"/>
        <v>590</v>
      </c>
      <c r="AG1036" s="10">
        <f t="shared" si="5431"/>
        <v>643</v>
      </c>
      <c r="AH1036" s="10">
        <f t="shared" si="5431"/>
        <v>696</v>
      </c>
      <c r="AI1036" s="10">
        <f>AH1036+54</f>
        <v>750</v>
      </c>
      <c r="AJ1036" s="10">
        <f t="shared" si="5431"/>
        <v>803</v>
      </c>
      <c r="AK1036" s="10">
        <f t="shared" si="5431"/>
        <v>856</v>
      </c>
      <c r="AL1036" s="10">
        <f t="shared" si="5431"/>
        <v>909</v>
      </c>
      <c r="AM1036" s="10">
        <f t="shared" ref="AM1036:BI1036" si="5432">AL1036+53</f>
        <v>962</v>
      </c>
      <c r="AN1036" s="10">
        <f t="shared" si="5432"/>
        <v>1015</v>
      </c>
      <c r="AO1036" s="10">
        <f t="shared" si="5432"/>
        <v>1068</v>
      </c>
      <c r="AP1036" s="10">
        <f t="shared" si="5432"/>
        <v>1121</v>
      </c>
      <c r="AQ1036" s="10">
        <f>AP1036+54</f>
        <v>1175</v>
      </c>
      <c r="AR1036" s="10">
        <f t="shared" si="5432"/>
        <v>1228</v>
      </c>
      <c r="AS1036" s="10">
        <f t="shared" si="5432"/>
        <v>1281</v>
      </c>
      <c r="AT1036" s="10">
        <f t="shared" si="5432"/>
        <v>1334</v>
      </c>
      <c r="AU1036" s="10">
        <f t="shared" si="5432"/>
        <v>1387</v>
      </c>
      <c r="AV1036" s="10">
        <f t="shared" si="5432"/>
        <v>1440</v>
      </c>
      <c r="AW1036" s="10">
        <f t="shared" si="5432"/>
        <v>1493</v>
      </c>
      <c r="AX1036" s="10">
        <f t="shared" si="5432"/>
        <v>1546</v>
      </c>
      <c r="AY1036" s="10">
        <f>AX1036+54</f>
        <v>1600</v>
      </c>
      <c r="AZ1036" s="10">
        <f t="shared" si="5432"/>
        <v>1653</v>
      </c>
      <c r="BA1036" s="10">
        <f t="shared" si="5432"/>
        <v>1706</v>
      </c>
      <c r="BB1036" s="10">
        <f t="shared" si="5432"/>
        <v>1759</v>
      </c>
      <c r="BC1036" s="10">
        <f t="shared" si="5432"/>
        <v>1812</v>
      </c>
      <c r="BD1036" s="10">
        <f t="shared" si="5432"/>
        <v>1865</v>
      </c>
      <c r="BE1036" s="10">
        <f t="shared" si="5432"/>
        <v>1918</v>
      </c>
      <c r="BF1036" s="10">
        <f t="shared" si="5432"/>
        <v>1971</v>
      </c>
      <c r="BG1036" s="10">
        <f>BF1036+54</f>
        <v>2025</v>
      </c>
      <c r="BH1036" s="10">
        <f t="shared" si="5432"/>
        <v>2078</v>
      </c>
      <c r="BI1036" s="10">
        <f t="shared" si="5432"/>
        <v>2131</v>
      </c>
      <c r="BJ1036" t="s">
        <v>1</v>
      </c>
    </row>
    <row r="1037" spans="1:62">
      <c r="A1037" s="4" t="s">
        <v>39</v>
      </c>
      <c r="B1037" s="4">
        <v>4</v>
      </c>
      <c r="C1037" s="10">
        <f>B1037+5</f>
        <v>9</v>
      </c>
      <c r="D1037" s="10">
        <f t="shared" ref="D1037" si="5433">C1037+5</f>
        <v>14</v>
      </c>
      <c r="E1037" s="10">
        <v>18</v>
      </c>
      <c r="F1037" s="10">
        <f t="shared" ref="F1037:G1037" si="5434">E1037+5</f>
        <v>23</v>
      </c>
      <c r="G1037" s="10">
        <f t="shared" si="5434"/>
        <v>28</v>
      </c>
      <c r="H1037" s="10">
        <v>32</v>
      </c>
      <c r="I1037" s="10">
        <v>37</v>
      </c>
      <c r="J1037" s="10">
        <v>45</v>
      </c>
      <c r="K1037" s="10">
        <v>53</v>
      </c>
      <c r="L1037" s="10">
        <v>60</v>
      </c>
      <c r="M1037" s="10">
        <v>68</v>
      </c>
      <c r="N1037" s="10">
        <v>76</v>
      </c>
      <c r="O1037" s="10">
        <v>84</v>
      </c>
      <c r="P1037" s="10">
        <v>92</v>
      </c>
      <c r="Q1037" s="10">
        <v>100</v>
      </c>
      <c r="R1037" s="10">
        <v>123</v>
      </c>
      <c r="S1037" s="10">
        <v>146</v>
      </c>
      <c r="T1037" s="10">
        <v>170</v>
      </c>
      <c r="U1037" s="12">
        <v>193</v>
      </c>
      <c r="V1037" s="10">
        <f>U1037+24</f>
        <v>217</v>
      </c>
      <c r="W1037" s="10">
        <f>V1037+23</f>
        <v>240</v>
      </c>
      <c r="X1037" s="10">
        <f>W1037+39</f>
        <v>279</v>
      </c>
      <c r="Y1037" s="10">
        <f t="shared" ref="Y1037:AB1037" si="5435">X1037+39</f>
        <v>318</v>
      </c>
      <c r="Z1037" s="10">
        <f t="shared" si="5435"/>
        <v>357</v>
      </c>
      <c r="AA1037" s="10">
        <f t="shared" si="5435"/>
        <v>396</v>
      </c>
      <c r="AB1037" s="10">
        <f t="shared" si="5435"/>
        <v>435</v>
      </c>
      <c r="AC1037" s="10">
        <f>AB1037+40</f>
        <v>475</v>
      </c>
      <c r="AD1037" s="10">
        <f>AC1037+54</f>
        <v>529</v>
      </c>
      <c r="AE1037" s="10">
        <f>AD1037+55</f>
        <v>584</v>
      </c>
      <c r="AF1037" s="10">
        <f>AE1037+55</f>
        <v>639</v>
      </c>
      <c r="AG1037" s="10">
        <f>AF1037+54</f>
        <v>693</v>
      </c>
      <c r="AH1037" s="10">
        <f t="shared" ref="AH1037:AI1037" si="5436">AG1037+55</f>
        <v>748</v>
      </c>
      <c r="AI1037" s="10">
        <f t="shared" si="5436"/>
        <v>803</v>
      </c>
      <c r="AJ1037" s="10">
        <f t="shared" ref="AJ1037" si="5437">AI1037+54</f>
        <v>857</v>
      </c>
      <c r="AK1037" s="10">
        <f t="shared" ref="AK1037:BI1037" si="5438">AJ1037+55</f>
        <v>912</v>
      </c>
      <c r="AL1037" s="10">
        <f t="shared" si="5438"/>
        <v>967</v>
      </c>
      <c r="AM1037" s="10">
        <f t="shared" ref="AM1037:BA1037" si="5439">AL1037+54</f>
        <v>1021</v>
      </c>
      <c r="AN1037" s="10">
        <f t="shared" si="5438"/>
        <v>1076</v>
      </c>
      <c r="AO1037" s="10">
        <f t="shared" si="5438"/>
        <v>1131</v>
      </c>
      <c r="AP1037" s="10">
        <f t="shared" si="5439"/>
        <v>1185</v>
      </c>
      <c r="AQ1037" s="10">
        <f t="shared" si="5438"/>
        <v>1240</v>
      </c>
      <c r="AR1037" s="10">
        <f t="shared" si="5438"/>
        <v>1295</v>
      </c>
      <c r="AS1037" s="10">
        <f>AR1037+55</f>
        <v>1350</v>
      </c>
      <c r="AT1037" s="10">
        <f t="shared" si="5439"/>
        <v>1404</v>
      </c>
      <c r="AU1037" s="10">
        <f t="shared" si="5438"/>
        <v>1459</v>
      </c>
      <c r="AV1037" s="10">
        <f t="shared" si="5438"/>
        <v>1514</v>
      </c>
      <c r="AW1037" s="10">
        <f t="shared" si="5439"/>
        <v>1568</v>
      </c>
      <c r="AX1037" s="10">
        <f t="shared" si="5438"/>
        <v>1623</v>
      </c>
      <c r="AY1037" s="10">
        <f t="shared" si="5438"/>
        <v>1678</v>
      </c>
      <c r="AZ1037" s="10">
        <f t="shared" si="5438"/>
        <v>1733</v>
      </c>
      <c r="BA1037" s="10">
        <f t="shared" si="5439"/>
        <v>1787</v>
      </c>
      <c r="BB1037" s="10">
        <f t="shared" si="5438"/>
        <v>1842</v>
      </c>
      <c r="BC1037" s="10">
        <f>BB1037+54</f>
        <v>1896</v>
      </c>
      <c r="BD1037" s="10">
        <f>BC1037+55</f>
        <v>1951</v>
      </c>
      <c r="BE1037" s="10">
        <f t="shared" si="5438"/>
        <v>2006</v>
      </c>
      <c r="BF1037" s="10">
        <f>BE1037+54</f>
        <v>2060</v>
      </c>
      <c r="BG1037" s="10">
        <f t="shared" si="5438"/>
        <v>2115</v>
      </c>
      <c r="BH1037" s="10">
        <f>BG1037+55</f>
        <v>2170</v>
      </c>
      <c r="BI1037" s="10">
        <f t="shared" si="5438"/>
        <v>2225</v>
      </c>
      <c r="BJ1037" t="s">
        <v>1</v>
      </c>
    </row>
    <row r="1038" spans="1:62">
      <c r="A1038" s="4" t="s">
        <v>75</v>
      </c>
      <c r="B1038" s="4">
        <v>35</v>
      </c>
      <c r="C1038" s="4">
        <f>B1038+10</f>
        <v>45</v>
      </c>
      <c r="D1038" s="4">
        <f t="shared" ref="D1038:BI1038" si="5440">C1038+10</f>
        <v>55</v>
      </c>
      <c r="E1038" s="4">
        <f t="shared" si="5440"/>
        <v>65</v>
      </c>
      <c r="F1038" s="4">
        <f t="shared" si="5440"/>
        <v>75</v>
      </c>
      <c r="G1038" s="4">
        <f t="shared" si="5440"/>
        <v>85</v>
      </c>
      <c r="H1038" s="4">
        <f t="shared" si="5440"/>
        <v>95</v>
      </c>
      <c r="I1038" s="4">
        <f t="shared" si="5440"/>
        <v>105</v>
      </c>
      <c r="J1038" s="4">
        <f t="shared" si="5440"/>
        <v>115</v>
      </c>
      <c r="K1038" s="4">
        <f t="shared" si="5440"/>
        <v>125</v>
      </c>
      <c r="L1038" s="4">
        <f t="shared" si="5440"/>
        <v>135</v>
      </c>
      <c r="M1038" s="4">
        <f t="shared" si="5440"/>
        <v>145</v>
      </c>
      <c r="N1038" s="4">
        <f t="shared" si="5440"/>
        <v>155</v>
      </c>
      <c r="O1038" s="4">
        <f t="shared" si="5440"/>
        <v>165</v>
      </c>
      <c r="P1038" s="4">
        <f t="shared" si="5440"/>
        <v>175</v>
      </c>
      <c r="Q1038" s="4">
        <f t="shared" si="5440"/>
        <v>185</v>
      </c>
      <c r="R1038" s="4">
        <f t="shared" si="5440"/>
        <v>195</v>
      </c>
      <c r="S1038" s="4">
        <f t="shared" si="5440"/>
        <v>205</v>
      </c>
      <c r="T1038" s="4">
        <f t="shared" si="5440"/>
        <v>215</v>
      </c>
      <c r="U1038" s="4">
        <f t="shared" si="5440"/>
        <v>225</v>
      </c>
      <c r="V1038" s="4">
        <f t="shared" si="5440"/>
        <v>235</v>
      </c>
      <c r="W1038" s="4">
        <f t="shared" si="5440"/>
        <v>245</v>
      </c>
      <c r="X1038" s="4">
        <f t="shared" si="5440"/>
        <v>255</v>
      </c>
      <c r="Y1038" s="4">
        <f t="shared" si="5440"/>
        <v>265</v>
      </c>
      <c r="Z1038" s="4">
        <f t="shared" si="5440"/>
        <v>275</v>
      </c>
      <c r="AA1038" s="4">
        <f t="shared" si="5440"/>
        <v>285</v>
      </c>
      <c r="AB1038" s="4">
        <f t="shared" si="5440"/>
        <v>295</v>
      </c>
      <c r="AC1038" s="4">
        <f t="shared" si="5440"/>
        <v>305</v>
      </c>
      <c r="AD1038" s="4">
        <f t="shared" si="5440"/>
        <v>315</v>
      </c>
      <c r="AE1038" s="4">
        <f t="shared" si="5440"/>
        <v>325</v>
      </c>
      <c r="AF1038" s="4">
        <f t="shared" si="5440"/>
        <v>335</v>
      </c>
      <c r="AG1038" s="4">
        <f t="shared" si="5440"/>
        <v>345</v>
      </c>
      <c r="AH1038" s="4">
        <f t="shared" si="5440"/>
        <v>355</v>
      </c>
      <c r="AI1038" s="4">
        <f t="shared" si="5440"/>
        <v>365</v>
      </c>
      <c r="AJ1038" s="4">
        <f t="shared" si="5440"/>
        <v>375</v>
      </c>
      <c r="AK1038" s="4">
        <f t="shared" si="5440"/>
        <v>385</v>
      </c>
      <c r="AL1038" s="4">
        <f t="shared" si="5440"/>
        <v>395</v>
      </c>
      <c r="AM1038" s="4">
        <f t="shared" si="5440"/>
        <v>405</v>
      </c>
      <c r="AN1038" s="4">
        <f t="shared" si="5440"/>
        <v>415</v>
      </c>
      <c r="AO1038" s="4">
        <f t="shared" si="5440"/>
        <v>425</v>
      </c>
      <c r="AP1038" s="4">
        <f t="shared" si="5440"/>
        <v>435</v>
      </c>
      <c r="AQ1038" s="4">
        <f t="shared" si="5440"/>
        <v>445</v>
      </c>
      <c r="AR1038" s="4">
        <f t="shared" si="5440"/>
        <v>455</v>
      </c>
      <c r="AS1038" s="4">
        <f t="shared" si="5440"/>
        <v>465</v>
      </c>
      <c r="AT1038" s="4">
        <f t="shared" si="5440"/>
        <v>475</v>
      </c>
      <c r="AU1038" s="4">
        <f t="shared" si="5440"/>
        <v>485</v>
      </c>
      <c r="AV1038" s="4">
        <f t="shared" si="5440"/>
        <v>495</v>
      </c>
      <c r="AW1038" s="4">
        <f t="shared" si="5440"/>
        <v>505</v>
      </c>
      <c r="AX1038" s="4">
        <f t="shared" si="5440"/>
        <v>515</v>
      </c>
      <c r="AY1038" s="4">
        <f t="shared" si="5440"/>
        <v>525</v>
      </c>
      <c r="AZ1038" s="4">
        <f t="shared" si="5440"/>
        <v>535</v>
      </c>
      <c r="BA1038" s="4">
        <f t="shared" si="5440"/>
        <v>545</v>
      </c>
      <c r="BB1038" s="4">
        <f t="shared" si="5440"/>
        <v>555</v>
      </c>
      <c r="BC1038" s="4">
        <f t="shared" si="5440"/>
        <v>565</v>
      </c>
      <c r="BD1038" s="4">
        <f t="shared" si="5440"/>
        <v>575</v>
      </c>
      <c r="BE1038" s="4">
        <f t="shared" si="5440"/>
        <v>585</v>
      </c>
      <c r="BF1038" s="4">
        <f t="shared" si="5440"/>
        <v>595</v>
      </c>
      <c r="BG1038" s="4">
        <f t="shared" si="5440"/>
        <v>605</v>
      </c>
      <c r="BH1038" s="4">
        <f t="shared" si="5440"/>
        <v>615</v>
      </c>
      <c r="BI1038" s="4">
        <f t="shared" si="5440"/>
        <v>625</v>
      </c>
      <c r="BJ1038" t="s">
        <v>1</v>
      </c>
    </row>
    <row r="1039" spans="1:62">
      <c r="A1039" s="4" t="s">
        <v>5</v>
      </c>
      <c r="K1039" s="5"/>
      <c r="U1039" s="6"/>
      <c r="AE1039" s="5"/>
      <c r="AO1039" s="6"/>
      <c r="AY1039" s="5"/>
      <c r="BI1039" s="6"/>
    </row>
    <row r="1040" spans="1:62">
      <c r="A1040" s="4" t="s">
        <v>412</v>
      </c>
      <c r="K1040" s="5"/>
      <c r="U1040" s="6"/>
      <c r="AE1040" s="5"/>
      <c r="AO1040" s="6"/>
      <c r="AY1040" s="5"/>
      <c r="BI1040" s="6"/>
    </row>
    <row r="1041" spans="1:62">
      <c r="A1041" s="4" t="s">
        <v>71</v>
      </c>
      <c r="B1041" s="4">
        <v>50</v>
      </c>
      <c r="C1041" s="4">
        <v>55</v>
      </c>
      <c r="D1041" s="4">
        <v>60</v>
      </c>
      <c r="E1041" s="4">
        <v>65</v>
      </c>
      <c r="F1041" s="4">
        <v>70</v>
      </c>
      <c r="G1041" s="4">
        <v>75</v>
      </c>
      <c r="H1041" s="4">
        <v>80</v>
      </c>
      <c r="I1041" s="4">
        <v>85</v>
      </c>
      <c r="J1041" s="4">
        <v>90</v>
      </c>
      <c r="K1041" s="5">
        <v>95</v>
      </c>
      <c r="L1041" s="4">
        <v>100</v>
      </c>
      <c r="M1041" s="4">
        <v>105</v>
      </c>
      <c r="N1041" s="4">
        <v>110</v>
      </c>
      <c r="O1041" s="4">
        <v>115</v>
      </c>
      <c r="P1041" s="4">
        <v>120</v>
      </c>
      <c r="Q1041" s="4">
        <v>125</v>
      </c>
      <c r="R1041" s="4">
        <v>130</v>
      </c>
      <c r="S1041" s="4">
        <v>135</v>
      </c>
      <c r="T1041" s="4">
        <v>140</v>
      </c>
      <c r="U1041" s="6">
        <v>145</v>
      </c>
      <c r="V1041" s="4">
        <v>150</v>
      </c>
      <c r="W1041" s="4">
        <v>155</v>
      </c>
      <c r="X1041" s="4">
        <v>160</v>
      </c>
      <c r="Y1041" s="4">
        <v>165</v>
      </c>
      <c r="Z1041" s="4">
        <v>170</v>
      </c>
      <c r="AA1041" s="4">
        <v>175</v>
      </c>
      <c r="AB1041" s="4">
        <v>180</v>
      </c>
      <c r="AC1041" s="4">
        <v>185</v>
      </c>
      <c r="AD1041" s="4">
        <v>190</v>
      </c>
      <c r="AE1041" s="5">
        <v>195</v>
      </c>
      <c r="AF1041" s="4">
        <v>200</v>
      </c>
      <c r="AG1041" s="4">
        <v>205</v>
      </c>
      <c r="AH1041" s="4">
        <v>210</v>
      </c>
      <c r="AI1041" s="4">
        <v>215</v>
      </c>
      <c r="AJ1041" s="4">
        <v>220</v>
      </c>
      <c r="AK1041" s="4">
        <v>225</v>
      </c>
      <c r="AL1041" s="4">
        <v>230</v>
      </c>
      <c r="AM1041" s="4">
        <v>235</v>
      </c>
      <c r="AN1041" s="4">
        <v>240</v>
      </c>
      <c r="AO1041" s="6">
        <v>245</v>
      </c>
      <c r="AP1041" s="4">
        <v>250</v>
      </c>
      <c r="AQ1041" s="4">
        <v>255</v>
      </c>
      <c r="AR1041" s="4">
        <v>260</v>
      </c>
      <c r="AS1041" s="4">
        <v>265</v>
      </c>
      <c r="AT1041" s="4">
        <v>270</v>
      </c>
      <c r="AU1041" s="4">
        <v>275</v>
      </c>
      <c r="AV1041" s="4">
        <v>280</v>
      </c>
      <c r="AW1041" s="4">
        <v>285</v>
      </c>
      <c r="AX1041" s="4">
        <v>290</v>
      </c>
      <c r="AY1041" s="5">
        <v>295</v>
      </c>
      <c r="AZ1041" s="4">
        <v>300</v>
      </c>
      <c r="BA1041" s="4">
        <v>305</v>
      </c>
      <c r="BB1041" s="4">
        <v>310</v>
      </c>
      <c r="BC1041" s="4">
        <v>315</v>
      </c>
      <c r="BD1041" s="4">
        <v>320</v>
      </c>
      <c r="BE1041" s="4">
        <v>325</v>
      </c>
      <c r="BF1041" s="4">
        <v>330</v>
      </c>
      <c r="BG1041" s="4">
        <v>335</v>
      </c>
      <c r="BH1041" s="4">
        <v>340</v>
      </c>
      <c r="BI1041" s="6">
        <v>345</v>
      </c>
      <c r="BJ1041" t="s">
        <v>1</v>
      </c>
    </row>
    <row r="1042" spans="1:62">
      <c r="A1042" s="4" t="s">
        <v>75</v>
      </c>
      <c r="B1042" s="4">
        <v>40</v>
      </c>
      <c r="C1042" s="4">
        <v>60</v>
      </c>
      <c r="D1042" s="4">
        <v>80</v>
      </c>
      <c r="E1042" s="4">
        <v>100</v>
      </c>
      <c r="F1042" s="4">
        <v>120</v>
      </c>
      <c r="G1042" s="4">
        <v>140</v>
      </c>
      <c r="H1042" s="4">
        <v>160</v>
      </c>
      <c r="I1042" s="4">
        <v>180</v>
      </c>
      <c r="J1042" s="4">
        <v>200</v>
      </c>
      <c r="K1042" s="5">
        <v>220</v>
      </c>
      <c r="L1042" s="4">
        <v>240</v>
      </c>
      <c r="M1042" s="4">
        <v>260</v>
      </c>
      <c r="N1042" s="4">
        <v>280</v>
      </c>
      <c r="O1042" s="4">
        <v>300</v>
      </c>
      <c r="P1042" s="4">
        <v>320</v>
      </c>
      <c r="Q1042" s="4">
        <v>340</v>
      </c>
      <c r="R1042" s="4">
        <v>360</v>
      </c>
      <c r="S1042" s="4">
        <v>380</v>
      </c>
      <c r="T1042" s="4">
        <v>400</v>
      </c>
      <c r="U1042" s="6">
        <v>420</v>
      </c>
      <c r="V1042" s="4">
        <v>440</v>
      </c>
      <c r="W1042" s="4">
        <v>460</v>
      </c>
      <c r="X1042" s="4">
        <v>480</v>
      </c>
      <c r="Y1042" s="4">
        <v>500</v>
      </c>
      <c r="Z1042" s="4">
        <v>520</v>
      </c>
      <c r="AA1042" s="4">
        <v>540</v>
      </c>
      <c r="AB1042" s="4">
        <v>560</v>
      </c>
      <c r="AC1042" s="4">
        <v>580</v>
      </c>
      <c r="AD1042" s="4">
        <v>600</v>
      </c>
      <c r="AE1042" s="5">
        <v>620</v>
      </c>
      <c r="AF1042" s="4">
        <v>640</v>
      </c>
      <c r="AG1042" s="4">
        <v>660</v>
      </c>
      <c r="AH1042" s="4">
        <v>680</v>
      </c>
      <c r="AI1042" s="4">
        <v>700</v>
      </c>
      <c r="AJ1042" s="4">
        <v>720</v>
      </c>
      <c r="AK1042" s="4">
        <v>740</v>
      </c>
      <c r="AL1042" s="4">
        <v>760</v>
      </c>
      <c r="AM1042" s="4">
        <v>780</v>
      </c>
      <c r="AN1042" s="4">
        <v>800</v>
      </c>
      <c r="AO1042" s="6">
        <v>820</v>
      </c>
      <c r="AP1042" s="4">
        <v>840</v>
      </c>
      <c r="AQ1042" s="4">
        <v>860</v>
      </c>
      <c r="AR1042" s="4">
        <v>880</v>
      </c>
      <c r="AS1042" s="4">
        <v>900</v>
      </c>
      <c r="AT1042" s="4">
        <v>920</v>
      </c>
      <c r="AU1042" s="4">
        <v>940</v>
      </c>
      <c r="AV1042" s="4">
        <v>960</v>
      </c>
      <c r="AW1042" s="4">
        <v>980</v>
      </c>
      <c r="AX1042" s="4">
        <v>1000</v>
      </c>
      <c r="AY1042" s="5">
        <v>1020</v>
      </c>
      <c r="AZ1042" s="4">
        <v>1040</v>
      </c>
      <c r="BA1042" s="4">
        <v>1060</v>
      </c>
      <c r="BB1042" s="4">
        <v>1080</v>
      </c>
      <c r="BC1042" s="4">
        <v>1100</v>
      </c>
      <c r="BD1042" s="4">
        <v>1120</v>
      </c>
      <c r="BE1042" s="4">
        <v>1140</v>
      </c>
      <c r="BF1042" s="4">
        <v>1160</v>
      </c>
      <c r="BG1042" s="4">
        <v>1180</v>
      </c>
      <c r="BH1042" s="4">
        <v>1200</v>
      </c>
      <c r="BI1042" s="6">
        <v>1220</v>
      </c>
      <c r="BJ1042" t="s">
        <v>1</v>
      </c>
    </row>
    <row r="1043" spans="1:62">
      <c r="A1043" s="4" t="s">
        <v>5</v>
      </c>
      <c r="K1043" s="5"/>
      <c r="U1043" s="6"/>
      <c r="AE1043" s="5"/>
      <c r="AO1043" s="6"/>
      <c r="AY1043" s="5"/>
      <c r="BI1043" s="6"/>
    </row>
    <row r="1044" spans="1:62">
      <c r="A1044" s="4" t="s">
        <v>413</v>
      </c>
      <c r="K1044" s="5"/>
      <c r="U1044" s="6"/>
      <c r="AE1044" s="5"/>
      <c r="AO1044" s="6"/>
      <c r="AY1044" s="5"/>
      <c r="BI1044" s="6"/>
    </row>
    <row r="1045" spans="1:62">
      <c r="A1045" s="4" t="s">
        <v>131</v>
      </c>
      <c r="B1045" s="10">
        <v>3</v>
      </c>
      <c r="C1045" s="10">
        <v>9</v>
      </c>
      <c r="D1045" s="10">
        <v>15</v>
      </c>
      <c r="E1045" s="10">
        <v>21</v>
      </c>
      <c r="F1045" s="10">
        <v>28</v>
      </c>
      <c r="G1045" s="10">
        <v>34</v>
      </c>
      <c r="H1045" s="10">
        <v>40</v>
      </c>
      <c r="I1045" s="10">
        <v>46</v>
      </c>
      <c r="J1045" s="10">
        <v>65</v>
      </c>
      <c r="K1045" s="11">
        <v>84</v>
      </c>
      <c r="L1045" s="10">
        <v>103</v>
      </c>
      <c r="M1045" s="10">
        <v>121</v>
      </c>
      <c r="N1045" s="10">
        <v>140</v>
      </c>
      <c r="O1045" s="10">
        <v>159</v>
      </c>
      <c r="P1045" s="10">
        <v>178</v>
      </c>
      <c r="Q1045" s="10">
        <v>196</v>
      </c>
      <c r="R1045" s="10">
        <v>228</v>
      </c>
      <c r="S1045" s="10">
        <v>259</v>
      </c>
      <c r="T1045" s="10">
        <v>290</v>
      </c>
      <c r="U1045" s="12">
        <v>321</v>
      </c>
      <c r="V1045" s="10">
        <f>U1045+32</f>
        <v>353</v>
      </c>
      <c r="W1045" s="10">
        <f>V1045+31</f>
        <v>384</v>
      </c>
      <c r="X1045" s="10">
        <f>W1045+56</f>
        <v>440</v>
      </c>
      <c r="Y1045" s="10">
        <f t="shared" ref="Y1045:AC1045" si="5441">X1045+56</f>
        <v>496</v>
      </c>
      <c r="Z1045" s="10">
        <f>Y1045+57</f>
        <v>553</v>
      </c>
      <c r="AA1045" s="10">
        <f t="shared" si="5441"/>
        <v>609</v>
      </c>
      <c r="AB1045" s="10">
        <f t="shared" si="5441"/>
        <v>665</v>
      </c>
      <c r="AC1045" s="10">
        <f t="shared" si="5441"/>
        <v>721</v>
      </c>
      <c r="AD1045" s="10">
        <f>AC1045+82</f>
        <v>803</v>
      </c>
      <c r="AE1045" s="10">
        <f>AD1045+81</f>
        <v>884</v>
      </c>
      <c r="AF1045" s="10">
        <f>AE1045+81</f>
        <v>965</v>
      </c>
      <c r="AG1045" s="10">
        <f t="shared" ref="AG1045" si="5442">AF1045+81</f>
        <v>1046</v>
      </c>
      <c r="AH1045" s="10">
        <f t="shared" ref="AH1045" si="5443">AG1045+82</f>
        <v>1128</v>
      </c>
      <c r="AI1045" s="10">
        <f t="shared" ref="AI1045:AK1045" si="5444">AH1045+81</f>
        <v>1209</v>
      </c>
      <c r="AJ1045" s="10">
        <f t="shared" si="5444"/>
        <v>1290</v>
      </c>
      <c r="AK1045" s="10">
        <f t="shared" si="5444"/>
        <v>1371</v>
      </c>
      <c r="AL1045" s="10">
        <f t="shared" ref="AL1045" si="5445">AK1045+82</f>
        <v>1453</v>
      </c>
      <c r="AM1045" s="10">
        <f t="shared" ref="AM1045:AO1045" si="5446">AL1045+81</f>
        <v>1534</v>
      </c>
      <c r="AN1045" s="10">
        <f t="shared" si="5446"/>
        <v>1615</v>
      </c>
      <c r="AO1045" s="10">
        <f t="shared" si="5446"/>
        <v>1696</v>
      </c>
      <c r="AP1045" s="10">
        <f t="shared" ref="AP1045" si="5447">AO1045+82</f>
        <v>1778</v>
      </c>
      <c r="AQ1045" s="10">
        <f t="shared" ref="AQ1045:AS1045" si="5448">AP1045+81</f>
        <v>1859</v>
      </c>
      <c r="AR1045" s="10">
        <f t="shared" si="5448"/>
        <v>1940</v>
      </c>
      <c r="AS1045" s="10">
        <f t="shared" si="5448"/>
        <v>2021</v>
      </c>
      <c r="AT1045" s="10">
        <f t="shared" ref="AT1045" si="5449">AS1045+82</f>
        <v>2103</v>
      </c>
      <c r="AU1045" s="10">
        <f t="shared" ref="AU1045:AW1045" si="5450">AT1045+81</f>
        <v>2184</v>
      </c>
      <c r="AV1045" s="10">
        <f t="shared" si="5450"/>
        <v>2265</v>
      </c>
      <c r="AW1045" s="10">
        <f t="shared" si="5450"/>
        <v>2346</v>
      </c>
      <c r="AX1045" s="10">
        <f t="shared" ref="AX1045" si="5451">AW1045+82</f>
        <v>2428</v>
      </c>
      <c r="AY1045" s="10">
        <f t="shared" ref="AY1045:BA1045" si="5452">AX1045+81</f>
        <v>2509</v>
      </c>
      <c r="AZ1045" s="10">
        <f t="shared" si="5452"/>
        <v>2590</v>
      </c>
      <c r="BA1045" s="10">
        <f t="shared" si="5452"/>
        <v>2671</v>
      </c>
      <c r="BB1045" s="10">
        <f t="shared" ref="BB1045" si="5453">BA1045+82</f>
        <v>2753</v>
      </c>
      <c r="BC1045" s="10">
        <f t="shared" ref="BC1045:BE1045" si="5454">BB1045+81</f>
        <v>2834</v>
      </c>
      <c r="BD1045" s="10">
        <f t="shared" si="5454"/>
        <v>2915</v>
      </c>
      <c r="BE1045" s="10">
        <f t="shared" si="5454"/>
        <v>2996</v>
      </c>
      <c r="BF1045" s="10">
        <f t="shared" ref="BF1045" si="5455">BE1045+82</f>
        <v>3078</v>
      </c>
      <c r="BG1045" s="10">
        <f t="shared" ref="BG1045:BI1045" si="5456">BF1045+81</f>
        <v>3159</v>
      </c>
      <c r="BH1045" s="10">
        <f t="shared" si="5456"/>
        <v>3240</v>
      </c>
      <c r="BI1045" s="10">
        <f t="shared" si="5456"/>
        <v>3321</v>
      </c>
      <c r="BJ1045" t="s">
        <v>1</v>
      </c>
    </row>
    <row r="1046" spans="1:62">
      <c r="A1046" s="4" t="s">
        <v>132</v>
      </c>
      <c r="B1046" s="10">
        <v>12</v>
      </c>
      <c r="C1046" s="10">
        <v>18</v>
      </c>
      <c r="D1046" s="10">
        <v>25</v>
      </c>
      <c r="E1046" s="10">
        <v>31</v>
      </c>
      <c r="F1046" s="10">
        <v>37</v>
      </c>
      <c r="G1046" s="10">
        <v>43</v>
      </c>
      <c r="H1046" s="10">
        <v>50</v>
      </c>
      <c r="I1046" s="10">
        <v>56</v>
      </c>
      <c r="J1046" s="10">
        <v>75</v>
      </c>
      <c r="K1046" s="11">
        <v>93</v>
      </c>
      <c r="L1046" s="10">
        <v>112</v>
      </c>
      <c r="M1046" s="10">
        <v>131</v>
      </c>
      <c r="N1046" s="10">
        <v>150</v>
      </c>
      <c r="O1046" s="10">
        <v>168</v>
      </c>
      <c r="P1046" s="10">
        <v>187</v>
      </c>
      <c r="Q1046" s="10">
        <v>206</v>
      </c>
      <c r="R1046" s="10">
        <v>237</v>
      </c>
      <c r="S1046" s="10">
        <v>268</v>
      </c>
      <c r="T1046" s="10">
        <v>300</v>
      </c>
      <c r="U1046" s="12">
        <v>331</v>
      </c>
      <c r="V1046" s="10">
        <f>U1046+31</f>
        <v>362</v>
      </c>
      <c r="W1046" s="10">
        <f t="shared" ref="W1046" si="5457">V1046+31</f>
        <v>393</v>
      </c>
      <c r="X1046" s="10">
        <f>W1046+57</f>
        <v>450</v>
      </c>
      <c r="Y1046" s="10">
        <f>X1046+56</f>
        <v>506</v>
      </c>
      <c r="Z1046" s="10">
        <f t="shared" ref="Z1046:AC1046" si="5458">Y1046+56</f>
        <v>562</v>
      </c>
      <c r="AA1046" s="10">
        <f t="shared" si="5458"/>
        <v>618</v>
      </c>
      <c r="AB1046" s="10">
        <f>AA1046+57</f>
        <v>675</v>
      </c>
      <c r="AC1046" s="10">
        <f t="shared" si="5458"/>
        <v>731</v>
      </c>
      <c r="AD1046" s="10">
        <f>AC1046+81</f>
        <v>812</v>
      </c>
      <c r="AE1046" s="10">
        <f t="shared" ref="AE1046:AH1046" si="5459">AD1046+81</f>
        <v>893</v>
      </c>
      <c r="AF1046" s="10">
        <f>AE1046+82</f>
        <v>975</v>
      </c>
      <c r="AG1046" s="10">
        <f t="shared" si="5459"/>
        <v>1056</v>
      </c>
      <c r="AH1046" s="10">
        <f t="shared" si="5459"/>
        <v>1137</v>
      </c>
      <c r="AI1046" s="10">
        <f t="shared" ref="AI1046" si="5460">AH1046+81</f>
        <v>1218</v>
      </c>
      <c r="AJ1046" s="10">
        <f t="shared" ref="AJ1046" si="5461">AI1046+82</f>
        <v>1300</v>
      </c>
      <c r="AK1046" s="10">
        <f t="shared" ref="AK1046:AM1046" si="5462">AJ1046+81</f>
        <v>1381</v>
      </c>
      <c r="AL1046" s="10">
        <f t="shared" si="5462"/>
        <v>1462</v>
      </c>
      <c r="AM1046" s="10">
        <f t="shared" si="5462"/>
        <v>1543</v>
      </c>
      <c r="AN1046" s="10">
        <f t="shared" ref="AN1046" si="5463">AM1046+82</f>
        <v>1625</v>
      </c>
      <c r="AO1046" s="10">
        <f t="shared" ref="AO1046:AQ1046" si="5464">AN1046+81</f>
        <v>1706</v>
      </c>
      <c r="AP1046" s="10">
        <f t="shared" si="5464"/>
        <v>1787</v>
      </c>
      <c r="AQ1046" s="10">
        <f t="shared" si="5464"/>
        <v>1868</v>
      </c>
      <c r="AR1046" s="10">
        <f t="shared" ref="AR1046" si="5465">AQ1046+82</f>
        <v>1950</v>
      </c>
      <c r="AS1046" s="10">
        <f t="shared" ref="AS1046:AU1046" si="5466">AR1046+81</f>
        <v>2031</v>
      </c>
      <c r="AT1046" s="10">
        <f t="shared" si="5466"/>
        <v>2112</v>
      </c>
      <c r="AU1046" s="10">
        <f t="shared" si="5466"/>
        <v>2193</v>
      </c>
      <c r="AV1046" s="10">
        <f t="shared" ref="AV1046" si="5467">AU1046+82</f>
        <v>2275</v>
      </c>
      <c r="AW1046" s="10">
        <f t="shared" ref="AW1046:AY1046" si="5468">AV1046+81</f>
        <v>2356</v>
      </c>
      <c r="AX1046" s="10">
        <f t="shared" si="5468"/>
        <v>2437</v>
      </c>
      <c r="AY1046" s="10">
        <f t="shared" si="5468"/>
        <v>2518</v>
      </c>
      <c r="AZ1046" s="10">
        <f t="shared" ref="AZ1046" si="5469">AY1046+82</f>
        <v>2600</v>
      </c>
      <c r="BA1046" s="10">
        <f t="shared" ref="BA1046:BC1046" si="5470">AZ1046+81</f>
        <v>2681</v>
      </c>
      <c r="BB1046" s="10">
        <f t="shared" si="5470"/>
        <v>2762</v>
      </c>
      <c r="BC1046" s="10">
        <f t="shared" si="5470"/>
        <v>2843</v>
      </c>
      <c r="BD1046" s="10">
        <f t="shared" ref="BD1046" si="5471">BC1046+82</f>
        <v>2925</v>
      </c>
      <c r="BE1046" s="10">
        <f t="shared" ref="BE1046:BG1046" si="5472">BD1046+81</f>
        <v>3006</v>
      </c>
      <c r="BF1046" s="10">
        <f t="shared" si="5472"/>
        <v>3087</v>
      </c>
      <c r="BG1046" s="10">
        <f t="shared" si="5472"/>
        <v>3168</v>
      </c>
      <c r="BH1046" s="10">
        <f t="shared" ref="BH1046" si="5473">BG1046+82</f>
        <v>3250</v>
      </c>
      <c r="BI1046" s="10">
        <f t="shared" ref="BI1046" si="5474">BH1046+81</f>
        <v>3331</v>
      </c>
      <c r="BJ1046" t="s">
        <v>1</v>
      </c>
    </row>
    <row r="1047" spans="1:62">
      <c r="A1047" s="4" t="s">
        <v>517</v>
      </c>
      <c r="B1047" s="10">
        <v>40</v>
      </c>
      <c r="C1047" s="10">
        <v>45</v>
      </c>
      <c r="D1047" s="10">
        <v>50</v>
      </c>
      <c r="E1047" s="10">
        <v>55</v>
      </c>
      <c r="F1047" s="10">
        <v>60</v>
      </c>
      <c r="G1047" s="10">
        <v>65</v>
      </c>
      <c r="H1047" s="10">
        <v>70</v>
      </c>
      <c r="I1047" s="10">
        <v>75</v>
      </c>
      <c r="J1047" s="10">
        <v>80</v>
      </c>
      <c r="K1047" s="11">
        <v>85</v>
      </c>
      <c r="L1047" s="10">
        <v>90</v>
      </c>
      <c r="M1047" s="10">
        <v>95</v>
      </c>
      <c r="N1047" s="10">
        <v>100</v>
      </c>
      <c r="O1047" s="10">
        <v>105</v>
      </c>
      <c r="P1047" s="10">
        <v>110</v>
      </c>
      <c r="Q1047" s="10">
        <v>115</v>
      </c>
      <c r="R1047" s="10">
        <v>120</v>
      </c>
      <c r="S1047" s="10">
        <v>125</v>
      </c>
      <c r="T1047" s="10">
        <v>130</v>
      </c>
      <c r="U1047" s="12">
        <v>135</v>
      </c>
      <c r="V1047" s="10">
        <v>140</v>
      </c>
      <c r="W1047" s="10">
        <v>145</v>
      </c>
      <c r="X1047" s="10">
        <v>150</v>
      </c>
      <c r="Y1047" s="10">
        <v>155</v>
      </c>
      <c r="Z1047" s="10">
        <v>160</v>
      </c>
      <c r="AA1047" s="10">
        <v>165</v>
      </c>
      <c r="AB1047" s="10">
        <v>170</v>
      </c>
      <c r="AC1047" s="10">
        <v>175</v>
      </c>
      <c r="AD1047" s="10">
        <v>180</v>
      </c>
      <c r="AE1047" s="11">
        <v>185</v>
      </c>
      <c r="AF1047" s="10">
        <v>190</v>
      </c>
      <c r="AG1047" s="10">
        <v>195</v>
      </c>
      <c r="AH1047" s="10">
        <v>200</v>
      </c>
      <c r="AI1047" s="10">
        <v>205</v>
      </c>
      <c r="AJ1047" s="10">
        <v>210</v>
      </c>
      <c r="AK1047" s="10">
        <v>215</v>
      </c>
      <c r="AL1047" s="10">
        <v>220</v>
      </c>
      <c r="AM1047" s="10">
        <v>225</v>
      </c>
      <c r="AN1047" s="10">
        <v>230</v>
      </c>
      <c r="AO1047" s="12">
        <v>235</v>
      </c>
      <c r="AP1047" s="10">
        <v>240</v>
      </c>
      <c r="AQ1047" s="10">
        <v>245</v>
      </c>
      <c r="AR1047" s="10">
        <v>250</v>
      </c>
      <c r="AS1047" s="10">
        <v>255</v>
      </c>
      <c r="AT1047" s="10">
        <v>260</v>
      </c>
      <c r="AU1047" s="10">
        <v>265</v>
      </c>
      <c r="AV1047" s="10">
        <v>270</v>
      </c>
      <c r="AW1047" s="10">
        <v>275</v>
      </c>
      <c r="AX1047" s="10">
        <v>280</v>
      </c>
      <c r="AY1047" s="11">
        <v>285</v>
      </c>
      <c r="AZ1047" s="10">
        <v>290</v>
      </c>
      <c r="BA1047" s="10">
        <v>295</v>
      </c>
      <c r="BB1047" s="10">
        <v>300</v>
      </c>
      <c r="BC1047" s="10">
        <v>305</v>
      </c>
      <c r="BD1047" s="10">
        <v>310</v>
      </c>
      <c r="BE1047" s="10">
        <v>315</v>
      </c>
      <c r="BF1047" s="10">
        <v>320</v>
      </c>
      <c r="BG1047" s="10">
        <v>325</v>
      </c>
      <c r="BH1047" s="10">
        <v>330</v>
      </c>
      <c r="BI1047" s="12">
        <v>335</v>
      </c>
      <c r="BJ1047" t="s">
        <v>1</v>
      </c>
    </row>
    <row r="1048" spans="1:62">
      <c r="A1048" s="4" t="s">
        <v>518</v>
      </c>
      <c r="B1048" s="10">
        <v>6</v>
      </c>
      <c r="C1048" s="10">
        <v>15</v>
      </c>
      <c r="D1048" s="10">
        <v>25</v>
      </c>
      <c r="E1048" s="10">
        <v>34</v>
      </c>
      <c r="F1048" s="10">
        <v>43</v>
      </c>
      <c r="G1048" s="10">
        <v>53</v>
      </c>
      <c r="H1048" s="10">
        <v>62</v>
      </c>
      <c r="I1048" s="10">
        <v>71</v>
      </c>
      <c r="J1048" s="10">
        <v>96</v>
      </c>
      <c r="K1048" s="11">
        <v>121</v>
      </c>
      <c r="L1048" s="10">
        <v>146</v>
      </c>
      <c r="M1048" s="10">
        <v>171</v>
      </c>
      <c r="N1048" s="10">
        <v>196</v>
      </c>
      <c r="O1048" s="10">
        <v>221</v>
      </c>
      <c r="P1048" s="10">
        <v>246</v>
      </c>
      <c r="Q1048" s="10">
        <v>271</v>
      </c>
      <c r="R1048" s="10">
        <v>309</v>
      </c>
      <c r="S1048" s="10">
        <v>346</v>
      </c>
      <c r="T1048" s="10">
        <v>384</v>
      </c>
      <c r="U1048" s="12">
        <v>421</v>
      </c>
      <c r="V1048" s="10">
        <f>U1048+38</f>
        <v>459</v>
      </c>
      <c r="W1048" s="10">
        <f>V1048+37</f>
        <v>496</v>
      </c>
      <c r="X1048" s="10">
        <f>W1048+75</f>
        <v>571</v>
      </c>
      <c r="Y1048" s="10">
        <f t="shared" ref="Y1048:AC1048" si="5475">X1048+75</f>
        <v>646</v>
      </c>
      <c r="Z1048" s="10">
        <f t="shared" si="5475"/>
        <v>721</v>
      </c>
      <c r="AA1048" s="10">
        <f t="shared" si="5475"/>
        <v>796</v>
      </c>
      <c r="AB1048" s="10">
        <f t="shared" si="5475"/>
        <v>871</v>
      </c>
      <c r="AC1048" s="10">
        <f t="shared" si="5475"/>
        <v>946</v>
      </c>
      <c r="AD1048" s="10">
        <f>AC1048+113</f>
        <v>1059</v>
      </c>
      <c r="AE1048" s="10">
        <f>AD1048+112</f>
        <v>1171</v>
      </c>
      <c r="AF1048" s="10">
        <f t="shared" ref="AF1048" si="5476">AE1048+113</f>
        <v>1284</v>
      </c>
      <c r="AG1048" s="10">
        <f t="shared" ref="AG1048" si="5477">AF1048+112</f>
        <v>1396</v>
      </c>
      <c r="AH1048" s="10">
        <f t="shared" ref="AH1048" si="5478">AG1048+113</f>
        <v>1509</v>
      </c>
      <c r="AI1048" s="10">
        <f t="shared" ref="AI1048" si="5479">AH1048+112</f>
        <v>1621</v>
      </c>
      <c r="AJ1048" s="10">
        <f t="shared" ref="AJ1048" si="5480">AI1048+113</f>
        <v>1734</v>
      </c>
      <c r="AK1048" s="10">
        <f t="shared" ref="AK1048" si="5481">AJ1048+112</f>
        <v>1846</v>
      </c>
      <c r="AL1048" s="10">
        <f t="shared" ref="AL1048" si="5482">AK1048+113</f>
        <v>1959</v>
      </c>
      <c r="AM1048" s="10">
        <f t="shared" ref="AM1048" si="5483">AL1048+112</f>
        <v>2071</v>
      </c>
      <c r="AN1048" s="10">
        <f t="shared" ref="AN1048" si="5484">AM1048+113</f>
        <v>2184</v>
      </c>
      <c r="AO1048" s="10">
        <f t="shared" ref="AO1048" si="5485">AN1048+112</f>
        <v>2296</v>
      </c>
      <c r="AP1048" s="10">
        <f t="shared" ref="AP1048" si="5486">AO1048+113</f>
        <v>2409</v>
      </c>
      <c r="AQ1048" s="10">
        <f t="shared" ref="AQ1048" si="5487">AP1048+112</f>
        <v>2521</v>
      </c>
      <c r="AR1048" s="10">
        <f t="shared" ref="AR1048" si="5488">AQ1048+113</f>
        <v>2634</v>
      </c>
      <c r="AS1048" s="10">
        <f t="shared" ref="AS1048" si="5489">AR1048+112</f>
        <v>2746</v>
      </c>
      <c r="AT1048" s="10">
        <f t="shared" ref="AT1048" si="5490">AS1048+113</f>
        <v>2859</v>
      </c>
      <c r="AU1048" s="10">
        <f t="shared" ref="AU1048" si="5491">AT1048+112</f>
        <v>2971</v>
      </c>
      <c r="AV1048" s="10">
        <f t="shared" ref="AV1048" si="5492">AU1048+113</f>
        <v>3084</v>
      </c>
      <c r="AW1048" s="10">
        <f t="shared" ref="AW1048" si="5493">AV1048+112</f>
        <v>3196</v>
      </c>
      <c r="AX1048" s="10">
        <f t="shared" ref="AX1048" si="5494">AW1048+113</f>
        <v>3309</v>
      </c>
      <c r="AY1048" s="10">
        <f t="shared" ref="AY1048" si="5495">AX1048+112</f>
        <v>3421</v>
      </c>
      <c r="AZ1048" s="10">
        <f t="shared" ref="AZ1048" si="5496">AY1048+113</f>
        <v>3534</v>
      </c>
      <c r="BA1048" s="10">
        <f t="shared" ref="BA1048" si="5497">AZ1048+112</f>
        <v>3646</v>
      </c>
      <c r="BB1048" s="10">
        <f t="shared" ref="BB1048" si="5498">BA1048+113</f>
        <v>3759</v>
      </c>
      <c r="BC1048" s="10">
        <f t="shared" ref="BC1048" si="5499">BB1048+112</f>
        <v>3871</v>
      </c>
      <c r="BD1048" s="10">
        <f t="shared" ref="BD1048" si="5500">BC1048+113</f>
        <v>3984</v>
      </c>
      <c r="BE1048" s="10">
        <f t="shared" ref="BE1048" si="5501">BD1048+112</f>
        <v>4096</v>
      </c>
      <c r="BF1048" s="10">
        <f t="shared" ref="BF1048" si="5502">BE1048+113</f>
        <v>4209</v>
      </c>
      <c r="BG1048" s="10">
        <f t="shared" ref="BG1048" si="5503">BF1048+112</f>
        <v>4321</v>
      </c>
      <c r="BH1048" s="10">
        <f t="shared" ref="BH1048" si="5504">BG1048+113</f>
        <v>4434</v>
      </c>
      <c r="BI1048" s="10">
        <f t="shared" ref="BI1048" si="5505">BH1048+112</f>
        <v>4546</v>
      </c>
      <c r="BJ1048" t="s">
        <v>1</v>
      </c>
    </row>
    <row r="1049" spans="1:62">
      <c r="A1049" s="4" t="s">
        <v>519</v>
      </c>
      <c r="B1049" s="10">
        <v>18</v>
      </c>
      <c r="C1049" s="10">
        <v>28</v>
      </c>
      <c r="D1049" s="10">
        <v>37</v>
      </c>
      <c r="E1049" s="10">
        <v>46</v>
      </c>
      <c r="F1049" s="10">
        <v>56</v>
      </c>
      <c r="G1049" s="10">
        <v>65</v>
      </c>
      <c r="H1049" s="10">
        <v>75</v>
      </c>
      <c r="I1049" s="10">
        <v>84</v>
      </c>
      <c r="J1049" s="10">
        <v>109</v>
      </c>
      <c r="K1049" s="11">
        <v>134</v>
      </c>
      <c r="L1049" s="10">
        <v>159</v>
      </c>
      <c r="M1049" s="10">
        <v>184</v>
      </c>
      <c r="N1049" s="10">
        <v>209</v>
      </c>
      <c r="O1049" s="10">
        <v>234</v>
      </c>
      <c r="P1049" s="10">
        <v>259</v>
      </c>
      <c r="Q1049" s="10">
        <v>284</v>
      </c>
      <c r="R1049" s="10">
        <v>321</v>
      </c>
      <c r="S1049" s="10">
        <v>359</v>
      </c>
      <c r="T1049" s="10">
        <v>396</v>
      </c>
      <c r="U1049" s="12">
        <v>434</v>
      </c>
      <c r="V1049" s="10">
        <f>U1049+37</f>
        <v>471</v>
      </c>
      <c r="W1049" s="10">
        <f>V1049+38</f>
        <v>509</v>
      </c>
      <c r="X1049" s="10">
        <f>W1049+75</f>
        <v>584</v>
      </c>
      <c r="Y1049" s="10">
        <f t="shared" ref="Y1049:AC1049" si="5506">X1049+75</f>
        <v>659</v>
      </c>
      <c r="Z1049" s="10">
        <f t="shared" si="5506"/>
        <v>734</v>
      </c>
      <c r="AA1049" s="10">
        <f t="shared" si="5506"/>
        <v>809</v>
      </c>
      <c r="AB1049" s="10">
        <f t="shared" si="5506"/>
        <v>884</v>
      </c>
      <c r="AC1049" s="10">
        <f t="shared" si="5506"/>
        <v>959</v>
      </c>
      <c r="AD1049" s="10">
        <f>AC1049+112</f>
        <v>1071</v>
      </c>
      <c r="AE1049" s="10">
        <f>AD1049+113</f>
        <v>1184</v>
      </c>
      <c r="AF1049" s="10">
        <f t="shared" ref="AF1049" si="5507">AE1049+112</f>
        <v>1296</v>
      </c>
      <c r="AG1049" s="10">
        <f t="shared" ref="AG1049" si="5508">AF1049+113</f>
        <v>1409</v>
      </c>
      <c r="AH1049" s="10">
        <f t="shared" ref="AH1049" si="5509">AG1049+112</f>
        <v>1521</v>
      </c>
      <c r="AI1049" s="10">
        <f t="shared" ref="AI1049" si="5510">AH1049+113</f>
        <v>1634</v>
      </c>
      <c r="AJ1049" s="10">
        <f t="shared" ref="AJ1049" si="5511">AI1049+112</f>
        <v>1746</v>
      </c>
      <c r="AK1049" s="10">
        <f t="shared" ref="AK1049" si="5512">AJ1049+113</f>
        <v>1859</v>
      </c>
      <c r="AL1049" s="10">
        <f t="shared" ref="AL1049" si="5513">AK1049+112</f>
        <v>1971</v>
      </c>
      <c r="AM1049" s="10">
        <f t="shared" ref="AM1049" si="5514">AL1049+113</f>
        <v>2084</v>
      </c>
      <c r="AN1049" s="10">
        <f t="shared" ref="AN1049" si="5515">AM1049+112</f>
        <v>2196</v>
      </c>
      <c r="AO1049" s="10">
        <f t="shared" ref="AO1049" si="5516">AN1049+113</f>
        <v>2309</v>
      </c>
      <c r="AP1049" s="10">
        <f t="shared" ref="AP1049" si="5517">AO1049+112</f>
        <v>2421</v>
      </c>
      <c r="AQ1049" s="10">
        <f t="shared" ref="AQ1049" si="5518">AP1049+113</f>
        <v>2534</v>
      </c>
      <c r="AR1049" s="10">
        <f t="shared" ref="AR1049" si="5519">AQ1049+112</f>
        <v>2646</v>
      </c>
      <c r="AS1049" s="10">
        <f t="shared" ref="AS1049" si="5520">AR1049+113</f>
        <v>2759</v>
      </c>
      <c r="AT1049" s="10">
        <f t="shared" ref="AT1049" si="5521">AS1049+112</f>
        <v>2871</v>
      </c>
      <c r="AU1049" s="10">
        <f t="shared" ref="AU1049" si="5522">AT1049+113</f>
        <v>2984</v>
      </c>
      <c r="AV1049" s="10">
        <f t="shared" ref="AV1049" si="5523">AU1049+112</f>
        <v>3096</v>
      </c>
      <c r="AW1049" s="10">
        <f t="shared" ref="AW1049" si="5524">AV1049+113</f>
        <v>3209</v>
      </c>
      <c r="AX1049" s="10">
        <f t="shared" ref="AX1049" si="5525">AW1049+112</f>
        <v>3321</v>
      </c>
      <c r="AY1049" s="10">
        <f t="shared" ref="AY1049" si="5526">AX1049+113</f>
        <v>3434</v>
      </c>
      <c r="AZ1049" s="10">
        <f t="shared" ref="AZ1049" si="5527">AY1049+112</f>
        <v>3546</v>
      </c>
      <c r="BA1049" s="10">
        <f t="shared" ref="BA1049" si="5528">AZ1049+113</f>
        <v>3659</v>
      </c>
      <c r="BB1049" s="10">
        <f t="shared" ref="BB1049" si="5529">BA1049+112</f>
        <v>3771</v>
      </c>
      <c r="BC1049" s="10">
        <f t="shared" ref="BC1049" si="5530">BB1049+113</f>
        <v>3884</v>
      </c>
      <c r="BD1049" s="10">
        <f t="shared" ref="BD1049" si="5531">BC1049+112</f>
        <v>3996</v>
      </c>
      <c r="BE1049" s="10">
        <f t="shared" ref="BE1049" si="5532">BD1049+113</f>
        <v>4109</v>
      </c>
      <c r="BF1049" s="10">
        <f t="shared" ref="BF1049" si="5533">BE1049+112</f>
        <v>4221</v>
      </c>
      <c r="BG1049" s="10">
        <f t="shared" ref="BG1049" si="5534">BF1049+113</f>
        <v>4334</v>
      </c>
      <c r="BH1049" s="10">
        <f t="shared" ref="BH1049" si="5535">BG1049+112</f>
        <v>4446</v>
      </c>
      <c r="BI1049" s="10">
        <f t="shared" ref="BI1049" si="5536">BH1049+113</f>
        <v>4559</v>
      </c>
      <c r="BJ1049" t="s">
        <v>1</v>
      </c>
    </row>
    <row r="1050" spans="1:62">
      <c r="A1050" s="4" t="s">
        <v>75</v>
      </c>
      <c r="B1050" s="4">
        <v>60</v>
      </c>
      <c r="C1050" s="4">
        <f>B1050+8</f>
        <v>68</v>
      </c>
      <c r="D1050" s="4">
        <f t="shared" ref="D1050:BI1050" si="5537">C1050+8</f>
        <v>76</v>
      </c>
      <c r="E1050" s="4">
        <f t="shared" si="5537"/>
        <v>84</v>
      </c>
      <c r="F1050" s="4">
        <f t="shared" si="5537"/>
        <v>92</v>
      </c>
      <c r="G1050" s="4">
        <f t="shared" si="5537"/>
        <v>100</v>
      </c>
      <c r="H1050" s="4">
        <f t="shared" si="5537"/>
        <v>108</v>
      </c>
      <c r="I1050" s="4">
        <f t="shared" si="5537"/>
        <v>116</v>
      </c>
      <c r="J1050" s="4">
        <f t="shared" si="5537"/>
        <v>124</v>
      </c>
      <c r="K1050" s="4">
        <f t="shared" si="5537"/>
        <v>132</v>
      </c>
      <c r="L1050" s="4">
        <f t="shared" si="5537"/>
        <v>140</v>
      </c>
      <c r="M1050" s="4">
        <f t="shared" si="5537"/>
        <v>148</v>
      </c>
      <c r="N1050" s="4">
        <f t="shared" si="5537"/>
        <v>156</v>
      </c>
      <c r="O1050" s="4">
        <f t="shared" si="5537"/>
        <v>164</v>
      </c>
      <c r="P1050" s="4">
        <f t="shared" si="5537"/>
        <v>172</v>
      </c>
      <c r="Q1050" s="4">
        <f t="shared" si="5537"/>
        <v>180</v>
      </c>
      <c r="R1050" s="4">
        <f t="shared" si="5537"/>
        <v>188</v>
      </c>
      <c r="S1050" s="4">
        <f t="shared" si="5537"/>
        <v>196</v>
      </c>
      <c r="T1050" s="4">
        <f t="shared" si="5537"/>
        <v>204</v>
      </c>
      <c r="U1050" s="4">
        <f t="shared" si="5537"/>
        <v>212</v>
      </c>
      <c r="V1050" s="4">
        <f t="shared" si="5537"/>
        <v>220</v>
      </c>
      <c r="W1050" s="4">
        <f t="shared" si="5537"/>
        <v>228</v>
      </c>
      <c r="X1050" s="4">
        <f t="shared" si="5537"/>
        <v>236</v>
      </c>
      <c r="Y1050" s="4">
        <f t="shared" si="5537"/>
        <v>244</v>
      </c>
      <c r="Z1050" s="4">
        <f t="shared" si="5537"/>
        <v>252</v>
      </c>
      <c r="AA1050" s="4">
        <f t="shared" si="5537"/>
        <v>260</v>
      </c>
      <c r="AB1050" s="4">
        <f t="shared" si="5537"/>
        <v>268</v>
      </c>
      <c r="AC1050" s="4">
        <f t="shared" si="5537"/>
        <v>276</v>
      </c>
      <c r="AD1050" s="4">
        <f t="shared" si="5537"/>
        <v>284</v>
      </c>
      <c r="AE1050" s="4">
        <f t="shared" si="5537"/>
        <v>292</v>
      </c>
      <c r="AF1050" s="4">
        <f t="shared" si="5537"/>
        <v>300</v>
      </c>
      <c r="AG1050" s="4">
        <f t="shared" si="5537"/>
        <v>308</v>
      </c>
      <c r="AH1050" s="4">
        <f t="shared" si="5537"/>
        <v>316</v>
      </c>
      <c r="AI1050" s="4">
        <f t="shared" si="5537"/>
        <v>324</v>
      </c>
      <c r="AJ1050" s="4">
        <f t="shared" si="5537"/>
        <v>332</v>
      </c>
      <c r="AK1050" s="4">
        <f t="shared" si="5537"/>
        <v>340</v>
      </c>
      <c r="AL1050" s="4">
        <f t="shared" si="5537"/>
        <v>348</v>
      </c>
      <c r="AM1050" s="4">
        <f t="shared" si="5537"/>
        <v>356</v>
      </c>
      <c r="AN1050" s="4">
        <f t="shared" si="5537"/>
        <v>364</v>
      </c>
      <c r="AO1050" s="4">
        <f t="shared" si="5537"/>
        <v>372</v>
      </c>
      <c r="AP1050" s="4">
        <f t="shared" si="5537"/>
        <v>380</v>
      </c>
      <c r="AQ1050" s="4">
        <f t="shared" si="5537"/>
        <v>388</v>
      </c>
      <c r="AR1050" s="4">
        <f t="shared" si="5537"/>
        <v>396</v>
      </c>
      <c r="AS1050" s="4">
        <f t="shared" si="5537"/>
        <v>404</v>
      </c>
      <c r="AT1050" s="4">
        <f t="shared" si="5537"/>
        <v>412</v>
      </c>
      <c r="AU1050" s="4">
        <f t="shared" si="5537"/>
        <v>420</v>
      </c>
      <c r="AV1050" s="4">
        <f t="shared" si="5537"/>
        <v>428</v>
      </c>
      <c r="AW1050" s="4">
        <f t="shared" si="5537"/>
        <v>436</v>
      </c>
      <c r="AX1050" s="4">
        <f t="shared" si="5537"/>
        <v>444</v>
      </c>
      <c r="AY1050" s="4">
        <f t="shared" si="5537"/>
        <v>452</v>
      </c>
      <c r="AZ1050" s="4">
        <f t="shared" si="5537"/>
        <v>460</v>
      </c>
      <c r="BA1050" s="4">
        <f t="shared" si="5537"/>
        <v>468</v>
      </c>
      <c r="BB1050" s="4">
        <f t="shared" si="5537"/>
        <v>476</v>
      </c>
      <c r="BC1050" s="4">
        <f t="shared" si="5537"/>
        <v>484</v>
      </c>
      <c r="BD1050" s="4">
        <f t="shared" si="5537"/>
        <v>492</v>
      </c>
      <c r="BE1050" s="4">
        <f t="shared" si="5537"/>
        <v>500</v>
      </c>
      <c r="BF1050" s="4">
        <f t="shared" si="5537"/>
        <v>508</v>
      </c>
      <c r="BG1050" s="4">
        <f t="shared" si="5537"/>
        <v>516</v>
      </c>
      <c r="BH1050" s="4">
        <f t="shared" si="5537"/>
        <v>524</v>
      </c>
      <c r="BI1050" s="4">
        <f t="shared" si="5537"/>
        <v>532</v>
      </c>
      <c r="BJ1050" t="s">
        <v>1</v>
      </c>
    </row>
    <row r="1051" spans="1:62">
      <c r="A1051" s="4" t="s">
        <v>5</v>
      </c>
      <c r="K1051" s="5"/>
      <c r="U1051" s="6"/>
      <c r="AE1051" s="5"/>
      <c r="AO1051" s="6"/>
      <c r="AY1051" s="5"/>
      <c r="BI1051" s="6"/>
    </row>
    <row r="1052" spans="1:62">
      <c r="A1052" s="4" t="s">
        <v>414</v>
      </c>
      <c r="K1052" s="5"/>
      <c r="U1052" s="6"/>
      <c r="AE1052" s="5"/>
      <c r="AO1052" s="6"/>
      <c r="AY1052" s="5"/>
      <c r="BI1052" s="6"/>
    </row>
    <row r="1053" spans="1:62">
      <c r="A1053" s="4" t="s">
        <v>9</v>
      </c>
      <c r="B1053" s="4">
        <v>1</v>
      </c>
      <c r="C1053" s="4">
        <v>1</v>
      </c>
      <c r="D1053" s="4">
        <v>1</v>
      </c>
      <c r="E1053" s="4">
        <v>1</v>
      </c>
      <c r="F1053" s="4">
        <v>1</v>
      </c>
      <c r="G1053" s="4">
        <v>1</v>
      </c>
      <c r="H1053" s="4">
        <v>1</v>
      </c>
      <c r="I1053" s="4">
        <v>1</v>
      </c>
      <c r="J1053" s="4">
        <v>1</v>
      </c>
      <c r="K1053" s="5">
        <v>1</v>
      </c>
      <c r="L1053" s="4">
        <v>1</v>
      </c>
      <c r="M1053" s="4">
        <v>1</v>
      </c>
      <c r="N1053" s="4">
        <v>1</v>
      </c>
      <c r="O1053" s="4">
        <v>1</v>
      </c>
      <c r="P1053" s="4">
        <v>1</v>
      </c>
      <c r="Q1053" s="4">
        <v>1</v>
      </c>
      <c r="R1053" s="4">
        <v>1</v>
      </c>
      <c r="S1053" s="4">
        <v>1</v>
      </c>
      <c r="T1053" s="4">
        <v>1</v>
      </c>
      <c r="U1053" s="6">
        <v>1</v>
      </c>
      <c r="V1053" s="4">
        <v>1</v>
      </c>
      <c r="W1053" s="4">
        <v>1</v>
      </c>
      <c r="X1053" s="4">
        <v>1</v>
      </c>
      <c r="Y1053" s="4">
        <v>1</v>
      </c>
      <c r="Z1053" s="4">
        <v>1</v>
      </c>
      <c r="AA1053" s="4">
        <v>1</v>
      </c>
      <c r="AB1053" s="4">
        <v>1</v>
      </c>
      <c r="AC1053" s="4">
        <v>1</v>
      </c>
      <c r="AD1053" s="4">
        <v>1</v>
      </c>
      <c r="AE1053" s="5">
        <v>1</v>
      </c>
      <c r="AF1053" s="4">
        <v>1</v>
      </c>
      <c r="AG1053" s="4">
        <v>1</v>
      </c>
      <c r="AH1053" s="4">
        <v>1</v>
      </c>
      <c r="AI1053" s="4">
        <v>1</v>
      </c>
      <c r="AJ1053" s="4">
        <v>1</v>
      </c>
      <c r="AK1053" s="4">
        <v>1</v>
      </c>
      <c r="AL1053" s="4">
        <v>1</v>
      </c>
      <c r="AM1053" s="4">
        <v>1</v>
      </c>
      <c r="AN1053" s="4">
        <v>1</v>
      </c>
      <c r="AO1053" s="6">
        <v>1</v>
      </c>
      <c r="AP1053" s="4">
        <v>1</v>
      </c>
      <c r="AQ1053" s="4">
        <v>1</v>
      </c>
      <c r="AR1053" s="4">
        <v>1</v>
      </c>
      <c r="AS1053" s="4">
        <v>1</v>
      </c>
      <c r="AT1053" s="4">
        <v>1</v>
      </c>
      <c r="AU1053" s="4">
        <v>1</v>
      </c>
      <c r="AV1053" s="4">
        <v>1</v>
      </c>
      <c r="AW1053" s="4">
        <v>1</v>
      </c>
      <c r="AX1053" s="4">
        <v>1</v>
      </c>
      <c r="AY1053" s="5">
        <v>1</v>
      </c>
      <c r="AZ1053" s="4">
        <v>1</v>
      </c>
      <c r="BA1053" s="4">
        <v>1</v>
      </c>
      <c r="BB1053" s="4">
        <v>1</v>
      </c>
      <c r="BC1053" s="4">
        <v>1</v>
      </c>
      <c r="BD1053" s="4">
        <v>1</v>
      </c>
      <c r="BE1053" s="4">
        <v>1</v>
      </c>
      <c r="BF1053" s="4">
        <v>1</v>
      </c>
      <c r="BG1053" s="4">
        <v>1</v>
      </c>
      <c r="BH1053" s="4">
        <v>1</v>
      </c>
      <c r="BI1053" s="6">
        <v>1</v>
      </c>
      <c r="BJ1053" t="s">
        <v>1</v>
      </c>
    </row>
    <row r="1054" spans="1:62">
      <c r="A1054" s="4" t="s">
        <v>10</v>
      </c>
      <c r="B1054" s="4">
        <v>80</v>
      </c>
      <c r="C1054" s="4">
        <v>100</v>
      </c>
      <c r="D1054" s="4">
        <v>120</v>
      </c>
      <c r="E1054" s="4">
        <v>140</v>
      </c>
      <c r="F1054" s="4">
        <v>160</v>
      </c>
      <c r="G1054" s="4">
        <v>180</v>
      </c>
      <c r="H1054" s="4">
        <v>200</v>
      </c>
      <c r="I1054" s="4">
        <v>220</v>
      </c>
      <c r="J1054" s="4">
        <v>260</v>
      </c>
      <c r="K1054" s="5">
        <v>300</v>
      </c>
      <c r="L1054" s="4">
        <v>340</v>
      </c>
      <c r="M1054" s="4">
        <v>380</v>
      </c>
      <c r="N1054" s="4">
        <v>420</v>
      </c>
      <c r="O1054" s="4">
        <v>460</v>
      </c>
      <c r="P1054" s="4">
        <v>500</v>
      </c>
      <c r="Q1054" s="4">
        <v>540</v>
      </c>
      <c r="R1054" s="4">
        <v>600</v>
      </c>
      <c r="S1054" s="4">
        <v>660</v>
      </c>
      <c r="T1054" s="4">
        <v>720</v>
      </c>
      <c r="U1054" s="6">
        <v>780</v>
      </c>
      <c r="V1054" s="4">
        <v>840</v>
      </c>
      <c r="W1054" s="4">
        <v>900</v>
      </c>
      <c r="X1054" s="4">
        <v>980</v>
      </c>
      <c r="Y1054" s="4">
        <v>1060</v>
      </c>
      <c r="Z1054" s="4">
        <v>1140</v>
      </c>
      <c r="AA1054" s="4">
        <v>1220</v>
      </c>
      <c r="AB1054" s="4">
        <v>1300</v>
      </c>
      <c r="AC1054" s="4">
        <v>1380</v>
      </c>
      <c r="AD1054" s="4">
        <v>1480</v>
      </c>
      <c r="AE1054" s="5">
        <v>1580</v>
      </c>
      <c r="AF1054" s="4">
        <v>1680</v>
      </c>
      <c r="AG1054" s="4">
        <v>1780</v>
      </c>
      <c r="AH1054" s="4">
        <v>1880</v>
      </c>
      <c r="AI1054" s="4">
        <v>1980</v>
      </c>
      <c r="AJ1054" s="4">
        <v>2080</v>
      </c>
      <c r="AK1054" s="4">
        <v>2180</v>
      </c>
      <c r="AL1054" s="4">
        <v>2280</v>
      </c>
      <c r="AM1054" s="4">
        <v>2380</v>
      </c>
      <c r="AN1054" s="4">
        <v>2480</v>
      </c>
      <c r="AO1054" s="6">
        <v>2580</v>
      </c>
      <c r="AP1054" s="4">
        <v>2680</v>
      </c>
      <c r="AQ1054" s="4">
        <v>2780</v>
      </c>
      <c r="AR1054" s="4">
        <v>2880</v>
      </c>
      <c r="AS1054" s="4">
        <v>2980</v>
      </c>
      <c r="AT1054" s="4">
        <v>3080</v>
      </c>
      <c r="AU1054" s="4">
        <v>3180</v>
      </c>
      <c r="AV1054" s="4">
        <v>3280</v>
      </c>
      <c r="AW1054" s="4">
        <v>3380</v>
      </c>
      <c r="AX1054" s="4">
        <v>3480</v>
      </c>
      <c r="AY1054" s="5">
        <v>3580</v>
      </c>
      <c r="AZ1054" s="4">
        <v>3680</v>
      </c>
      <c r="BA1054" s="4">
        <v>3780</v>
      </c>
      <c r="BB1054" s="4">
        <v>3880</v>
      </c>
      <c r="BC1054" s="4">
        <v>3980</v>
      </c>
      <c r="BD1054" s="4">
        <v>4080</v>
      </c>
      <c r="BE1054" s="4">
        <v>4180</v>
      </c>
      <c r="BF1054" s="4">
        <v>4280</v>
      </c>
      <c r="BG1054" s="4">
        <v>4380</v>
      </c>
      <c r="BH1054" s="4">
        <v>4480</v>
      </c>
      <c r="BI1054" s="6">
        <v>4580</v>
      </c>
      <c r="BJ1054" t="s">
        <v>1</v>
      </c>
    </row>
    <row r="1055" spans="1:62">
      <c r="A1055" s="4" t="s">
        <v>253</v>
      </c>
      <c r="B1055" s="4">
        <v>5</v>
      </c>
      <c r="C1055" s="4">
        <f>B1055+5</f>
        <v>10</v>
      </c>
      <c r="D1055" s="4">
        <f t="shared" ref="D1055:I1055" si="5538">C1055+5</f>
        <v>15</v>
      </c>
      <c r="E1055" s="4">
        <f t="shared" si="5538"/>
        <v>20</v>
      </c>
      <c r="F1055" s="4">
        <f t="shared" si="5538"/>
        <v>25</v>
      </c>
      <c r="G1055" s="4">
        <f t="shared" si="5538"/>
        <v>30</v>
      </c>
      <c r="H1055" s="4">
        <f t="shared" si="5538"/>
        <v>35</v>
      </c>
      <c r="I1055" s="4">
        <f t="shared" si="5538"/>
        <v>40</v>
      </c>
      <c r="J1055" s="4">
        <f>I1055+20</f>
        <v>60</v>
      </c>
      <c r="K1055" s="4">
        <f t="shared" ref="K1055:Q1055" si="5539">J1055+20</f>
        <v>80</v>
      </c>
      <c r="L1055" s="4">
        <f t="shared" si="5539"/>
        <v>100</v>
      </c>
      <c r="M1055" s="4">
        <f t="shared" si="5539"/>
        <v>120</v>
      </c>
      <c r="N1055" s="4">
        <f t="shared" si="5539"/>
        <v>140</v>
      </c>
      <c r="O1055" s="4">
        <f t="shared" si="5539"/>
        <v>160</v>
      </c>
      <c r="P1055" s="4">
        <f t="shared" si="5539"/>
        <v>180</v>
      </c>
      <c r="Q1055" s="4">
        <f t="shared" si="5539"/>
        <v>200</v>
      </c>
      <c r="R1055" s="4">
        <f>Q1055+35</f>
        <v>235</v>
      </c>
      <c r="S1055" s="4">
        <f t="shared" ref="S1055:W1055" si="5540">R1055+35</f>
        <v>270</v>
      </c>
      <c r="T1055" s="4">
        <f t="shared" si="5540"/>
        <v>305</v>
      </c>
      <c r="U1055" s="4">
        <f t="shared" si="5540"/>
        <v>340</v>
      </c>
      <c r="V1055" s="4">
        <f t="shared" si="5540"/>
        <v>375</v>
      </c>
      <c r="W1055" s="4">
        <f t="shared" si="5540"/>
        <v>410</v>
      </c>
      <c r="X1055" s="4">
        <f>W1055+50</f>
        <v>460</v>
      </c>
      <c r="Y1055" s="4">
        <f t="shared" ref="Y1055:AC1055" si="5541">X1055+50</f>
        <v>510</v>
      </c>
      <c r="Z1055" s="4">
        <f t="shared" si="5541"/>
        <v>560</v>
      </c>
      <c r="AA1055" s="4">
        <f t="shared" si="5541"/>
        <v>610</v>
      </c>
      <c r="AB1055" s="4">
        <f t="shared" si="5541"/>
        <v>660</v>
      </c>
      <c r="AC1055" s="4">
        <f t="shared" si="5541"/>
        <v>710</v>
      </c>
      <c r="AD1055" s="4">
        <f>AC1055+65</f>
        <v>775</v>
      </c>
      <c r="AE1055" s="4">
        <f t="shared" ref="AE1055:BI1055" si="5542">AD1055+65</f>
        <v>840</v>
      </c>
      <c r="AF1055" s="4">
        <f t="shared" si="5542"/>
        <v>905</v>
      </c>
      <c r="AG1055" s="4">
        <f t="shared" si="5542"/>
        <v>970</v>
      </c>
      <c r="AH1055" s="4">
        <f t="shared" si="5542"/>
        <v>1035</v>
      </c>
      <c r="AI1055" s="4">
        <f t="shared" si="5542"/>
        <v>1100</v>
      </c>
      <c r="AJ1055" s="4">
        <f t="shared" si="5542"/>
        <v>1165</v>
      </c>
      <c r="AK1055" s="4">
        <f t="shared" si="5542"/>
        <v>1230</v>
      </c>
      <c r="AL1055" s="4">
        <f t="shared" si="5542"/>
        <v>1295</v>
      </c>
      <c r="AM1055" s="4">
        <f t="shared" si="5542"/>
        <v>1360</v>
      </c>
      <c r="AN1055" s="4">
        <f t="shared" si="5542"/>
        <v>1425</v>
      </c>
      <c r="AO1055" s="4">
        <f t="shared" si="5542"/>
        <v>1490</v>
      </c>
      <c r="AP1055" s="4">
        <f t="shared" si="5542"/>
        <v>1555</v>
      </c>
      <c r="AQ1055" s="4">
        <f t="shared" si="5542"/>
        <v>1620</v>
      </c>
      <c r="AR1055" s="4">
        <f t="shared" si="5542"/>
        <v>1685</v>
      </c>
      <c r="AS1055" s="4">
        <f t="shared" si="5542"/>
        <v>1750</v>
      </c>
      <c r="AT1055" s="4">
        <f t="shared" si="5542"/>
        <v>1815</v>
      </c>
      <c r="AU1055" s="4">
        <f t="shared" si="5542"/>
        <v>1880</v>
      </c>
      <c r="AV1055" s="4">
        <f t="shared" si="5542"/>
        <v>1945</v>
      </c>
      <c r="AW1055" s="4">
        <f t="shared" si="5542"/>
        <v>2010</v>
      </c>
      <c r="AX1055" s="4">
        <f t="shared" si="5542"/>
        <v>2075</v>
      </c>
      <c r="AY1055" s="4">
        <f t="shared" si="5542"/>
        <v>2140</v>
      </c>
      <c r="AZ1055" s="4">
        <f t="shared" si="5542"/>
        <v>2205</v>
      </c>
      <c r="BA1055" s="4">
        <f t="shared" si="5542"/>
        <v>2270</v>
      </c>
      <c r="BB1055" s="4">
        <f t="shared" si="5542"/>
        <v>2335</v>
      </c>
      <c r="BC1055" s="4">
        <f t="shared" si="5542"/>
        <v>2400</v>
      </c>
      <c r="BD1055" s="4">
        <f t="shared" si="5542"/>
        <v>2465</v>
      </c>
      <c r="BE1055" s="4">
        <f t="shared" si="5542"/>
        <v>2530</v>
      </c>
      <c r="BF1055" s="4">
        <f t="shared" si="5542"/>
        <v>2595</v>
      </c>
      <c r="BG1055" s="4">
        <f t="shared" si="5542"/>
        <v>2660</v>
      </c>
      <c r="BH1055" s="4">
        <f t="shared" si="5542"/>
        <v>2725</v>
      </c>
      <c r="BI1055" s="4">
        <f t="shared" si="5542"/>
        <v>2790</v>
      </c>
      <c r="BJ1055" t="s">
        <v>1</v>
      </c>
    </row>
    <row r="1056" spans="1:62">
      <c r="A1056" s="4" t="s">
        <v>254</v>
      </c>
      <c r="B1056" s="4">
        <v>30</v>
      </c>
      <c r="C1056" s="4">
        <f>B1056+10</f>
        <v>40</v>
      </c>
      <c r="D1056" s="4">
        <f t="shared" ref="D1056:I1056" si="5543">C1056+10</f>
        <v>50</v>
      </c>
      <c r="E1056" s="4">
        <f t="shared" si="5543"/>
        <v>60</v>
      </c>
      <c r="F1056" s="4">
        <f t="shared" si="5543"/>
        <v>70</v>
      </c>
      <c r="G1056" s="4">
        <f t="shared" si="5543"/>
        <v>80</v>
      </c>
      <c r="H1056" s="4">
        <f t="shared" si="5543"/>
        <v>90</v>
      </c>
      <c r="I1056" s="4">
        <f t="shared" si="5543"/>
        <v>100</v>
      </c>
      <c r="J1056" s="4">
        <f>I1056+30</f>
        <v>130</v>
      </c>
      <c r="K1056" s="4">
        <f t="shared" ref="K1056:Q1056" si="5544">J1056+30</f>
        <v>160</v>
      </c>
      <c r="L1056" s="4">
        <f t="shared" si="5544"/>
        <v>190</v>
      </c>
      <c r="M1056" s="4">
        <f t="shared" si="5544"/>
        <v>220</v>
      </c>
      <c r="N1056" s="4">
        <f t="shared" si="5544"/>
        <v>250</v>
      </c>
      <c r="O1056" s="4">
        <f t="shared" si="5544"/>
        <v>280</v>
      </c>
      <c r="P1056" s="4">
        <f t="shared" si="5544"/>
        <v>310</v>
      </c>
      <c r="Q1056" s="4">
        <f t="shared" si="5544"/>
        <v>340</v>
      </c>
      <c r="R1056" s="4">
        <f>Q1056+50</f>
        <v>390</v>
      </c>
      <c r="S1056" s="4">
        <f t="shared" ref="S1056:W1056" si="5545">R1056+50</f>
        <v>440</v>
      </c>
      <c r="T1056" s="4">
        <f t="shared" si="5545"/>
        <v>490</v>
      </c>
      <c r="U1056" s="4">
        <f t="shared" si="5545"/>
        <v>540</v>
      </c>
      <c r="V1056" s="4">
        <f t="shared" si="5545"/>
        <v>590</v>
      </c>
      <c r="W1056" s="4">
        <f t="shared" si="5545"/>
        <v>640</v>
      </c>
      <c r="X1056" s="4">
        <f>W1056+70</f>
        <v>710</v>
      </c>
      <c r="Y1056" s="4">
        <f t="shared" ref="Y1056:AC1056" si="5546">X1056+70</f>
        <v>780</v>
      </c>
      <c r="Z1056" s="4">
        <f t="shared" si="5546"/>
        <v>850</v>
      </c>
      <c r="AA1056" s="4">
        <f t="shared" si="5546"/>
        <v>920</v>
      </c>
      <c r="AB1056" s="4">
        <f t="shared" si="5546"/>
        <v>990</v>
      </c>
      <c r="AC1056" s="4">
        <f t="shared" si="5546"/>
        <v>1060</v>
      </c>
      <c r="AD1056" s="4">
        <f>AC1056+90</f>
        <v>1150</v>
      </c>
      <c r="AE1056" s="4">
        <f t="shared" ref="AE1056:BI1056" si="5547">AD1056+90</f>
        <v>1240</v>
      </c>
      <c r="AF1056" s="4">
        <f t="shared" si="5547"/>
        <v>1330</v>
      </c>
      <c r="AG1056" s="4">
        <f t="shared" si="5547"/>
        <v>1420</v>
      </c>
      <c r="AH1056" s="4">
        <f t="shared" si="5547"/>
        <v>1510</v>
      </c>
      <c r="AI1056" s="4">
        <f t="shared" si="5547"/>
        <v>1600</v>
      </c>
      <c r="AJ1056" s="4">
        <f t="shared" si="5547"/>
        <v>1690</v>
      </c>
      <c r="AK1056" s="4">
        <f t="shared" si="5547"/>
        <v>1780</v>
      </c>
      <c r="AL1056" s="4">
        <f t="shared" si="5547"/>
        <v>1870</v>
      </c>
      <c r="AM1056" s="4">
        <f t="shared" si="5547"/>
        <v>1960</v>
      </c>
      <c r="AN1056" s="4">
        <f t="shared" si="5547"/>
        <v>2050</v>
      </c>
      <c r="AO1056" s="4">
        <f t="shared" si="5547"/>
        <v>2140</v>
      </c>
      <c r="AP1056" s="4">
        <f t="shared" si="5547"/>
        <v>2230</v>
      </c>
      <c r="AQ1056" s="4">
        <f t="shared" si="5547"/>
        <v>2320</v>
      </c>
      <c r="AR1056" s="4">
        <f t="shared" si="5547"/>
        <v>2410</v>
      </c>
      <c r="AS1056" s="4">
        <f t="shared" si="5547"/>
        <v>2500</v>
      </c>
      <c r="AT1056" s="4">
        <f t="shared" si="5547"/>
        <v>2590</v>
      </c>
      <c r="AU1056" s="4">
        <f t="shared" si="5547"/>
        <v>2680</v>
      </c>
      <c r="AV1056" s="4">
        <f t="shared" si="5547"/>
        <v>2770</v>
      </c>
      <c r="AW1056" s="4">
        <f t="shared" si="5547"/>
        <v>2860</v>
      </c>
      <c r="AX1056" s="4">
        <f t="shared" si="5547"/>
        <v>2950</v>
      </c>
      <c r="AY1056" s="4">
        <f t="shared" si="5547"/>
        <v>3040</v>
      </c>
      <c r="AZ1056" s="4">
        <f t="shared" si="5547"/>
        <v>3130</v>
      </c>
      <c r="BA1056" s="4">
        <f t="shared" si="5547"/>
        <v>3220</v>
      </c>
      <c r="BB1056" s="4">
        <f t="shared" si="5547"/>
        <v>3310</v>
      </c>
      <c r="BC1056" s="4">
        <f t="shared" si="5547"/>
        <v>3400</v>
      </c>
      <c r="BD1056" s="4">
        <f t="shared" si="5547"/>
        <v>3490</v>
      </c>
      <c r="BE1056" s="4">
        <f t="shared" si="5547"/>
        <v>3580</v>
      </c>
      <c r="BF1056" s="4">
        <f t="shared" si="5547"/>
        <v>3670</v>
      </c>
      <c r="BG1056" s="4">
        <f t="shared" si="5547"/>
        <v>3760</v>
      </c>
      <c r="BH1056" s="4">
        <f t="shared" si="5547"/>
        <v>3850</v>
      </c>
      <c r="BI1056" s="4">
        <f t="shared" si="5547"/>
        <v>3940</v>
      </c>
      <c r="BJ1056" t="s">
        <v>1</v>
      </c>
    </row>
    <row r="1057" spans="1:62">
      <c r="A1057" s="4" t="s">
        <v>255</v>
      </c>
      <c r="B1057" s="4">
        <v>10</v>
      </c>
      <c r="C1057" s="4">
        <f>B1057+5</f>
        <v>15</v>
      </c>
      <c r="D1057" s="4">
        <f t="shared" ref="D1057:I1057" si="5548">C1057+5</f>
        <v>20</v>
      </c>
      <c r="E1057" s="4">
        <f t="shared" si="5548"/>
        <v>25</v>
      </c>
      <c r="F1057" s="4">
        <f t="shared" si="5548"/>
        <v>30</v>
      </c>
      <c r="G1057" s="4">
        <f t="shared" si="5548"/>
        <v>35</v>
      </c>
      <c r="H1057" s="4">
        <f t="shared" si="5548"/>
        <v>40</v>
      </c>
      <c r="I1057" s="4">
        <f t="shared" si="5548"/>
        <v>45</v>
      </c>
      <c r="J1057" s="4">
        <f>I1057+10</f>
        <v>55</v>
      </c>
      <c r="K1057" s="4">
        <f t="shared" ref="K1057:Q1057" si="5549">J1057+10</f>
        <v>65</v>
      </c>
      <c r="L1057" s="4">
        <f t="shared" si="5549"/>
        <v>75</v>
      </c>
      <c r="M1057" s="4">
        <f t="shared" si="5549"/>
        <v>85</v>
      </c>
      <c r="N1057" s="4">
        <f t="shared" si="5549"/>
        <v>95</v>
      </c>
      <c r="O1057" s="4">
        <f t="shared" si="5549"/>
        <v>105</v>
      </c>
      <c r="P1057" s="4">
        <f t="shared" si="5549"/>
        <v>115</v>
      </c>
      <c r="Q1057" s="4">
        <f t="shared" si="5549"/>
        <v>125</v>
      </c>
      <c r="R1057" s="4">
        <f>Q1057+15</f>
        <v>140</v>
      </c>
      <c r="S1057" s="4">
        <f t="shared" ref="S1057:W1057" si="5550">R1057+15</f>
        <v>155</v>
      </c>
      <c r="T1057" s="4">
        <f t="shared" si="5550"/>
        <v>170</v>
      </c>
      <c r="U1057" s="4">
        <f t="shared" si="5550"/>
        <v>185</v>
      </c>
      <c r="V1057" s="4">
        <f t="shared" si="5550"/>
        <v>200</v>
      </c>
      <c r="W1057" s="4">
        <f t="shared" si="5550"/>
        <v>215</v>
      </c>
      <c r="X1057" s="4">
        <f>W1057+20</f>
        <v>235</v>
      </c>
      <c r="Y1057" s="4">
        <f t="shared" ref="Y1057:AC1057" si="5551">X1057+20</f>
        <v>255</v>
      </c>
      <c r="Z1057" s="4">
        <f t="shared" si="5551"/>
        <v>275</v>
      </c>
      <c r="AA1057" s="4">
        <f t="shared" si="5551"/>
        <v>295</v>
      </c>
      <c r="AB1057" s="4">
        <f t="shared" si="5551"/>
        <v>315</v>
      </c>
      <c r="AC1057" s="4">
        <f t="shared" si="5551"/>
        <v>335</v>
      </c>
      <c r="AD1057" s="4">
        <f>AC1057+25</f>
        <v>360</v>
      </c>
      <c r="AE1057" s="4">
        <f t="shared" ref="AE1057:BI1057" si="5552">AD1057+25</f>
        <v>385</v>
      </c>
      <c r="AF1057" s="4">
        <f t="shared" si="5552"/>
        <v>410</v>
      </c>
      <c r="AG1057" s="4">
        <f t="shared" si="5552"/>
        <v>435</v>
      </c>
      <c r="AH1057" s="4">
        <f t="shared" si="5552"/>
        <v>460</v>
      </c>
      <c r="AI1057" s="4">
        <f t="shared" si="5552"/>
        <v>485</v>
      </c>
      <c r="AJ1057" s="4">
        <f t="shared" si="5552"/>
        <v>510</v>
      </c>
      <c r="AK1057" s="4">
        <f t="shared" si="5552"/>
        <v>535</v>
      </c>
      <c r="AL1057" s="4">
        <f t="shared" si="5552"/>
        <v>560</v>
      </c>
      <c r="AM1057" s="4">
        <f t="shared" si="5552"/>
        <v>585</v>
      </c>
      <c r="AN1057" s="4">
        <f t="shared" si="5552"/>
        <v>610</v>
      </c>
      <c r="AO1057" s="4">
        <f t="shared" si="5552"/>
        <v>635</v>
      </c>
      <c r="AP1057" s="4">
        <f t="shared" si="5552"/>
        <v>660</v>
      </c>
      <c r="AQ1057" s="4">
        <f t="shared" si="5552"/>
        <v>685</v>
      </c>
      <c r="AR1057" s="4">
        <f t="shared" si="5552"/>
        <v>710</v>
      </c>
      <c r="AS1057" s="4">
        <f t="shared" si="5552"/>
        <v>735</v>
      </c>
      <c r="AT1057" s="4">
        <f t="shared" si="5552"/>
        <v>760</v>
      </c>
      <c r="AU1057" s="4">
        <f t="shared" si="5552"/>
        <v>785</v>
      </c>
      <c r="AV1057" s="4">
        <f t="shared" si="5552"/>
        <v>810</v>
      </c>
      <c r="AW1057" s="4">
        <f t="shared" si="5552"/>
        <v>835</v>
      </c>
      <c r="AX1057" s="4">
        <f t="shared" si="5552"/>
        <v>860</v>
      </c>
      <c r="AY1057" s="4">
        <f t="shared" si="5552"/>
        <v>885</v>
      </c>
      <c r="AZ1057" s="4">
        <f t="shared" si="5552"/>
        <v>910</v>
      </c>
      <c r="BA1057" s="4">
        <f t="shared" si="5552"/>
        <v>935</v>
      </c>
      <c r="BB1057" s="4">
        <f t="shared" si="5552"/>
        <v>960</v>
      </c>
      <c r="BC1057" s="4">
        <f t="shared" si="5552"/>
        <v>985</v>
      </c>
      <c r="BD1057" s="4">
        <f t="shared" si="5552"/>
        <v>1010</v>
      </c>
      <c r="BE1057" s="4">
        <f t="shared" si="5552"/>
        <v>1035</v>
      </c>
      <c r="BF1057" s="4">
        <f t="shared" si="5552"/>
        <v>1060</v>
      </c>
      <c r="BG1057" s="4">
        <f t="shared" si="5552"/>
        <v>1085</v>
      </c>
      <c r="BH1057" s="4">
        <f t="shared" si="5552"/>
        <v>1110</v>
      </c>
      <c r="BI1057" s="4">
        <f t="shared" si="5552"/>
        <v>1135</v>
      </c>
      <c r="BJ1057" t="s">
        <v>1</v>
      </c>
    </row>
    <row r="1058" spans="1:62">
      <c r="A1058" s="4" t="s">
        <v>256</v>
      </c>
      <c r="B1058" s="4">
        <v>40</v>
      </c>
      <c r="C1058" s="4">
        <v>60</v>
      </c>
      <c r="D1058" s="4">
        <v>80</v>
      </c>
      <c r="E1058" s="4">
        <v>100</v>
      </c>
      <c r="F1058" s="4">
        <v>120</v>
      </c>
      <c r="G1058" s="4">
        <v>140</v>
      </c>
      <c r="H1058" s="4">
        <v>160</v>
      </c>
      <c r="I1058" s="4">
        <v>180</v>
      </c>
      <c r="J1058" s="4">
        <v>220</v>
      </c>
      <c r="K1058" s="5">
        <v>260</v>
      </c>
      <c r="L1058" s="4">
        <v>300</v>
      </c>
      <c r="M1058" s="4">
        <v>340</v>
      </c>
      <c r="N1058" s="4">
        <v>380</v>
      </c>
      <c r="O1058" s="4">
        <v>420</v>
      </c>
      <c r="P1058" s="4">
        <v>460</v>
      </c>
      <c r="Q1058" s="4">
        <v>500</v>
      </c>
      <c r="R1058" s="4">
        <v>560</v>
      </c>
      <c r="S1058" s="4">
        <v>620</v>
      </c>
      <c r="T1058" s="4">
        <v>680</v>
      </c>
      <c r="U1058" s="6">
        <v>740</v>
      </c>
      <c r="V1058" s="4">
        <v>800</v>
      </c>
      <c r="W1058" s="4">
        <v>860</v>
      </c>
      <c r="X1058" s="4">
        <v>940</v>
      </c>
      <c r="Y1058" s="4">
        <v>1020</v>
      </c>
      <c r="Z1058" s="4">
        <v>1100</v>
      </c>
      <c r="AA1058" s="4">
        <v>1180</v>
      </c>
      <c r="AB1058" s="4">
        <v>1260</v>
      </c>
      <c r="AC1058" s="4">
        <v>1340</v>
      </c>
      <c r="AD1058" s="4">
        <v>1440</v>
      </c>
      <c r="AE1058" s="5">
        <v>1540</v>
      </c>
      <c r="AF1058" s="4">
        <v>1640</v>
      </c>
      <c r="AG1058" s="4">
        <v>1740</v>
      </c>
      <c r="AH1058" s="4">
        <v>1840</v>
      </c>
      <c r="AI1058" s="4">
        <v>1940</v>
      </c>
      <c r="AJ1058" s="4">
        <v>2040</v>
      </c>
      <c r="AK1058" s="4">
        <v>2140</v>
      </c>
      <c r="AL1058" s="4">
        <v>2240</v>
      </c>
      <c r="AM1058" s="4">
        <v>2340</v>
      </c>
      <c r="AN1058" s="4">
        <v>2440</v>
      </c>
      <c r="AO1058" s="6">
        <v>2540</v>
      </c>
      <c r="AP1058" s="4">
        <v>2640</v>
      </c>
      <c r="AQ1058" s="4">
        <v>2740</v>
      </c>
      <c r="AR1058" s="4">
        <v>2840</v>
      </c>
      <c r="AS1058" s="4">
        <v>2940</v>
      </c>
      <c r="AT1058" s="4">
        <v>3040</v>
      </c>
      <c r="AU1058" s="4">
        <v>3140</v>
      </c>
      <c r="AV1058" s="4">
        <v>3240</v>
      </c>
      <c r="AW1058" s="4">
        <v>3340</v>
      </c>
      <c r="AX1058" s="4">
        <v>3440</v>
      </c>
      <c r="AY1058" s="5">
        <v>3540</v>
      </c>
      <c r="AZ1058" s="4">
        <v>3640</v>
      </c>
      <c r="BA1058" s="4">
        <v>3740</v>
      </c>
      <c r="BB1058" s="4">
        <v>3840</v>
      </c>
      <c r="BC1058" s="4">
        <v>3940</v>
      </c>
      <c r="BD1058" s="4">
        <v>4040</v>
      </c>
      <c r="BE1058" s="4">
        <v>4140</v>
      </c>
      <c r="BF1058" s="4">
        <v>4240</v>
      </c>
      <c r="BG1058" s="4">
        <v>4340</v>
      </c>
      <c r="BH1058" s="4">
        <v>4440</v>
      </c>
      <c r="BI1058" s="6">
        <v>4540</v>
      </c>
      <c r="BJ1058" t="s">
        <v>1</v>
      </c>
    </row>
    <row r="1059" spans="1:62">
      <c r="A1059" s="4" t="s">
        <v>75</v>
      </c>
      <c r="B1059" s="4">
        <v>80</v>
      </c>
      <c r="C1059" s="4">
        <f>B1059+6</f>
        <v>86</v>
      </c>
      <c r="D1059" s="4">
        <f t="shared" ref="D1059:BI1059" si="5553">C1059+6</f>
        <v>92</v>
      </c>
      <c r="E1059" s="4">
        <f t="shared" si="5553"/>
        <v>98</v>
      </c>
      <c r="F1059" s="4">
        <f t="shared" si="5553"/>
        <v>104</v>
      </c>
      <c r="G1059" s="4">
        <f t="shared" si="5553"/>
        <v>110</v>
      </c>
      <c r="H1059" s="4">
        <f t="shared" si="5553"/>
        <v>116</v>
      </c>
      <c r="I1059" s="4">
        <f t="shared" si="5553"/>
        <v>122</v>
      </c>
      <c r="J1059" s="4">
        <f t="shared" si="5553"/>
        <v>128</v>
      </c>
      <c r="K1059" s="4">
        <f t="shared" si="5553"/>
        <v>134</v>
      </c>
      <c r="L1059" s="4">
        <f t="shared" si="5553"/>
        <v>140</v>
      </c>
      <c r="M1059" s="4">
        <f t="shared" si="5553"/>
        <v>146</v>
      </c>
      <c r="N1059" s="4">
        <f t="shared" si="5553"/>
        <v>152</v>
      </c>
      <c r="O1059" s="4">
        <f t="shared" si="5553"/>
        <v>158</v>
      </c>
      <c r="P1059" s="4">
        <f t="shared" si="5553"/>
        <v>164</v>
      </c>
      <c r="Q1059" s="4">
        <f t="shared" si="5553"/>
        <v>170</v>
      </c>
      <c r="R1059" s="4">
        <f t="shared" si="5553"/>
        <v>176</v>
      </c>
      <c r="S1059" s="4">
        <f t="shared" si="5553"/>
        <v>182</v>
      </c>
      <c r="T1059" s="4">
        <f t="shared" si="5553"/>
        <v>188</v>
      </c>
      <c r="U1059" s="4">
        <f t="shared" si="5553"/>
        <v>194</v>
      </c>
      <c r="V1059" s="4">
        <f t="shared" si="5553"/>
        <v>200</v>
      </c>
      <c r="W1059" s="4">
        <f t="shared" si="5553"/>
        <v>206</v>
      </c>
      <c r="X1059" s="4">
        <f t="shared" si="5553"/>
        <v>212</v>
      </c>
      <c r="Y1059" s="4">
        <f t="shared" si="5553"/>
        <v>218</v>
      </c>
      <c r="Z1059" s="4">
        <f t="shared" si="5553"/>
        <v>224</v>
      </c>
      <c r="AA1059" s="4">
        <f t="shared" si="5553"/>
        <v>230</v>
      </c>
      <c r="AB1059" s="4">
        <f t="shared" si="5553"/>
        <v>236</v>
      </c>
      <c r="AC1059" s="4">
        <f t="shared" si="5553"/>
        <v>242</v>
      </c>
      <c r="AD1059" s="4">
        <f t="shared" si="5553"/>
        <v>248</v>
      </c>
      <c r="AE1059" s="4">
        <f t="shared" si="5553"/>
        <v>254</v>
      </c>
      <c r="AF1059" s="4">
        <f t="shared" si="5553"/>
        <v>260</v>
      </c>
      <c r="AG1059" s="4">
        <f t="shared" si="5553"/>
        <v>266</v>
      </c>
      <c r="AH1059" s="4">
        <f t="shared" si="5553"/>
        <v>272</v>
      </c>
      <c r="AI1059" s="4">
        <f t="shared" si="5553"/>
        <v>278</v>
      </c>
      <c r="AJ1059" s="4">
        <f t="shared" si="5553"/>
        <v>284</v>
      </c>
      <c r="AK1059" s="4">
        <f t="shared" si="5553"/>
        <v>290</v>
      </c>
      <c r="AL1059" s="4">
        <f t="shared" si="5553"/>
        <v>296</v>
      </c>
      <c r="AM1059" s="4">
        <f t="shared" si="5553"/>
        <v>302</v>
      </c>
      <c r="AN1059" s="4">
        <f t="shared" si="5553"/>
        <v>308</v>
      </c>
      <c r="AO1059" s="4">
        <f t="shared" si="5553"/>
        <v>314</v>
      </c>
      <c r="AP1059" s="4">
        <f t="shared" si="5553"/>
        <v>320</v>
      </c>
      <c r="AQ1059" s="4">
        <f t="shared" si="5553"/>
        <v>326</v>
      </c>
      <c r="AR1059" s="4">
        <f t="shared" si="5553"/>
        <v>332</v>
      </c>
      <c r="AS1059" s="4">
        <f t="shared" si="5553"/>
        <v>338</v>
      </c>
      <c r="AT1059" s="4">
        <f t="shared" si="5553"/>
        <v>344</v>
      </c>
      <c r="AU1059" s="4">
        <f t="shared" si="5553"/>
        <v>350</v>
      </c>
      <c r="AV1059" s="4">
        <f t="shared" si="5553"/>
        <v>356</v>
      </c>
      <c r="AW1059" s="4">
        <f t="shared" si="5553"/>
        <v>362</v>
      </c>
      <c r="AX1059" s="4">
        <f t="shared" si="5553"/>
        <v>368</v>
      </c>
      <c r="AY1059" s="4">
        <f t="shared" si="5553"/>
        <v>374</v>
      </c>
      <c r="AZ1059" s="4">
        <f t="shared" si="5553"/>
        <v>380</v>
      </c>
      <c r="BA1059" s="4">
        <f t="shared" si="5553"/>
        <v>386</v>
      </c>
      <c r="BB1059" s="4">
        <f t="shared" si="5553"/>
        <v>392</v>
      </c>
      <c r="BC1059" s="4">
        <f t="shared" si="5553"/>
        <v>398</v>
      </c>
      <c r="BD1059" s="4">
        <f t="shared" si="5553"/>
        <v>404</v>
      </c>
      <c r="BE1059" s="4">
        <f t="shared" si="5553"/>
        <v>410</v>
      </c>
      <c r="BF1059" s="4">
        <f t="shared" si="5553"/>
        <v>416</v>
      </c>
      <c r="BG1059" s="4">
        <f t="shared" si="5553"/>
        <v>422</v>
      </c>
      <c r="BH1059" s="4">
        <f t="shared" si="5553"/>
        <v>428</v>
      </c>
      <c r="BI1059" s="4">
        <f t="shared" si="5553"/>
        <v>434</v>
      </c>
      <c r="BJ1059" t="s">
        <v>1</v>
      </c>
    </row>
    <row r="1060" spans="1:62">
      <c r="A1060" s="4" t="s">
        <v>5</v>
      </c>
      <c r="K1060" s="5"/>
      <c r="U1060" s="6"/>
      <c r="AE1060" s="5"/>
      <c r="AO1060" s="6"/>
      <c r="AY1060" s="5"/>
      <c r="BI1060" s="6"/>
    </row>
    <row r="1061" spans="1:62">
      <c r="A1061" s="4" t="s">
        <v>415</v>
      </c>
      <c r="K1061" s="5"/>
      <c r="U1061" s="6"/>
      <c r="AE1061" s="5"/>
      <c r="AO1061" s="6"/>
      <c r="AY1061" s="5"/>
      <c r="BI1061" s="6"/>
    </row>
    <row r="1062" spans="1:62">
      <c r="A1062" s="4" t="s">
        <v>99</v>
      </c>
      <c r="B1062" s="4">
        <v>50</v>
      </c>
      <c r="C1062" s="4">
        <f>B1062+10</f>
        <v>60</v>
      </c>
      <c r="D1062" s="4">
        <f t="shared" ref="D1062:BI1062" si="5554">C1062+10</f>
        <v>70</v>
      </c>
      <c r="E1062" s="4">
        <f t="shared" si="5554"/>
        <v>80</v>
      </c>
      <c r="F1062" s="4">
        <f t="shared" si="5554"/>
        <v>90</v>
      </c>
      <c r="G1062" s="4">
        <f t="shared" si="5554"/>
        <v>100</v>
      </c>
      <c r="H1062" s="4">
        <f t="shared" si="5554"/>
        <v>110</v>
      </c>
      <c r="I1062" s="4">
        <f t="shared" si="5554"/>
        <v>120</v>
      </c>
      <c r="J1062" s="4">
        <f t="shared" si="5554"/>
        <v>130</v>
      </c>
      <c r="K1062">
        <f t="shared" si="5554"/>
        <v>140</v>
      </c>
      <c r="L1062" s="4">
        <f t="shared" si="5554"/>
        <v>150</v>
      </c>
      <c r="M1062" s="4">
        <f t="shared" si="5554"/>
        <v>160</v>
      </c>
      <c r="N1062" s="4">
        <f t="shared" si="5554"/>
        <v>170</v>
      </c>
      <c r="O1062" s="4">
        <f t="shared" si="5554"/>
        <v>180</v>
      </c>
      <c r="P1062" s="4">
        <f t="shared" si="5554"/>
        <v>190</v>
      </c>
      <c r="Q1062" s="4">
        <f t="shared" si="5554"/>
        <v>200</v>
      </c>
      <c r="R1062" s="4">
        <f t="shared" si="5554"/>
        <v>210</v>
      </c>
      <c r="S1062" s="4">
        <f t="shared" si="5554"/>
        <v>220</v>
      </c>
      <c r="T1062" s="4">
        <f t="shared" si="5554"/>
        <v>230</v>
      </c>
      <c r="U1062">
        <f t="shared" si="5554"/>
        <v>240</v>
      </c>
      <c r="V1062" s="4">
        <f t="shared" si="5554"/>
        <v>250</v>
      </c>
      <c r="W1062" s="4">
        <f t="shared" si="5554"/>
        <v>260</v>
      </c>
      <c r="X1062" s="4">
        <f t="shared" si="5554"/>
        <v>270</v>
      </c>
      <c r="Y1062" s="4">
        <f t="shared" si="5554"/>
        <v>280</v>
      </c>
      <c r="Z1062" s="4">
        <f t="shared" si="5554"/>
        <v>290</v>
      </c>
      <c r="AA1062" s="4">
        <f t="shared" si="5554"/>
        <v>300</v>
      </c>
      <c r="AB1062" s="4">
        <f t="shared" si="5554"/>
        <v>310</v>
      </c>
      <c r="AC1062" s="4">
        <f t="shared" si="5554"/>
        <v>320</v>
      </c>
      <c r="AD1062" s="4">
        <f t="shared" si="5554"/>
        <v>330</v>
      </c>
      <c r="AE1062">
        <f t="shared" si="5554"/>
        <v>340</v>
      </c>
      <c r="AF1062" s="4">
        <f t="shared" si="5554"/>
        <v>350</v>
      </c>
      <c r="AG1062" s="4">
        <f t="shared" si="5554"/>
        <v>360</v>
      </c>
      <c r="AH1062" s="4">
        <f t="shared" si="5554"/>
        <v>370</v>
      </c>
      <c r="AI1062" s="4">
        <f t="shared" si="5554"/>
        <v>380</v>
      </c>
      <c r="AJ1062" s="4">
        <f t="shared" si="5554"/>
        <v>390</v>
      </c>
      <c r="AK1062" s="4">
        <f t="shared" si="5554"/>
        <v>400</v>
      </c>
      <c r="AL1062" s="4">
        <f t="shared" si="5554"/>
        <v>410</v>
      </c>
      <c r="AM1062" s="4">
        <f t="shared" si="5554"/>
        <v>420</v>
      </c>
      <c r="AN1062" s="4">
        <f t="shared" si="5554"/>
        <v>430</v>
      </c>
      <c r="AO1062">
        <f t="shared" si="5554"/>
        <v>440</v>
      </c>
      <c r="AP1062" s="4">
        <f t="shared" si="5554"/>
        <v>450</v>
      </c>
      <c r="AQ1062" s="4">
        <f t="shared" si="5554"/>
        <v>460</v>
      </c>
      <c r="AR1062" s="4">
        <f t="shared" si="5554"/>
        <v>470</v>
      </c>
      <c r="AS1062" s="4">
        <f t="shared" si="5554"/>
        <v>480</v>
      </c>
      <c r="AT1062" s="4">
        <f t="shared" si="5554"/>
        <v>490</v>
      </c>
      <c r="AU1062" s="4">
        <f t="shared" si="5554"/>
        <v>500</v>
      </c>
      <c r="AV1062" s="4">
        <f t="shared" si="5554"/>
        <v>510</v>
      </c>
      <c r="AW1062" s="4">
        <f t="shared" si="5554"/>
        <v>520</v>
      </c>
      <c r="AX1062" s="4">
        <f t="shared" si="5554"/>
        <v>530</v>
      </c>
      <c r="AY1062">
        <f t="shared" si="5554"/>
        <v>540</v>
      </c>
      <c r="AZ1062" s="4">
        <f t="shared" si="5554"/>
        <v>550</v>
      </c>
      <c r="BA1062" s="4">
        <f t="shared" si="5554"/>
        <v>560</v>
      </c>
      <c r="BB1062" s="4">
        <f t="shared" si="5554"/>
        <v>570</v>
      </c>
      <c r="BC1062" s="4">
        <f t="shared" si="5554"/>
        <v>580</v>
      </c>
      <c r="BD1062" s="4">
        <f t="shared" si="5554"/>
        <v>590</v>
      </c>
      <c r="BE1062" s="4">
        <f t="shared" si="5554"/>
        <v>600</v>
      </c>
      <c r="BF1062" s="4">
        <f t="shared" si="5554"/>
        <v>610</v>
      </c>
      <c r="BG1062" s="4">
        <f t="shared" si="5554"/>
        <v>620</v>
      </c>
      <c r="BH1062" s="4">
        <f t="shared" si="5554"/>
        <v>630</v>
      </c>
      <c r="BI1062">
        <f t="shared" si="5554"/>
        <v>640</v>
      </c>
      <c r="BJ1062" t="s">
        <v>1</v>
      </c>
    </row>
    <row r="1063" spans="1:62">
      <c r="A1063" s="4" t="s">
        <v>75</v>
      </c>
      <c r="B1063" s="4">
        <v>210</v>
      </c>
      <c r="C1063" s="4">
        <v>220</v>
      </c>
      <c r="D1063" s="4">
        <v>230</v>
      </c>
      <c r="E1063" s="4">
        <v>240</v>
      </c>
      <c r="F1063" s="4">
        <v>250</v>
      </c>
      <c r="G1063" s="4">
        <v>260</v>
      </c>
      <c r="H1063" s="4">
        <v>270</v>
      </c>
      <c r="I1063" s="4">
        <v>280</v>
      </c>
      <c r="J1063" s="4">
        <v>290</v>
      </c>
      <c r="K1063" s="5">
        <v>300</v>
      </c>
      <c r="L1063" s="4">
        <v>310</v>
      </c>
      <c r="M1063" s="4">
        <v>320</v>
      </c>
      <c r="N1063" s="4">
        <v>330</v>
      </c>
      <c r="O1063" s="4">
        <v>340</v>
      </c>
      <c r="P1063" s="4">
        <v>350</v>
      </c>
      <c r="Q1063" s="4">
        <v>360</v>
      </c>
      <c r="R1063" s="4">
        <v>370</v>
      </c>
      <c r="S1063" s="4">
        <v>380</v>
      </c>
      <c r="T1063" s="4">
        <v>390</v>
      </c>
      <c r="U1063" s="6">
        <v>400</v>
      </c>
      <c r="V1063" s="4">
        <v>410</v>
      </c>
      <c r="W1063" s="4">
        <v>420</v>
      </c>
      <c r="X1063" s="4">
        <v>430</v>
      </c>
      <c r="Y1063" s="4">
        <v>440</v>
      </c>
      <c r="Z1063" s="4">
        <v>450</v>
      </c>
      <c r="AA1063" s="4">
        <v>460</v>
      </c>
      <c r="AB1063" s="4">
        <v>470</v>
      </c>
      <c r="AC1063" s="4">
        <v>480</v>
      </c>
      <c r="AD1063" s="4">
        <v>490</v>
      </c>
      <c r="AE1063" s="5">
        <v>500</v>
      </c>
      <c r="AF1063" s="4">
        <v>510</v>
      </c>
      <c r="AG1063" s="4">
        <v>520</v>
      </c>
      <c r="AH1063" s="4">
        <v>530</v>
      </c>
      <c r="AI1063" s="4">
        <v>540</v>
      </c>
      <c r="AJ1063" s="4">
        <v>550</v>
      </c>
      <c r="AK1063" s="4">
        <v>560</v>
      </c>
      <c r="AL1063" s="4">
        <v>570</v>
      </c>
      <c r="AM1063" s="4">
        <v>580</v>
      </c>
      <c r="AN1063" s="4">
        <v>590</v>
      </c>
      <c r="AO1063" s="6">
        <v>600</v>
      </c>
      <c r="AP1063" s="4">
        <v>610</v>
      </c>
      <c r="AQ1063" s="4">
        <v>620</v>
      </c>
      <c r="AR1063" s="4">
        <v>630</v>
      </c>
      <c r="AS1063" s="4">
        <v>640</v>
      </c>
      <c r="AT1063" s="4">
        <v>650</v>
      </c>
      <c r="AU1063" s="4">
        <v>660</v>
      </c>
      <c r="AV1063" s="4">
        <v>670</v>
      </c>
      <c r="AW1063" s="4">
        <v>680</v>
      </c>
      <c r="AX1063" s="4">
        <v>690</v>
      </c>
      <c r="AY1063" s="5">
        <v>700</v>
      </c>
      <c r="AZ1063" s="4">
        <v>710</v>
      </c>
      <c r="BA1063" s="4">
        <v>720</v>
      </c>
      <c r="BB1063" s="4">
        <v>730</v>
      </c>
      <c r="BC1063" s="4">
        <v>740</v>
      </c>
      <c r="BD1063" s="4">
        <v>750</v>
      </c>
      <c r="BE1063" s="4">
        <v>760</v>
      </c>
      <c r="BF1063" s="4">
        <v>770</v>
      </c>
      <c r="BG1063" s="4">
        <v>780</v>
      </c>
      <c r="BH1063" s="4">
        <v>790</v>
      </c>
      <c r="BI1063" s="6">
        <v>800</v>
      </c>
      <c r="BJ1063" t="s">
        <v>1</v>
      </c>
    </row>
    <row r="1064" spans="1:62">
      <c r="A1064" s="4" t="s">
        <v>5</v>
      </c>
      <c r="K1064" s="5"/>
      <c r="U1064" s="6"/>
      <c r="AE1064" s="5"/>
      <c r="AO1064" s="6"/>
      <c r="AY1064" s="5"/>
      <c r="BI1064" s="6"/>
    </row>
    <row r="1065" spans="1:62">
      <c r="A1065" s="4" t="s">
        <v>416</v>
      </c>
      <c r="K1065" s="5"/>
      <c r="U1065" s="6"/>
      <c r="AE1065" s="5"/>
      <c r="AO1065" s="6"/>
      <c r="AY1065" s="5"/>
      <c r="BI1065" s="6"/>
    </row>
    <row r="1066" spans="1:62">
      <c r="A1066" s="4" t="s">
        <v>0</v>
      </c>
      <c r="B1066" s="4">
        <v>15</v>
      </c>
      <c r="C1066" s="4">
        <v>23</v>
      </c>
      <c r="D1066" s="4">
        <v>31</v>
      </c>
      <c r="E1066" s="4">
        <v>39</v>
      </c>
      <c r="F1066" s="4">
        <v>47</v>
      </c>
      <c r="G1066" s="4">
        <v>55</v>
      </c>
      <c r="H1066" s="4">
        <v>63</v>
      </c>
      <c r="I1066" s="4">
        <v>71</v>
      </c>
      <c r="J1066" s="4">
        <v>81</v>
      </c>
      <c r="K1066" s="5">
        <v>91</v>
      </c>
      <c r="L1066" s="4">
        <v>101</v>
      </c>
      <c r="M1066" s="4">
        <v>111</v>
      </c>
      <c r="N1066" s="4">
        <v>121</v>
      </c>
      <c r="O1066" s="4">
        <v>131</v>
      </c>
      <c r="P1066" s="4">
        <v>141</v>
      </c>
      <c r="Q1066" s="4">
        <v>151</v>
      </c>
      <c r="R1066" s="4">
        <v>171</v>
      </c>
      <c r="S1066" s="4">
        <v>191</v>
      </c>
      <c r="T1066" s="4">
        <v>211</v>
      </c>
      <c r="U1066" s="6">
        <v>231</v>
      </c>
      <c r="V1066" s="4">
        <v>251</v>
      </c>
      <c r="W1066" s="4">
        <v>271</v>
      </c>
      <c r="X1066" s="4">
        <v>301</v>
      </c>
      <c r="Y1066" s="4">
        <v>331</v>
      </c>
      <c r="Z1066" s="4">
        <v>361</v>
      </c>
      <c r="AA1066" s="4">
        <v>391</v>
      </c>
      <c r="AB1066" s="4">
        <v>421</v>
      </c>
      <c r="AC1066" s="4">
        <v>451</v>
      </c>
      <c r="AD1066" s="4">
        <v>491</v>
      </c>
      <c r="AE1066" s="5">
        <v>531</v>
      </c>
      <c r="AF1066" s="4">
        <v>571</v>
      </c>
      <c r="AG1066" s="4">
        <v>611</v>
      </c>
      <c r="AH1066" s="4">
        <v>651</v>
      </c>
      <c r="AI1066" s="4">
        <v>691</v>
      </c>
      <c r="AJ1066" s="4">
        <v>731</v>
      </c>
      <c r="AK1066" s="4">
        <v>771</v>
      </c>
      <c r="AL1066" s="4">
        <v>811</v>
      </c>
      <c r="AM1066" s="4">
        <v>851</v>
      </c>
      <c r="AN1066" s="4">
        <v>891</v>
      </c>
      <c r="AO1066" s="6">
        <v>931</v>
      </c>
      <c r="AP1066" s="4">
        <v>971</v>
      </c>
      <c r="AQ1066" s="4">
        <v>1011</v>
      </c>
      <c r="AR1066" s="4">
        <v>1051</v>
      </c>
      <c r="AS1066" s="4">
        <v>1091</v>
      </c>
      <c r="AT1066" s="4">
        <v>1131</v>
      </c>
      <c r="AU1066" s="4">
        <v>1171</v>
      </c>
      <c r="AV1066" s="4">
        <v>1211</v>
      </c>
      <c r="AW1066" s="4">
        <v>1251</v>
      </c>
      <c r="AX1066" s="4">
        <v>1291</v>
      </c>
      <c r="AY1066" s="5">
        <v>1331</v>
      </c>
      <c r="AZ1066" s="4">
        <v>1371</v>
      </c>
      <c r="BA1066" s="4">
        <v>1411</v>
      </c>
      <c r="BB1066" s="4">
        <v>1451</v>
      </c>
      <c r="BC1066" s="4">
        <v>1491</v>
      </c>
      <c r="BD1066" s="4">
        <v>1531</v>
      </c>
      <c r="BE1066" s="4">
        <v>1571</v>
      </c>
      <c r="BF1066" s="4">
        <v>1611</v>
      </c>
      <c r="BG1066" s="4">
        <v>1651</v>
      </c>
      <c r="BH1066" s="4">
        <v>1691</v>
      </c>
      <c r="BI1066" s="6">
        <v>1731</v>
      </c>
      <c r="BJ1066" t="s">
        <v>1</v>
      </c>
    </row>
    <row r="1067" spans="1:62">
      <c r="A1067" s="4" t="s">
        <v>2</v>
      </c>
      <c r="B1067" s="4">
        <v>35</v>
      </c>
      <c r="C1067" s="4">
        <v>43</v>
      </c>
      <c r="D1067" s="4">
        <v>51</v>
      </c>
      <c r="E1067" s="4">
        <v>59</v>
      </c>
      <c r="F1067" s="4">
        <v>67</v>
      </c>
      <c r="G1067" s="4">
        <v>75</v>
      </c>
      <c r="H1067" s="4">
        <v>83</v>
      </c>
      <c r="I1067" s="4">
        <v>91</v>
      </c>
      <c r="J1067" s="4">
        <v>101</v>
      </c>
      <c r="K1067" s="5">
        <v>111</v>
      </c>
      <c r="L1067" s="4">
        <v>121</v>
      </c>
      <c r="M1067" s="4">
        <v>131</v>
      </c>
      <c r="N1067" s="4">
        <v>141</v>
      </c>
      <c r="O1067" s="4">
        <v>151</v>
      </c>
      <c r="P1067" s="4">
        <v>161</v>
      </c>
      <c r="Q1067" s="4">
        <v>171</v>
      </c>
      <c r="R1067" s="4">
        <v>193</v>
      </c>
      <c r="S1067" s="4">
        <v>215</v>
      </c>
      <c r="T1067" s="4">
        <v>237</v>
      </c>
      <c r="U1067" s="6">
        <v>259</v>
      </c>
      <c r="V1067" s="4">
        <v>281</v>
      </c>
      <c r="W1067" s="4">
        <v>303</v>
      </c>
      <c r="X1067" s="4">
        <v>335</v>
      </c>
      <c r="Y1067" s="4">
        <v>367</v>
      </c>
      <c r="Z1067" s="4">
        <v>399</v>
      </c>
      <c r="AA1067" s="4">
        <v>431</v>
      </c>
      <c r="AB1067" s="4">
        <v>463</v>
      </c>
      <c r="AC1067" s="4">
        <v>495</v>
      </c>
      <c r="AD1067" s="4">
        <v>537</v>
      </c>
      <c r="AE1067" s="5">
        <v>579</v>
      </c>
      <c r="AF1067" s="4">
        <v>621</v>
      </c>
      <c r="AG1067" s="4">
        <v>663</v>
      </c>
      <c r="AH1067" s="4">
        <v>705</v>
      </c>
      <c r="AI1067" s="4">
        <v>747</v>
      </c>
      <c r="AJ1067" s="4">
        <v>789</v>
      </c>
      <c r="AK1067" s="4">
        <v>831</v>
      </c>
      <c r="AL1067" s="4">
        <v>873</v>
      </c>
      <c r="AM1067" s="4">
        <v>915</v>
      </c>
      <c r="AN1067" s="4">
        <v>957</v>
      </c>
      <c r="AO1067" s="6">
        <v>999</v>
      </c>
      <c r="AP1067" s="4">
        <v>1041</v>
      </c>
      <c r="AQ1067" s="4">
        <v>1083</v>
      </c>
      <c r="AR1067" s="4">
        <v>1125</v>
      </c>
      <c r="AS1067" s="4">
        <v>1167</v>
      </c>
      <c r="AT1067" s="4">
        <v>1209</v>
      </c>
      <c r="AU1067" s="4">
        <v>1251</v>
      </c>
      <c r="AV1067" s="4">
        <v>1293</v>
      </c>
      <c r="AW1067" s="4">
        <v>1335</v>
      </c>
      <c r="AX1067" s="4">
        <v>1377</v>
      </c>
      <c r="AY1067" s="5">
        <v>1419</v>
      </c>
      <c r="AZ1067" s="4">
        <v>1461</v>
      </c>
      <c r="BA1067" s="4">
        <v>1503</v>
      </c>
      <c r="BB1067" s="4">
        <v>1545</v>
      </c>
      <c r="BC1067" s="4">
        <v>1587</v>
      </c>
      <c r="BD1067" s="4">
        <v>1629</v>
      </c>
      <c r="BE1067" s="4">
        <v>1671</v>
      </c>
      <c r="BF1067" s="4">
        <v>1713</v>
      </c>
      <c r="BG1067" s="4">
        <v>1755</v>
      </c>
      <c r="BH1067" s="4">
        <v>1797</v>
      </c>
      <c r="BI1067" s="6">
        <v>1839</v>
      </c>
      <c r="BJ1067" t="s">
        <v>1</v>
      </c>
    </row>
    <row r="1068" spans="1:62">
      <c r="A1068" s="4" t="s">
        <v>257</v>
      </c>
      <c r="B1068" s="4">
        <v>4</v>
      </c>
      <c r="C1068" s="4">
        <v>4.4000000000000004</v>
      </c>
      <c r="D1068" s="4">
        <v>4.8</v>
      </c>
      <c r="E1068" s="4">
        <v>5.2</v>
      </c>
      <c r="F1068" s="4">
        <v>5.6</v>
      </c>
      <c r="G1068" s="4">
        <v>6</v>
      </c>
      <c r="H1068" s="4">
        <v>6.4</v>
      </c>
      <c r="I1068" s="4">
        <v>6.8</v>
      </c>
      <c r="J1068" s="4">
        <v>7.2</v>
      </c>
      <c r="K1068" s="5">
        <v>7.6</v>
      </c>
      <c r="L1068" s="4">
        <v>8</v>
      </c>
      <c r="M1068" s="4">
        <v>8.4</v>
      </c>
      <c r="N1068" s="4">
        <v>8.8000000000000007</v>
      </c>
      <c r="O1068" s="4">
        <v>9.1999999999999993</v>
      </c>
      <c r="P1068" s="4">
        <v>9.6</v>
      </c>
      <c r="Q1068" s="4">
        <v>10</v>
      </c>
      <c r="R1068" s="4">
        <v>10.4</v>
      </c>
      <c r="S1068" s="4">
        <v>10.8</v>
      </c>
      <c r="T1068" s="4">
        <v>11.2</v>
      </c>
      <c r="U1068" s="6">
        <v>11.6</v>
      </c>
      <c r="V1068" s="4">
        <v>12</v>
      </c>
      <c r="W1068" s="4">
        <v>12.4</v>
      </c>
      <c r="X1068" s="4">
        <v>12.8</v>
      </c>
      <c r="Y1068" s="4">
        <v>13.2</v>
      </c>
      <c r="Z1068" s="4">
        <v>13.6</v>
      </c>
      <c r="AA1068" s="4">
        <v>14</v>
      </c>
      <c r="AB1068" s="4">
        <v>14.4</v>
      </c>
      <c r="AC1068" s="4">
        <v>14.8</v>
      </c>
      <c r="AD1068" s="4">
        <v>15.2</v>
      </c>
      <c r="AE1068" s="5">
        <v>15.6</v>
      </c>
      <c r="AF1068" s="4">
        <v>16</v>
      </c>
      <c r="AG1068" s="4">
        <v>16.399999999999999</v>
      </c>
      <c r="AH1068" s="4">
        <v>16.8</v>
      </c>
      <c r="AI1068" s="4">
        <v>17.2</v>
      </c>
      <c r="AJ1068" s="4">
        <v>17.600000000000001</v>
      </c>
      <c r="AK1068" s="4">
        <v>18</v>
      </c>
      <c r="AL1068" s="4">
        <v>18.399999999999999</v>
      </c>
      <c r="AM1068" s="4">
        <v>18.8</v>
      </c>
      <c r="AN1068" s="4">
        <v>19.2</v>
      </c>
      <c r="AO1068" s="6">
        <v>19.600000000000001</v>
      </c>
      <c r="AP1068" s="4">
        <v>20</v>
      </c>
      <c r="AQ1068" s="4">
        <v>20.399999999999999</v>
      </c>
      <c r="AR1068" s="4">
        <v>20.8</v>
      </c>
      <c r="AS1068" s="4">
        <v>21.2</v>
      </c>
      <c r="AT1068" s="4">
        <v>21.6</v>
      </c>
      <c r="AU1068" s="4">
        <v>22</v>
      </c>
      <c r="AV1068" s="4">
        <v>22.4</v>
      </c>
      <c r="AW1068" s="4">
        <v>22.8</v>
      </c>
      <c r="AX1068" s="4">
        <v>23.2</v>
      </c>
      <c r="AY1068" s="5">
        <v>23.6</v>
      </c>
      <c r="AZ1068" s="4">
        <v>24</v>
      </c>
      <c r="BA1068" s="4">
        <v>24.4</v>
      </c>
      <c r="BB1068" s="4">
        <v>24.8</v>
      </c>
      <c r="BC1068" s="4">
        <v>25.2</v>
      </c>
      <c r="BD1068" s="4">
        <v>25.6</v>
      </c>
      <c r="BE1068" s="4">
        <v>26</v>
      </c>
      <c r="BF1068" s="4">
        <v>26.4</v>
      </c>
      <c r="BG1068" s="4">
        <v>26.8</v>
      </c>
      <c r="BH1068" s="4">
        <v>27.2</v>
      </c>
      <c r="BI1068" s="6">
        <v>27.6</v>
      </c>
      <c r="BJ1068" t="s">
        <v>1</v>
      </c>
    </row>
    <row r="1069" spans="1:62">
      <c r="A1069" s="4" t="s">
        <v>75</v>
      </c>
      <c r="B1069" s="4">
        <v>160</v>
      </c>
      <c r="C1069" s="4">
        <f>B1069+4</f>
        <v>164</v>
      </c>
      <c r="D1069" s="4">
        <f t="shared" ref="D1069:BI1069" si="5555">C1069+4</f>
        <v>168</v>
      </c>
      <c r="E1069" s="4">
        <f t="shared" si="5555"/>
        <v>172</v>
      </c>
      <c r="F1069" s="4">
        <f t="shared" si="5555"/>
        <v>176</v>
      </c>
      <c r="G1069" s="4">
        <f t="shared" si="5555"/>
        <v>180</v>
      </c>
      <c r="H1069" s="4">
        <f t="shared" si="5555"/>
        <v>184</v>
      </c>
      <c r="I1069" s="4">
        <f t="shared" si="5555"/>
        <v>188</v>
      </c>
      <c r="J1069" s="4">
        <f t="shared" si="5555"/>
        <v>192</v>
      </c>
      <c r="K1069" s="4">
        <f t="shared" si="5555"/>
        <v>196</v>
      </c>
      <c r="L1069" s="4">
        <f t="shared" si="5555"/>
        <v>200</v>
      </c>
      <c r="M1069" s="4">
        <f t="shared" si="5555"/>
        <v>204</v>
      </c>
      <c r="N1069" s="4">
        <f t="shared" si="5555"/>
        <v>208</v>
      </c>
      <c r="O1069" s="4">
        <f t="shared" si="5555"/>
        <v>212</v>
      </c>
      <c r="P1069" s="4">
        <f t="shared" si="5555"/>
        <v>216</v>
      </c>
      <c r="Q1069" s="4">
        <f t="shared" si="5555"/>
        <v>220</v>
      </c>
      <c r="R1069" s="4">
        <f t="shared" si="5555"/>
        <v>224</v>
      </c>
      <c r="S1069" s="4">
        <f t="shared" si="5555"/>
        <v>228</v>
      </c>
      <c r="T1069" s="4">
        <f t="shared" si="5555"/>
        <v>232</v>
      </c>
      <c r="U1069" s="4">
        <f t="shared" si="5555"/>
        <v>236</v>
      </c>
      <c r="V1069" s="4">
        <f t="shared" si="5555"/>
        <v>240</v>
      </c>
      <c r="W1069" s="4">
        <f t="shared" si="5555"/>
        <v>244</v>
      </c>
      <c r="X1069" s="4">
        <f t="shared" si="5555"/>
        <v>248</v>
      </c>
      <c r="Y1069" s="4">
        <f t="shared" si="5555"/>
        <v>252</v>
      </c>
      <c r="Z1069" s="4">
        <f t="shared" si="5555"/>
        <v>256</v>
      </c>
      <c r="AA1069" s="4">
        <f t="shared" si="5555"/>
        <v>260</v>
      </c>
      <c r="AB1069" s="4">
        <f t="shared" si="5555"/>
        <v>264</v>
      </c>
      <c r="AC1069" s="4">
        <f t="shared" si="5555"/>
        <v>268</v>
      </c>
      <c r="AD1069" s="4">
        <f t="shared" si="5555"/>
        <v>272</v>
      </c>
      <c r="AE1069" s="4">
        <f t="shared" si="5555"/>
        <v>276</v>
      </c>
      <c r="AF1069" s="4">
        <f t="shared" si="5555"/>
        <v>280</v>
      </c>
      <c r="AG1069" s="4">
        <f t="shared" si="5555"/>
        <v>284</v>
      </c>
      <c r="AH1069" s="4">
        <f t="shared" si="5555"/>
        <v>288</v>
      </c>
      <c r="AI1069" s="4">
        <f t="shared" si="5555"/>
        <v>292</v>
      </c>
      <c r="AJ1069" s="4">
        <f t="shared" si="5555"/>
        <v>296</v>
      </c>
      <c r="AK1069" s="4">
        <f t="shared" si="5555"/>
        <v>300</v>
      </c>
      <c r="AL1069" s="4">
        <f t="shared" si="5555"/>
        <v>304</v>
      </c>
      <c r="AM1069" s="4">
        <f t="shared" si="5555"/>
        <v>308</v>
      </c>
      <c r="AN1069" s="4">
        <f t="shared" si="5555"/>
        <v>312</v>
      </c>
      <c r="AO1069" s="4">
        <f t="shared" si="5555"/>
        <v>316</v>
      </c>
      <c r="AP1069" s="4">
        <f t="shared" si="5555"/>
        <v>320</v>
      </c>
      <c r="AQ1069" s="4">
        <f t="shared" si="5555"/>
        <v>324</v>
      </c>
      <c r="AR1069" s="4">
        <f t="shared" si="5555"/>
        <v>328</v>
      </c>
      <c r="AS1069" s="4">
        <f t="shared" si="5555"/>
        <v>332</v>
      </c>
      <c r="AT1069" s="4">
        <f t="shared" si="5555"/>
        <v>336</v>
      </c>
      <c r="AU1069" s="4">
        <f t="shared" si="5555"/>
        <v>340</v>
      </c>
      <c r="AV1069" s="4">
        <f t="shared" si="5555"/>
        <v>344</v>
      </c>
      <c r="AW1069" s="4">
        <f t="shared" si="5555"/>
        <v>348</v>
      </c>
      <c r="AX1069" s="4">
        <f t="shared" si="5555"/>
        <v>352</v>
      </c>
      <c r="AY1069" s="4">
        <f t="shared" si="5555"/>
        <v>356</v>
      </c>
      <c r="AZ1069" s="4">
        <f t="shared" si="5555"/>
        <v>360</v>
      </c>
      <c r="BA1069" s="4">
        <f t="shared" si="5555"/>
        <v>364</v>
      </c>
      <c r="BB1069" s="4">
        <f t="shared" si="5555"/>
        <v>368</v>
      </c>
      <c r="BC1069" s="4">
        <f t="shared" si="5555"/>
        <v>372</v>
      </c>
      <c r="BD1069" s="4">
        <f t="shared" si="5555"/>
        <v>376</v>
      </c>
      <c r="BE1069" s="4">
        <f t="shared" si="5555"/>
        <v>380</v>
      </c>
      <c r="BF1069" s="4">
        <f t="shared" si="5555"/>
        <v>384</v>
      </c>
      <c r="BG1069" s="4">
        <f t="shared" si="5555"/>
        <v>388</v>
      </c>
      <c r="BH1069" s="4">
        <f t="shared" si="5555"/>
        <v>392</v>
      </c>
      <c r="BI1069" s="4">
        <f t="shared" si="5555"/>
        <v>396</v>
      </c>
      <c r="BJ1069" t="s">
        <v>1</v>
      </c>
    </row>
    <row r="1070" spans="1:62">
      <c r="A1070" s="4" t="s">
        <v>5</v>
      </c>
      <c r="K1070" s="5"/>
      <c r="U1070" s="6"/>
      <c r="AE1070" s="5"/>
      <c r="AO1070" s="6"/>
      <c r="AY1070" s="5"/>
      <c r="BI1070" s="6"/>
    </row>
    <row r="1071" spans="1:62">
      <c r="A1071" s="4" t="s">
        <v>417</v>
      </c>
      <c r="K1071" s="5"/>
      <c r="U1071" s="6"/>
      <c r="AE1071" s="5"/>
      <c r="AO1071" s="6"/>
      <c r="AY1071" s="5"/>
      <c r="BI1071" s="6"/>
    </row>
    <row r="1072" spans="1:62">
      <c r="A1072" s="4" t="s">
        <v>252</v>
      </c>
      <c r="B1072" s="4">
        <v>100</v>
      </c>
      <c r="C1072" s="4">
        <v>125</v>
      </c>
      <c r="D1072" s="4">
        <v>150</v>
      </c>
      <c r="E1072" s="4">
        <v>175</v>
      </c>
      <c r="F1072" s="4">
        <v>200</v>
      </c>
      <c r="G1072" s="4">
        <v>225</v>
      </c>
      <c r="H1072" s="4">
        <v>250</v>
      </c>
      <c r="I1072" s="4">
        <v>275</v>
      </c>
      <c r="J1072" s="4">
        <v>300</v>
      </c>
      <c r="K1072" s="5">
        <v>325</v>
      </c>
      <c r="L1072" s="4">
        <v>350</v>
      </c>
      <c r="M1072" s="4">
        <v>375</v>
      </c>
      <c r="N1072" s="4">
        <v>400</v>
      </c>
      <c r="O1072" s="4">
        <v>425</v>
      </c>
      <c r="P1072" s="4">
        <v>450</v>
      </c>
      <c r="Q1072" s="4">
        <v>475</v>
      </c>
      <c r="R1072" s="4">
        <v>500</v>
      </c>
      <c r="S1072" s="4">
        <v>525</v>
      </c>
      <c r="T1072" s="4">
        <v>550</v>
      </c>
      <c r="U1072" s="6">
        <v>575</v>
      </c>
      <c r="V1072" s="4">
        <v>600</v>
      </c>
      <c r="W1072" s="4">
        <v>625</v>
      </c>
      <c r="X1072" s="4">
        <v>650</v>
      </c>
      <c r="Y1072" s="4">
        <v>675</v>
      </c>
      <c r="Z1072" s="4">
        <v>700</v>
      </c>
      <c r="AA1072" s="4">
        <v>725</v>
      </c>
      <c r="AB1072" s="4">
        <v>750</v>
      </c>
      <c r="AC1072" s="4">
        <v>775</v>
      </c>
      <c r="AD1072" s="4">
        <v>800</v>
      </c>
      <c r="AE1072" s="5">
        <v>825</v>
      </c>
      <c r="AF1072" s="4">
        <v>850</v>
      </c>
      <c r="AG1072" s="4">
        <v>875</v>
      </c>
      <c r="AH1072" s="4">
        <v>900</v>
      </c>
      <c r="AI1072" s="4">
        <v>925</v>
      </c>
      <c r="AJ1072" s="4">
        <v>950</v>
      </c>
      <c r="AK1072" s="4">
        <v>975</v>
      </c>
      <c r="AL1072" s="4">
        <v>1000</v>
      </c>
      <c r="AM1072" s="4">
        <v>1025</v>
      </c>
      <c r="AN1072" s="4">
        <v>1050</v>
      </c>
      <c r="AO1072" s="6">
        <v>1075</v>
      </c>
      <c r="AP1072" s="4">
        <v>1100</v>
      </c>
      <c r="AQ1072" s="4">
        <v>1125</v>
      </c>
      <c r="AR1072" s="4">
        <v>1150</v>
      </c>
      <c r="AS1072" s="4">
        <v>1175</v>
      </c>
      <c r="AT1072" s="4">
        <v>1200</v>
      </c>
      <c r="AU1072" s="4">
        <v>1225</v>
      </c>
      <c r="AV1072" s="4">
        <v>1250</v>
      </c>
      <c r="AW1072" s="4">
        <v>1275</v>
      </c>
      <c r="AX1072" s="4">
        <v>1300</v>
      </c>
      <c r="AY1072" s="5">
        <v>1325</v>
      </c>
      <c r="AZ1072" s="4">
        <v>1350</v>
      </c>
      <c r="BA1072" s="4">
        <v>1375</v>
      </c>
      <c r="BB1072" s="4">
        <v>1400</v>
      </c>
      <c r="BC1072" s="4">
        <v>1425</v>
      </c>
      <c r="BD1072" s="4">
        <v>1450</v>
      </c>
      <c r="BE1072" s="4">
        <v>1475</v>
      </c>
      <c r="BF1072" s="4">
        <v>1500</v>
      </c>
      <c r="BG1072" s="4">
        <v>1525</v>
      </c>
      <c r="BH1072" s="4">
        <v>1550</v>
      </c>
      <c r="BI1072" s="6">
        <v>1575</v>
      </c>
      <c r="BJ1072" t="s">
        <v>1</v>
      </c>
    </row>
    <row r="1073" spans="1:62">
      <c r="A1073" s="4" t="s">
        <v>75</v>
      </c>
      <c r="B1073" s="4">
        <v>180</v>
      </c>
      <c r="C1073" s="4">
        <v>190</v>
      </c>
      <c r="D1073" s="4">
        <v>200</v>
      </c>
      <c r="E1073" s="4">
        <v>210</v>
      </c>
      <c r="F1073" s="4">
        <v>220</v>
      </c>
      <c r="G1073" s="4">
        <v>230</v>
      </c>
      <c r="H1073" s="4">
        <v>240</v>
      </c>
      <c r="I1073" s="4">
        <v>250</v>
      </c>
      <c r="J1073" s="4">
        <v>260</v>
      </c>
      <c r="K1073" s="5">
        <v>270</v>
      </c>
      <c r="L1073" s="4">
        <v>280</v>
      </c>
      <c r="M1073" s="4">
        <v>290</v>
      </c>
      <c r="N1073" s="4">
        <v>300</v>
      </c>
      <c r="O1073" s="4">
        <v>310</v>
      </c>
      <c r="P1073" s="4">
        <v>320</v>
      </c>
      <c r="Q1073" s="4">
        <v>330</v>
      </c>
      <c r="R1073" s="4">
        <v>340</v>
      </c>
      <c r="S1073" s="4">
        <v>350</v>
      </c>
      <c r="T1073" s="4">
        <v>360</v>
      </c>
      <c r="U1073" s="6">
        <v>370</v>
      </c>
      <c r="V1073" s="4">
        <v>380</v>
      </c>
      <c r="W1073" s="4">
        <v>390</v>
      </c>
      <c r="X1073" s="4">
        <v>400</v>
      </c>
      <c r="Y1073" s="4">
        <v>410</v>
      </c>
      <c r="Z1073" s="4">
        <v>420</v>
      </c>
      <c r="AA1073" s="4">
        <v>430</v>
      </c>
      <c r="AB1073" s="4">
        <v>440</v>
      </c>
      <c r="AC1073" s="4">
        <v>450</v>
      </c>
      <c r="AD1073" s="4">
        <v>460</v>
      </c>
      <c r="AE1073" s="5">
        <v>470</v>
      </c>
      <c r="AF1073" s="4">
        <v>480</v>
      </c>
      <c r="AG1073" s="4">
        <v>490</v>
      </c>
      <c r="AH1073" s="4">
        <v>500</v>
      </c>
      <c r="AI1073" s="4">
        <v>510</v>
      </c>
      <c r="AJ1073" s="4">
        <v>520</v>
      </c>
      <c r="AK1073" s="4">
        <v>530</v>
      </c>
      <c r="AL1073" s="4">
        <v>540</v>
      </c>
      <c r="AM1073" s="4">
        <v>550</v>
      </c>
      <c r="AN1073" s="4">
        <v>560</v>
      </c>
      <c r="AO1073" s="6">
        <v>570</v>
      </c>
      <c r="AP1073" s="4">
        <v>580</v>
      </c>
      <c r="AQ1073" s="4">
        <v>590</v>
      </c>
      <c r="AR1073" s="4">
        <v>600</v>
      </c>
      <c r="AS1073" s="4">
        <v>610</v>
      </c>
      <c r="AT1073" s="4">
        <v>620</v>
      </c>
      <c r="AU1073" s="4">
        <v>630</v>
      </c>
      <c r="AV1073" s="4">
        <v>640</v>
      </c>
      <c r="AW1073" s="4">
        <v>650</v>
      </c>
      <c r="AX1073" s="4">
        <v>660</v>
      </c>
      <c r="AY1073" s="5">
        <v>670</v>
      </c>
      <c r="AZ1073" s="4">
        <v>680</v>
      </c>
      <c r="BA1073" s="4">
        <v>690</v>
      </c>
      <c r="BB1073" s="4">
        <v>700</v>
      </c>
      <c r="BC1073" s="4">
        <v>710</v>
      </c>
      <c r="BD1073" s="4">
        <v>720</v>
      </c>
      <c r="BE1073" s="4">
        <v>730</v>
      </c>
      <c r="BF1073" s="4">
        <v>740</v>
      </c>
      <c r="BG1073" s="4">
        <v>750</v>
      </c>
      <c r="BH1073" s="4">
        <v>760</v>
      </c>
      <c r="BI1073" s="6">
        <v>770</v>
      </c>
      <c r="BJ1073" t="s">
        <v>1</v>
      </c>
    </row>
    <row r="1074" spans="1:62">
      <c r="A1074" s="4" t="s">
        <v>5</v>
      </c>
      <c r="K1074" s="5"/>
      <c r="U1074" s="6"/>
      <c r="AE1074" s="5"/>
      <c r="AO1074" s="6"/>
      <c r="AY1074" s="5"/>
      <c r="BI1074" s="6"/>
    </row>
    <row r="1075" spans="1:62">
      <c r="A1075" s="4" t="s">
        <v>418</v>
      </c>
      <c r="K1075" s="5"/>
      <c r="U1075" s="6"/>
      <c r="AE1075" s="5"/>
      <c r="AO1075" s="6"/>
      <c r="AY1075" s="5"/>
      <c r="BI1075" s="6"/>
    </row>
    <row r="1076" spans="1:62">
      <c r="A1076" s="4" t="s">
        <v>258</v>
      </c>
      <c r="B1076" s="4">
        <v>20</v>
      </c>
      <c r="C1076" s="4">
        <f>B1076+10</f>
        <v>30</v>
      </c>
      <c r="D1076" s="4">
        <f t="shared" ref="D1076:I1076" si="5556">C1076+10</f>
        <v>40</v>
      </c>
      <c r="E1076" s="4">
        <f t="shared" si="5556"/>
        <v>50</v>
      </c>
      <c r="F1076" s="4">
        <f t="shared" si="5556"/>
        <v>60</v>
      </c>
      <c r="G1076" s="4">
        <f t="shared" si="5556"/>
        <v>70</v>
      </c>
      <c r="H1076" s="4">
        <f t="shared" si="5556"/>
        <v>80</v>
      </c>
      <c r="I1076" s="4">
        <f t="shared" si="5556"/>
        <v>90</v>
      </c>
      <c r="J1076" s="4">
        <f>I1076+19</f>
        <v>109</v>
      </c>
      <c r="K1076">
        <f t="shared" ref="K1076:Q1076" si="5557">J1076+19</f>
        <v>128</v>
      </c>
      <c r="L1076" s="4">
        <f t="shared" si="5557"/>
        <v>147</v>
      </c>
      <c r="M1076" s="4">
        <f t="shared" si="5557"/>
        <v>166</v>
      </c>
      <c r="N1076" s="4">
        <f t="shared" si="5557"/>
        <v>185</v>
      </c>
      <c r="O1076" s="4">
        <f t="shared" si="5557"/>
        <v>204</v>
      </c>
      <c r="P1076" s="4">
        <f t="shared" si="5557"/>
        <v>223</v>
      </c>
      <c r="Q1076" s="4">
        <f t="shared" si="5557"/>
        <v>242</v>
      </c>
      <c r="R1076" s="4">
        <f>Q1076+29</f>
        <v>271</v>
      </c>
      <c r="S1076" s="4">
        <f t="shared" ref="S1076:W1076" si="5558">R1076+29</f>
        <v>300</v>
      </c>
      <c r="T1076" s="4">
        <f t="shared" si="5558"/>
        <v>329</v>
      </c>
      <c r="U1076">
        <f t="shared" si="5558"/>
        <v>358</v>
      </c>
      <c r="V1076" s="4">
        <f t="shared" si="5558"/>
        <v>387</v>
      </c>
      <c r="W1076" s="4">
        <f t="shared" si="5558"/>
        <v>416</v>
      </c>
      <c r="X1076" s="4">
        <f>W1076+38</f>
        <v>454</v>
      </c>
      <c r="Y1076" s="4">
        <f t="shared" ref="Y1076:AC1076" si="5559">X1076+38</f>
        <v>492</v>
      </c>
      <c r="Z1076" s="4">
        <f t="shared" si="5559"/>
        <v>530</v>
      </c>
      <c r="AA1076" s="4">
        <f t="shared" si="5559"/>
        <v>568</v>
      </c>
      <c r="AB1076" s="4">
        <f t="shared" si="5559"/>
        <v>606</v>
      </c>
      <c r="AC1076" s="4">
        <f t="shared" si="5559"/>
        <v>644</v>
      </c>
      <c r="AD1076" s="4">
        <f>AC1076+46</f>
        <v>690</v>
      </c>
      <c r="AE1076">
        <f t="shared" ref="AE1076:AN1076" si="5560">AD1076+46</f>
        <v>736</v>
      </c>
      <c r="AF1076" s="4">
        <f t="shared" si="5560"/>
        <v>782</v>
      </c>
      <c r="AG1076" s="4">
        <f t="shared" si="5560"/>
        <v>828</v>
      </c>
      <c r="AH1076" s="4">
        <f t="shared" si="5560"/>
        <v>874</v>
      </c>
      <c r="AI1076" s="4">
        <f t="shared" si="5560"/>
        <v>920</v>
      </c>
      <c r="AJ1076" s="4">
        <f t="shared" si="5560"/>
        <v>966</v>
      </c>
      <c r="AK1076" s="4">
        <f t="shared" si="5560"/>
        <v>1012</v>
      </c>
      <c r="AL1076" s="4">
        <f t="shared" si="5560"/>
        <v>1058</v>
      </c>
      <c r="AM1076" s="4">
        <f t="shared" si="5560"/>
        <v>1104</v>
      </c>
      <c r="AN1076" s="4">
        <f t="shared" si="5560"/>
        <v>1150</v>
      </c>
      <c r="AO1076">
        <f t="shared" ref="AO1076:BI1076" si="5561">AN1076+46</f>
        <v>1196</v>
      </c>
      <c r="AP1076" s="4">
        <f t="shared" si="5561"/>
        <v>1242</v>
      </c>
      <c r="AQ1076" s="4">
        <f t="shared" si="5561"/>
        <v>1288</v>
      </c>
      <c r="AR1076" s="4">
        <f t="shared" si="5561"/>
        <v>1334</v>
      </c>
      <c r="AS1076" s="4">
        <f t="shared" si="5561"/>
        <v>1380</v>
      </c>
      <c r="AT1076" s="4">
        <f t="shared" si="5561"/>
        <v>1426</v>
      </c>
      <c r="AU1076" s="4">
        <f t="shared" si="5561"/>
        <v>1472</v>
      </c>
      <c r="AV1076" s="4">
        <f t="shared" si="5561"/>
        <v>1518</v>
      </c>
      <c r="AW1076" s="4">
        <f t="shared" si="5561"/>
        <v>1564</v>
      </c>
      <c r="AX1076" s="4">
        <f t="shared" si="5561"/>
        <v>1610</v>
      </c>
      <c r="AY1076">
        <f t="shared" si="5561"/>
        <v>1656</v>
      </c>
      <c r="AZ1076" s="4">
        <f t="shared" si="5561"/>
        <v>1702</v>
      </c>
      <c r="BA1076" s="4">
        <f t="shared" si="5561"/>
        <v>1748</v>
      </c>
      <c r="BB1076" s="4">
        <f t="shared" si="5561"/>
        <v>1794</v>
      </c>
      <c r="BC1076" s="4">
        <f t="shared" si="5561"/>
        <v>1840</v>
      </c>
      <c r="BD1076" s="4">
        <f t="shared" si="5561"/>
        <v>1886</v>
      </c>
      <c r="BE1076" s="4">
        <f t="shared" si="5561"/>
        <v>1932</v>
      </c>
      <c r="BF1076" s="4">
        <f t="shared" si="5561"/>
        <v>1978</v>
      </c>
      <c r="BG1076" s="4">
        <f t="shared" si="5561"/>
        <v>2024</v>
      </c>
      <c r="BH1076" s="4">
        <f t="shared" si="5561"/>
        <v>2070</v>
      </c>
      <c r="BI1076">
        <f t="shared" si="5561"/>
        <v>2116</v>
      </c>
      <c r="BJ1076" t="s">
        <v>1</v>
      </c>
    </row>
    <row r="1077" spans="1:62">
      <c r="A1077" s="4" t="s">
        <v>259</v>
      </c>
      <c r="B1077" s="4">
        <v>40</v>
      </c>
      <c r="C1077" s="4">
        <f>B1077+10</f>
        <v>50</v>
      </c>
      <c r="D1077" s="4">
        <f t="shared" ref="D1077:I1077" si="5562">C1077+10</f>
        <v>60</v>
      </c>
      <c r="E1077" s="4">
        <f t="shared" si="5562"/>
        <v>70</v>
      </c>
      <c r="F1077" s="4">
        <f t="shared" si="5562"/>
        <v>80</v>
      </c>
      <c r="G1077" s="4">
        <f t="shared" si="5562"/>
        <v>90</v>
      </c>
      <c r="H1077" s="4">
        <f t="shared" si="5562"/>
        <v>100</v>
      </c>
      <c r="I1077" s="4">
        <f t="shared" si="5562"/>
        <v>110</v>
      </c>
      <c r="J1077" s="4">
        <f>I1077+21</f>
        <v>131</v>
      </c>
      <c r="K1077">
        <f t="shared" ref="K1077:Q1077" si="5563">J1077+21</f>
        <v>152</v>
      </c>
      <c r="L1077" s="4">
        <f t="shared" si="5563"/>
        <v>173</v>
      </c>
      <c r="M1077" s="4">
        <f t="shared" si="5563"/>
        <v>194</v>
      </c>
      <c r="N1077" s="4">
        <f t="shared" si="5563"/>
        <v>215</v>
      </c>
      <c r="O1077" s="4">
        <f t="shared" si="5563"/>
        <v>236</v>
      </c>
      <c r="P1077" s="4">
        <f t="shared" si="5563"/>
        <v>257</v>
      </c>
      <c r="Q1077" s="4">
        <f t="shared" si="5563"/>
        <v>278</v>
      </c>
      <c r="R1077" s="4">
        <f>Q1077+33</f>
        <v>311</v>
      </c>
      <c r="S1077" s="4">
        <f t="shared" ref="S1077:W1077" si="5564">R1077+33</f>
        <v>344</v>
      </c>
      <c r="T1077" s="4">
        <f t="shared" si="5564"/>
        <v>377</v>
      </c>
      <c r="U1077">
        <f t="shared" si="5564"/>
        <v>410</v>
      </c>
      <c r="V1077" s="4">
        <f t="shared" si="5564"/>
        <v>443</v>
      </c>
      <c r="W1077" s="4">
        <f t="shared" si="5564"/>
        <v>476</v>
      </c>
      <c r="X1077" s="4">
        <f>W1077+42</f>
        <v>518</v>
      </c>
      <c r="Y1077" s="4">
        <f t="shared" ref="Y1077:AC1077" si="5565">X1077+42</f>
        <v>560</v>
      </c>
      <c r="Z1077" s="4">
        <f t="shared" si="5565"/>
        <v>602</v>
      </c>
      <c r="AA1077" s="4">
        <f t="shared" si="5565"/>
        <v>644</v>
      </c>
      <c r="AB1077" s="4">
        <f t="shared" si="5565"/>
        <v>686</v>
      </c>
      <c r="AC1077" s="4">
        <f t="shared" si="5565"/>
        <v>728</v>
      </c>
      <c r="AD1077" s="4">
        <f>AC1077+50</f>
        <v>778</v>
      </c>
      <c r="AE1077">
        <f t="shared" ref="AE1077:AN1077" si="5566">AD1077+50</f>
        <v>828</v>
      </c>
      <c r="AF1077" s="4">
        <f t="shared" si="5566"/>
        <v>878</v>
      </c>
      <c r="AG1077" s="4">
        <f t="shared" si="5566"/>
        <v>928</v>
      </c>
      <c r="AH1077" s="4">
        <f t="shared" si="5566"/>
        <v>978</v>
      </c>
      <c r="AI1077" s="4">
        <f t="shared" si="5566"/>
        <v>1028</v>
      </c>
      <c r="AJ1077" s="4">
        <f t="shared" si="5566"/>
        <v>1078</v>
      </c>
      <c r="AK1077" s="4">
        <f t="shared" si="5566"/>
        <v>1128</v>
      </c>
      <c r="AL1077" s="4">
        <f t="shared" si="5566"/>
        <v>1178</v>
      </c>
      <c r="AM1077" s="4">
        <f t="shared" si="5566"/>
        <v>1228</v>
      </c>
      <c r="AN1077" s="4">
        <f t="shared" si="5566"/>
        <v>1278</v>
      </c>
      <c r="AO1077">
        <f t="shared" ref="AO1077:BI1077" si="5567">AN1077+50</f>
        <v>1328</v>
      </c>
      <c r="AP1077" s="4">
        <f t="shared" si="5567"/>
        <v>1378</v>
      </c>
      <c r="AQ1077" s="4">
        <f t="shared" si="5567"/>
        <v>1428</v>
      </c>
      <c r="AR1077" s="4">
        <f t="shared" si="5567"/>
        <v>1478</v>
      </c>
      <c r="AS1077" s="4">
        <f t="shared" si="5567"/>
        <v>1528</v>
      </c>
      <c r="AT1077" s="4">
        <f t="shared" si="5567"/>
        <v>1578</v>
      </c>
      <c r="AU1077" s="4">
        <f t="shared" si="5567"/>
        <v>1628</v>
      </c>
      <c r="AV1077" s="4">
        <f t="shared" si="5567"/>
        <v>1678</v>
      </c>
      <c r="AW1077" s="4">
        <f t="shared" si="5567"/>
        <v>1728</v>
      </c>
      <c r="AX1077" s="4">
        <f t="shared" si="5567"/>
        <v>1778</v>
      </c>
      <c r="AY1077">
        <f t="shared" si="5567"/>
        <v>1828</v>
      </c>
      <c r="AZ1077" s="4">
        <f t="shared" si="5567"/>
        <v>1878</v>
      </c>
      <c r="BA1077" s="4">
        <f t="shared" si="5567"/>
        <v>1928</v>
      </c>
      <c r="BB1077" s="4">
        <f t="shared" si="5567"/>
        <v>1978</v>
      </c>
      <c r="BC1077" s="4">
        <f t="shared" si="5567"/>
        <v>2028</v>
      </c>
      <c r="BD1077" s="4">
        <f t="shared" si="5567"/>
        <v>2078</v>
      </c>
      <c r="BE1077" s="4">
        <f t="shared" si="5567"/>
        <v>2128</v>
      </c>
      <c r="BF1077" s="4">
        <f t="shared" si="5567"/>
        <v>2178</v>
      </c>
      <c r="BG1077" s="4">
        <f t="shared" si="5567"/>
        <v>2228</v>
      </c>
      <c r="BH1077" s="4">
        <f t="shared" si="5567"/>
        <v>2278</v>
      </c>
      <c r="BI1077">
        <f t="shared" si="5567"/>
        <v>2328</v>
      </c>
      <c r="BJ1077" t="s">
        <v>1</v>
      </c>
    </row>
    <row r="1078" spans="1:62">
      <c r="A1078" s="4" t="s">
        <v>38</v>
      </c>
      <c r="B1078" s="4">
        <v>14</v>
      </c>
      <c r="C1078" s="4">
        <f>B1078+11</f>
        <v>25</v>
      </c>
      <c r="D1078" s="4">
        <f>C1078+12</f>
        <v>37</v>
      </c>
      <c r="E1078" s="4">
        <f t="shared" ref="E1078:I1078" si="5568">D1078+12</f>
        <v>49</v>
      </c>
      <c r="F1078" s="4">
        <f>E1078+11</f>
        <v>60</v>
      </c>
      <c r="G1078" s="4">
        <f t="shared" si="5568"/>
        <v>72</v>
      </c>
      <c r="H1078" s="4">
        <f t="shared" si="5568"/>
        <v>84</v>
      </c>
      <c r="I1078" s="4">
        <f t="shared" si="5568"/>
        <v>96</v>
      </c>
      <c r="J1078" s="4">
        <f>I1078+23</f>
        <v>119</v>
      </c>
      <c r="K1078">
        <f t="shared" ref="K1078:Q1078" si="5569">J1078+23</f>
        <v>142</v>
      </c>
      <c r="L1078" s="4">
        <f>K1078+24</f>
        <v>166</v>
      </c>
      <c r="M1078" s="4">
        <f t="shared" si="5569"/>
        <v>189</v>
      </c>
      <c r="N1078" s="4">
        <f t="shared" ref="N1078" si="5570">M1078+24</f>
        <v>213</v>
      </c>
      <c r="O1078" s="4">
        <f t="shared" si="5569"/>
        <v>236</v>
      </c>
      <c r="P1078" s="4">
        <f t="shared" ref="P1078" si="5571">O1078+24</f>
        <v>260</v>
      </c>
      <c r="Q1078" s="4">
        <f t="shared" si="5569"/>
        <v>283</v>
      </c>
      <c r="R1078" s="4">
        <f>Q1078+38</f>
        <v>321</v>
      </c>
      <c r="S1078" s="4">
        <f>R1078+37</f>
        <v>358</v>
      </c>
      <c r="T1078" s="4">
        <f t="shared" ref="T1078:V1078" si="5572">S1078+38</f>
        <v>396</v>
      </c>
      <c r="U1078">
        <f t="shared" ref="U1078" si="5573">T1078+37</f>
        <v>433</v>
      </c>
      <c r="V1078" s="4">
        <f t="shared" si="5572"/>
        <v>471</v>
      </c>
      <c r="W1078" s="4">
        <f t="shared" ref="W1078" si="5574">V1078+37</f>
        <v>508</v>
      </c>
      <c r="X1078" s="4">
        <f>W1078+52</f>
        <v>560</v>
      </c>
      <c r="Y1078" s="4">
        <f>X1078+51</f>
        <v>611</v>
      </c>
      <c r="Z1078" s="4">
        <f t="shared" ref="Z1078:AB1078" si="5575">Y1078+52</f>
        <v>663</v>
      </c>
      <c r="AA1078" s="4">
        <f t="shared" ref="AA1078" si="5576">Z1078+51</f>
        <v>714</v>
      </c>
      <c r="AB1078" s="4">
        <f t="shared" si="5575"/>
        <v>766</v>
      </c>
      <c r="AC1078" s="4">
        <f t="shared" ref="AC1078" si="5577">AB1078+51</f>
        <v>817</v>
      </c>
      <c r="AD1078" s="4">
        <f>AC1078+71</f>
        <v>888</v>
      </c>
      <c r="AE1078">
        <f>AD1078+70</f>
        <v>958</v>
      </c>
      <c r="AF1078" s="4">
        <f>AE1078+70</f>
        <v>1028</v>
      </c>
      <c r="AG1078" s="4">
        <f t="shared" ref="AG1078" si="5578">AF1078+71</f>
        <v>1099</v>
      </c>
      <c r="AH1078" s="4">
        <f t="shared" ref="AH1078:AI1078" si="5579">AG1078+70</f>
        <v>1169</v>
      </c>
      <c r="AI1078" s="4">
        <f t="shared" si="5579"/>
        <v>1239</v>
      </c>
      <c r="AJ1078" s="4">
        <f t="shared" ref="AJ1078" si="5580">AI1078+71</f>
        <v>1310</v>
      </c>
      <c r="AK1078" s="4">
        <f t="shared" ref="AK1078:AL1078" si="5581">AJ1078+70</f>
        <v>1380</v>
      </c>
      <c r="AL1078" s="4">
        <f t="shared" si="5581"/>
        <v>1450</v>
      </c>
      <c r="AM1078" s="4">
        <f t="shared" ref="AM1078" si="5582">AL1078+71</f>
        <v>1521</v>
      </c>
      <c r="AN1078" s="4">
        <f t="shared" ref="AN1078:AO1078" si="5583">AM1078+70</f>
        <v>1591</v>
      </c>
      <c r="AO1078">
        <f t="shared" si="5583"/>
        <v>1661</v>
      </c>
      <c r="AP1078" s="4">
        <f t="shared" ref="AP1078" si="5584">AO1078+71</f>
        <v>1732</v>
      </c>
      <c r="AQ1078" s="4">
        <f t="shared" ref="AQ1078:AR1078" si="5585">AP1078+70</f>
        <v>1802</v>
      </c>
      <c r="AR1078" s="4">
        <f t="shared" si="5585"/>
        <v>1872</v>
      </c>
      <c r="AS1078" s="4">
        <f t="shared" ref="AS1078" si="5586">AR1078+71</f>
        <v>1943</v>
      </c>
      <c r="AT1078" s="4">
        <f t="shared" ref="AT1078:AU1078" si="5587">AS1078+70</f>
        <v>2013</v>
      </c>
      <c r="AU1078" s="4">
        <f t="shared" si="5587"/>
        <v>2083</v>
      </c>
      <c r="AV1078" s="4">
        <f t="shared" ref="AV1078" si="5588">AU1078+71</f>
        <v>2154</v>
      </c>
      <c r="AW1078" s="4">
        <f t="shared" ref="AW1078:AX1078" si="5589">AV1078+70</f>
        <v>2224</v>
      </c>
      <c r="AX1078" s="4">
        <f t="shared" si="5589"/>
        <v>2294</v>
      </c>
      <c r="AY1078">
        <f t="shared" ref="AY1078" si="5590">AX1078+71</f>
        <v>2365</v>
      </c>
      <c r="AZ1078" s="4">
        <f t="shared" ref="AZ1078:BA1078" si="5591">AY1078+70</f>
        <v>2435</v>
      </c>
      <c r="BA1078" s="4">
        <f t="shared" si="5591"/>
        <v>2505</v>
      </c>
      <c r="BB1078" s="4">
        <f t="shared" ref="BB1078" si="5592">BA1078+71</f>
        <v>2576</v>
      </c>
      <c r="BC1078" s="4">
        <f t="shared" ref="BC1078:BD1078" si="5593">BB1078+70</f>
        <v>2646</v>
      </c>
      <c r="BD1078" s="4">
        <f t="shared" si="5593"/>
        <v>2716</v>
      </c>
      <c r="BE1078" s="4">
        <f t="shared" ref="BE1078" si="5594">BD1078+71</f>
        <v>2787</v>
      </c>
      <c r="BF1078" s="4">
        <f t="shared" ref="BF1078:BG1078" si="5595">BE1078+70</f>
        <v>2857</v>
      </c>
      <c r="BG1078" s="4">
        <f t="shared" si="5595"/>
        <v>2927</v>
      </c>
      <c r="BH1078" s="4">
        <f t="shared" ref="BH1078" si="5596">BG1078+71</f>
        <v>2998</v>
      </c>
      <c r="BI1078">
        <f t="shared" ref="BI1078" si="5597">BH1078+70</f>
        <v>3068</v>
      </c>
      <c r="BJ1078" t="s">
        <v>1</v>
      </c>
    </row>
    <row r="1079" spans="1:62">
      <c r="A1079" s="4" t="s">
        <v>39</v>
      </c>
      <c r="B1079" s="4">
        <v>23</v>
      </c>
      <c r="C1079" s="4">
        <f>B1079+12</f>
        <v>35</v>
      </c>
      <c r="D1079" s="4">
        <f>C1079+11</f>
        <v>46</v>
      </c>
      <c r="E1079" s="4">
        <f t="shared" ref="E1079:I1079" si="5598">D1079+12</f>
        <v>58</v>
      </c>
      <c r="F1079" s="4">
        <f t="shared" si="5598"/>
        <v>70</v>
      </c>
      <c r="G1079" s="4">
        <f t="shared" si="5598"/>
        <v>82</v>
      </c>
      <c r="H1079" s="4">
        <f t="shared" ref="H1079" si="5599">G1079+11</f>
        <v>93</v>
      </c>
      <c r="I1079" s="4">
        <f t="shared" si="5598"/>
        <v>105</v>
      </c>
      <c r="J1079" s="4">
        <f>I1079+23</f>
        <v>128</v>
      </c>
      <c r="K1079">
        <f>J1079+24</f>
        <v>152</v>
      </c>
      <c r="L1079" s="4">
        <f t="shared" ref="L1079:P1079" si="5600">K1079+23</f>
        <v>175</v>
      </c>
      <c r="M1079" s="4">
        <f>L1079+24</f>
        <v>199</v>
      </c>
      <c r="N1079" s="4">
        <f t="shared" si="5600"/>
        <v>222</v>
      </c>
      <c r="O1079" s="4">
        <f t="shared" ref="O1079" si="5601">N1079+24</f>
        <v>246</v>
      </c>
      <c r="P1079" s="4">
        <f t="shared" si="5600"/>
        <v>269</v>
      </c>
      <c r="Q1079" s="4">
        <f>P1079+23</f>
        <v>292</v>
      </c>
      <c r="R1079" s="4">
        <f>Q1079+40</f>
        <v>332</v>
      </c>
      <c r="S1079" s="4">
        <f t="shared" ref="S1079:W1079" si="5602">R1079+40</f>
        <v>372</v>
      </c>
      <c r="T1079" s="4">
        <f t="shared" si="5602"/>
        <v>412</v>
      </c>
      <c r="U1079">
        <f t="shared" si="5602"/>
        <v>452</v>
      </c>
      <c r="V1079" s="4">
        <f t="shared" si="5602"/>
        <v>492</v>
      </c>
      <c r="W1079" s="4">
        <f t="shared" si="5602"/>
        <v>532</v>
      </c>
      <c r="X1079" s="4">
        <f>W1079+56</f>
        <v>588</v>
      </c>
      <c r="Y1079" s="4">
        <f t="shared" ref="Y1079:AC1079" si="5603">X1079+56</f>
        <v>644</v>
      </c>
      <c r="Z1079" s="4">
        <f t="shared" si="5603"/>
        <v>700</v>
      </c>
      <c r="AA1079" s="4">
        <f>Z1079+57</f>
        <v>757</v>
      </c>
      <c r="AB1079" s="4">
        <f t="shared" si="5603"/>
        <v>813</v>
      </c>
      <c r="AC1079" s="4">
        <f t="shared" si="5603"/>
        <v>869</v>
      </c>
      <c r="AD1079" s="4">
        <f>AC1079+75</f>
        <v>944</v>
      </c>
      <c r="AE1079">
        <f t="shared" ref="AE1079:BI1079" si="5604">AD1079+75</f>
        <v>1019</v>
      </c>
      <c r="AF1079" s="4">
        <f t="shared" si="5604"/>
        <v>1094</v>
      </c>
      <c r="AG1079" s="4">
        <f t="shared" si="5604"/>
        <v>1169</v>
      </c>
      <c r="AH1079" s="4">
        <f t="shared" si="5604"/>
        <v>1244</v>
      </c>
      <c r="AI1079" s="4">
        <f t="shared" si="5604"/>
        <v>1319</v>
      </c>
      <c r="AJ1079" s="4">
        <f t="shared" si="5604"/>
        <v>1394</v>
      </c>
      <c r="AK1079" s="4">
        <f t="shared" si="5604"/>
        <v>1469</v>
      </c>
      <c r="AL1079" s="4">
        <f t="shared" si="5604"/>
        <v>1544</v>
      </c>
      <c r="AM1079" s="4">
        <f t="shared" si="5604"/>
        <v>1619</v>
      </c>
      <c r="AN1079" s="4">
        <f t="shared" si="5604"/>
        <v>1694</v>
      </c>
      <c r="AO1079">
        <f t="shared" si="5604"/>
        <v>1769</v>
      </c>
      <c r="AP1079" s="4">
        <f t="shared" si="5604"/>
        <v>1844</v>
      </c>
      <c r="AQ1079" s="4">
        <f t="shared" si="5604"/>
        <v>1919</v>
      </c>
      <c r="AR1079" s="4">
        <f t="shared" si="5604"/>
        <v>1994</v>
      </c>
      <c r="AS1079" s="4">
        <f t="shared" si="5604"/>
        <v>2069</v>
      </c>
      <c r="AT1079" s="4">
        <f t="shared" si="5604"/>
        <v>2144</v>
      </c>
      <c r="AU1079" s="4">
        <f t="shared" si="5604"/>
        <v>2219</v>
      </c>
      <c r="AV1079" s="4">
        <f t="shared" si="5604"/>
        <v>2294</v>
      </c>
      <c r="AW1079" s="4">
        <f t="shared" si="5604"/>
        <v>2369</v>
      </c>
      <c r="AX1079" s="4">
        <f t="shared" si="5604"/>
        <v>2444</v>
      </c>
      <c r="AY1079">
        <f t="shared" si="5604"/>
        <v>2519</v>
      </c>
      <c r="AZ1079" s="4">
        <f t="shared" si="5604"/>
        <v>2594</v>
      </c>
      <c r="BA1079" s="4">
        <f t="shared" si="5604"/>
        <v>2669</v>
      </c>
      <c r="BB1079" s="4">
        <f t="shared" si="5604"/>
        <v>2744</v>
      </c>
      <c r="BC1079" s="4">
        <f t="shared" si="5604"/>
        <v>2819</v>
      </c>
      <c r="BD1079" s="4">
        <f t="shared" si="5604"/>
        <v>2894</v>
      </c>
      <c r="BE1079" s="4">
        <f t="shared" si="5604"/>
        <v>2969</v>
      </c>
      <c r="BF1079" s="4">
        <f t="shared" si="5604"/>
        <v>3044</v>
      </c>
      <c r="BG1079" s="4">
        <f t="shared" si="5604"/>
        <v>3119</v>
      </c>
      <c r="BH1079" s="4">
        <f t="shared" si="5604"/>
        <v>3194</v>
      </c>
      <c r="BI1079">
        <f t="shared" si="5604"/>
        <v>3269</v>
      </c>
      <c r="BJ1079" t="s">
        <v>1</v>
      </c>
    </row>
    <row r="1080" spans="1:62">
      <c r="A1080" s="4" t="s">
        <v>9</v>
      </c>
      <c r="B1080" s="4">
        <v>1</v>
      </c>
      <c r="C1080" s="4">
        <v>1</v>
      </c>
      <c r="D1080" s="4">
        <v>1</v>
      </c>
      <c r="E1080" s="4">
        <v>1</v>
      </c>
      <c r="F1080" s="4">
        <v>1</v>
      </c>
      <c r="G1080" s="4">
        <v>1</v>
      </c>
      <c r="H1080" s="4">
        <v>1</v>
      </c>
      <c r="I1080" s="4">
        <v>1</v>
      </c>
      <c r="J1080" s="4">
        <v>1</v>
      </c>
      <c r="K1080">
        <v>1</v>
      </c>
      <c r="L1080" s="4">
        <v>1</v>
      </c>
      <c r="M1080" s="4">
        <v>1</v>
      </c>
      <c r="N1080" s="4">
        <v>1</v>
      </c>
      <c r="O1080" s="4">
        <v>1</v>
      </c>
      <c r="P1080" s="4">
        <v>1</v>
      </c>
      <c r="Q1080" s="4">
        <v>1</v>
      </c>
      <c r="R1080" s="4">
        <v>1</v>
      </c>
      <c r="S1080" s="4">
        <v>1</v>
      </c>
      <c r="T1080" s="4">
        <v>1</v>
      </c>
      <c r="U1080">
        <v>1</v>
      </c>
      <c r="V1080" s="4">
        <v>1</v>
      </c>
      <c r="W1080" s="4">
        <v>1</v>
      </c>
      <c r="X1080" s="4">
        <v>1</v>
      </c>
      <c r="Y1080" s="4">
        <v>1</v>
      </c>
      <c r="Z1080" s="4">
        <v>1</v>
      </c>
      <c r="AA1080" s="4">
        <v>1</v>
      </c>
      <c r="AB1080" s="4">
        <v>1</v>
      </c>
      <c r="AC1080" s="4">
        <v>1</v>
      </c>
      <c r="AD1080" s="4">
        <v>1</v>
      </c>
      <c r="AE1080">
        <v>1</v>
      </c>
      <c r="AF1080" s="4">
        <v>1</v>
      </c>
      <c r="AG1080" s="4">
        <v>1</v>
      </c>
      <c r="AH1080" s="4">
        <v>1</v>
      </c>
      <c r="AI1080" s="4">
        <v>1</v>
      </c>
      <c r="AJ1080" s="4">
        <v>1</v>
      </c>
      <c r="AK1080" s="4">
        <v>1</v>
      </c>
      <c r="AL1080" s="4">
        <v>1</v>
      </c>
      <c r="AM1080" s="4">
        <v>1</v>
      </c>
      <c r="AN1080" s="4">
        <v>1</v>
      </c>
      <c r="AO1080">
        <v>1</v>
      </c>
      <c r="AP1080" s="4">
        <v>1</v>
      </c>
      <c r="AQ1080" s="4">
        <v>1</v>
      </c>
      <c r="AR1080" s="4">
        <v>1</v>
      </c>
      <c r="AS1080" s="4">
        <v>1</v>
      </c>
      <c r="AT1080" s="4">
        <v>1</v>
      </c>
      <c r="AU1080" s="4">
        <v>1</v>
      </c>
      <c r="AV1080" s="4">
        <v>1</v>
      </c>
      <c r="AW1080" s="4">
        <v>1</v>
      </c>
      <c r="AX1080" s="4">
        <v>1</v>
      </c>
      <c r="AY1080">
        <v>1</v>
      </c>
      <c r="AZ1080" s="4">
        <v>1</v>
      </c>
      <c r="BA1080" s="4">
        <v>1</v>
      </c>
      <c r="BB1080" s="4">
        <v>1</v>
      </c>
      <c r="BC1080" s="4">
        <v>1</v>
      </c>
      <c r="BD1080" s="4">
        <v>1</v>
      </c>
      <c r="BE1080" s="4">
        <v>1</v>
      </c>
      <c r="BF1080" s="4">
        <v>1</v>
      </c>
      <c r="BG1080" s="4">
        <v>1</v>
      </c>
      <c r="BH1080" s="4">
        <v>1</v>
      </c>
      <c r="BI1080">
        <v>1</v>
      </c>
      <c r="BJ1080" t="s">
        <v>1</v>
      </c>
    </row>
    <row r="1081" spans="1:62">
      <c r="A1081" s="4" t="s">
        <v>10</v>
      </c>
      <c r="B1081" s="4">
        <v>40</v>
      </c>
      <c r="C1081" s="4">
        <f>B1081+20</f>
        <v>60</v>
      </c>
      <c r="D1081" s="4">
        <f t="shared" ref="D1081:I1081" si="5605">C1081+20</f>
        <v>80</v>
      </c>
      <c r="E1081" s="4">
        <f t="shared" si="5605"/>
        <v>100</v>
      </c>
      <c r="F1081" s="4">
        <f t="shared" si="5605"/>
        <v>120</v>
      </c>
      <c r="G1081" s="4">
        <f t="shared" si="5605"/>
        <v>140</v>
      </c>
      <c r="H1081" s="4">
        <f t="shared" si="5605"/>
        <v>160</v>
      </c>
      <c r="I1081" s="4">
        <f t="shared" si="5605"/>
        <v>180</v>
      </c>
      <c r="J1081" s="4">
        <f>I1081+40</f>
        <v>220</v>
      </c>
      <c r="K1081">
        <f t="shared" ref="K1081:Q1081" si="5606">J1081+40</f>
        <v>260</v>
      </c>
      <c r="L1081" s="4">
        <f t="shared" si="5606"/>
        <v>300</v>
      </c>
      <c r="M1081" s="4">
        <f t="shared" si="5606"/>
        <v>340</v>
      </c>
      <c r="N1081" s="4">
        <f t="shared" si="5606"/>
        <v>380</v>
      </c>
      <c r="O1081" s="4">
        <f t="shared" si="5606"/>
        <v>420</v>
      </c>
      <c r="P1081" s="4">
        <f t="shared" si="5606"/>
        <v>460</v>
      </c>
      <c r="Q1081" s="4">
        <f t="shared" si="5606"/>
        <v>500</v>
      </c>
      <c r="R1081" s="4">
        <f>Q1081+60</f>
        <v>560</v>
      </c>
      <c r="S1081" s="4">
        <f t="shared" ref="S1081:W1081" si="5607">R1081+60</f>
        <v>620</v>
      </c>
      <c r="T1081" s="4">
        <f t="shared" si="5607"/>
        <v>680</v>
      </c>
      <c r="U1081">
        <f t="shared" si="5607"/>
        <v>740</v>
      </c>
      <c r="V1081" s="4">
        <f t="shared" si="5607"/>
        <v>800</v>
      </c>
      <c r="W1081" s="4">
        <f t="shared" si="5607"/>
        <v>860</v>
      </c>
      <c r="X1081" s="4">
        <f>W1081+80</f>
        <v>940</v>
      </c>
      <c r="Y1081" s="4">
        <f t="shared" ref="Y1081:AC1081" si="5608">X1081+80</f>
        <v>1020</v>
      </c>
      <c r="Z1081" s="4">
        <f t="shared" si="5608"/>
        <v>1100</v>
      </c>
      <c r="AA1081" s="4">
        <f t="shared" si="5608"/>
        <v>1180</v>
      </c>
      <c r="AB1081" s="4">
        <f t="shared" si="5608"/>
        <v>1260</v>
      </c>
      <c r="AC1081" s="4">
        <f t="shared" si="5608"/>
        <v>1340</v>
      </c>
      <c r="AD1081" s="4">
        <f>AC1081+100</f>
        <v>1440</v>
      </c>
      <c r="AE1081">
        <f t="shared" ref="AE1081:AV1081" si="5609">AD1081+100</f>
        <v>1540</v>
      </c>
      <c r="AF1081" s="4">
        <f t="shared" si="5609"/>
        <v>1640</v>
      </c>
      <c r="AG1081" s="4">
        <f t="shared" si="5609"/>
        <v>1740</v>
      </c>
      <c r="AH1081" s="4">
        <f t="shared" si="5609"/>
        <v>1840</v>
      </c>
      <c r="AI1081" s="4">
        <f t="shared" si="5609"/>
        <v>1940</v>
      </c>
      <c r="AJ1081" s="4">
        <f t="shared" si="5609"/>
        <v>2040</v>
      </c>
      <c r="AK1081" s="4">
        <f t="shared" si="5609"/>
        <v>2140</v>
      </c>
      <c r="AL1081" s="4">
        <f t="shared" si="5609"/>
        <v>2240</v>
      </c>
      <c r="AM1081" s="4">
        <f t="shared" si="5609"/>
        <v>2340</v>
      </c>
      <c r="AN1081" s="4">
        <f t="shared" si="5609"/>
        <v>2440</v>
      </c>
      <c r="AO1081">
        <f t="shared" si="5609"/>
        <v>2540</v>
      </c>
      <c r="AP1081" s="4">
        <f t="shared" si="5609"/>
        <v>2640</v>
      </c>
      <c r="AQ1081" s="4">
        <f t="shared" si="5609"/>
        <v>2740</v>
      </c>
      <c r="AR1081" s="4">
        <f t="shared" si="5609"/>
        <v>2840</v>
      </c>
      <c r="AS1081" s="4">
        <f t="shared" si="5609"/>
        <v>2940</v>
      </c>
      <c r="AT1081" s="4">
        <f t="shared" si="5609"/>
        <v>3040</v>
      </c>
      <c r="AU1081" s="4">
        <f t="shared" si="5609"/>
        <v>3140</v>
      </c>
      <c r="AV1081" s="4">
        <f t="shared" si="5609"/>
        <v>3240</v>
      </c>
      <c r="AW1081" s="4">
        <f t="shared" ref="AW1081:BI1081" si="5610">AV1081+100</f>
        <v>3340</v>
      </c>
      <c r="AX1081" s="4">
        <f t="shared" si="5610"/>
        <v>3440</v>
      </c>
      <c r="AY1081">
        <f t="shared" si="5610"/>
        <v>3540</v>
      </c>
      <c r="AZ1081" s="4">
        <f t="shared" si="5610"/>
        <v>3640</v>
      </c>
      <c r="BA1081" s="4">
        <f t="shared" si="5610"/>
        <v>3740</v>
      </c>
      <c r="BB1081" s="4">
        <f t="shared" si="5610"/>
        <v>3840</v>
      </c>
      <c r="BC1081" s="4">
        <f t="shared" si="5610"/>
        <v>3940</v>
      </c>
      <c r="BD1081" s="4">
        <f t="shared" si="5610"/>
        <v>4040</v>
      </c>
      <c r="BE1081" s="4">
        <f t="shared" si="5610"/>
        <v>4140</v>
      </c>
      <c r="BF1081" s="4">
        <f t="shared" si="5610"/>
        <v>4240</v>
      </c>
      <c r="BG1081" s="4">
        <f t="shared" si="5610"/>
        <v>4340</v>
      </c>
      <c r="BH1081" s="4">
        <f t="shared" si="5610"/>
        <v>4440</v>
      </c>
      <c r="BI1081">
        <f t="shared" si="5610"/>
        <v>4540</v>
      </c>
      <c r="BJ1081" t="s">
        <v>1</v>
      </c>
    </row>
    <row r="1082" spans="1:62">
      <c r="A1082" s="4" t="s">
        <v>0</v>
      </c>
      <c r="B1082" s="4">
        <v>16</v>
      </c>
      <c r="C1082" s="4">
        <f>B1082+4</f>
        <v>20</v>
      </c>
      <c r="D1082" s="4">
        <f t="shared" ref="D1082:I1082" si="5611">C1082+4</f>
        <v>24</v>
      </c>
      <c r="E1082" s="4">
        <f t="shared" si="5611"/>
        <v>28</v>
      </c>
      <c r="F1082" s="4">
        <f t="shared" si="5611"/>
        <v>32</v>
      </c>
      <c r="G1082" s="4">
        <f t="shared" si="5611"/>
        <v>36</v>
      </c>
      <c r="H1082" s="4">
        <f t="shared" si="5611"/>
        <v>40</v>
      </c>
      <c r="I1082" s="4">
        <f t="shared" si="5611"/>
        <v>44</v>
      </c>
      <c r="J1082" s="4">
        <f>I1082+8</f>
        <v>52</v>
      </c>
      <c r="K1082">
        <f t="shared" ref="K1082:Q1082" si="5612">J1082+8</f>
        <v>60</v>
      </c>
      <c r="L1082" s="4">
        <f t="shared" si="5612"/>
        <v>68</v>
      </c>
      <c r="M1082" s="4">
        <f t="shared" si="5612"/>
        <v>76</v>
      </c>
      <c r="N1082" s="4">
        <f t="shared" si="5612"/>
        <v>84</v>
      </c>
      <c r="O1082" s="4">
        <f t="shared" si="5612"/>
        <v>92</v>
      </c>
      <c r="P1082" s="4">
        <f t="shared" si="5612"/>
        <v>100</v>
      </c>
      <c r="Q1082" s="4">
        <f t="shared" si="5612"/>
        <v>108</v>
      </c>
      <c r="R1082" s="4">
        <f>Q1082+12</f>
        <v>120</v>
      </c>
      <c r="S1082" s="4">
        <f t="shared" ref="S1082:W1082" si="5613">R1082+12</f>
        <v>132</v>
      </c>
      <c r="T1082" s="4">
        <f t="shared" si="5613"/>
        <v>144</v>
      </c>
      <c r="U1082">
        <f t="shared" si="5613"/>
        <v>156</v>
      </c>
      <c r="V1082" s="4">
        <f t="shared" si="5613"/>
        <v>168</v>
      </c>
      <c r="W1082" s="4">
        <f t="shared" si="5613"/>
        <v>180</v>
      </c>
      <c r="X1082" s="4">
        <f>W1082+20</f>
        <v>200</v>
      </c>
      <c r="Y1082" s="4">
        <f t="shared" ref="Y1082:AC1082" si="5614">X1082+20</f>
        <v>220</v>
      </c>
      <c r="Z1082" s="4">
        <f t="shared" si="5614"/>
        <v>240</v>
      </c>
      <c r="AA1082" s="4">
        <f t="shared" si="5614"/>
        <v>260</v>
      </c>
      <c r="AB1082" s="4">
        <f t="shared" si="5614"/>
        <v>280</v>
      </c>
      <c r="AC1082" s="4">
        <f t="shared" si="5614"/>
        <v>300</v>
      </c>
      <c r="AD1082" s="4">
        <f>AC1082+28</f>
        <v>328</v>
      </c>
      <c r="AE1082">
        <f t="shared" ref="AE1082:AV1082" si="5615">AD1082+28</f>
        <v>356</v>
      </c>
      <c r="AF1082" s="4">
        <f t="shared" si="5615"/>
        <v>384</v>
      </c>
      <c r="AG1082" s="4">
        <f t="shared" si="5615"/>
        <v>412</v>
      </c>
      <c r="AH1082" s="4">
        <f t="shared" si="5615"/>
        <v>440</v>
      </c>
      <c r="AI1082" s="4">
        <f t="shared" si="5615"/>
        <v>468</v>
      </c>
      <c r="AJ1082" s="4">
        <f t="shared" si="5615"/>
        <v>496</v>
      </c>
      <c r="AK1082" s="4">
        <f t="shared" si="5615"/>
        <v>524</v>
      </c>
      <c r="AL1082" s="4">
        <f t="shared" si="5615"/>
        <v>552</v>
      </c>
      <c r="AM1082" s="4">
        <f t="shared" si="5615"/>
        <v>580</v>
      </c>
      <c r="AN1082" s="4">
        <f t="shared" si="5615"/>
        <v>608</v>
      </c>
      <c r="AO1082">
        <f t="shared" si="5615"/>
        <v>636</v>
      </c>
      <c r="AP1082" s="4">
        <f t="shared" si="5615"/>
        <v>664</v>
      </c>
      <c r="AQ1082" s="4">
        <f t="shared" si="5615"/>
        <v>692</v>
      </c>
      <c r="AR1082" s="4">
        <f t="shared" si="5615"/>
        <v>720</v>
      </c>
      <c r="AS1082" s="4">
        <f t="shared" si="5615"/>
        <v>748</v>
      </c>
      <c r="AT1082" s="4">
        <f t="shared" si="5615"/>
        <v>776</v>
      </c>
      <c r="AU1082" s="4">
        <f t="shared" si="5615"/>
        <v>804</v>
      </c>
      <c r="AV1082" s="4">
        <f t="shared" si="5615"/>
        <v>832</v>
      </c>
      <c r="AW1082" s="4">
        <f t="shared" ref="AW1082:BI1082" si="5616">AV1082+28</f>
        <v>860</v>
      </c>
      <c r="AX1082" s="4">
        <f t="shared" si="5616"/>
        <v>888</v>
      </c>
      <c r="AY1082">
        <f t="shared" si="5616"/>
        <v>916</v>
      </c>
      <c r="AZ1082" s="4">
        <f t="shared" si="5616"/>
        <v>944</v>
      </c>
      <c r="BA1082" s="4">
        <f t="shared" si="5616"/>
        <v>972</v>
      </c>
      <c r="BB1082" s="4">
        <f t="shared" si="5616"/>
        <v>1000</v>
      </c>
      <c r="BC1082" s="4">
        <f t="shared" si="5616"/>
        <v>1028</v>
      </c>
      <c r="BD1082" s="4">
        <f t="shared" si="5616"/>
        <v>1056</v>
      </c>
      <c r="BE1082" s="4">
        <f t="shared" si="5616"/>
        <v>1084</v>
      </c>
      <c r="BF1082" s="4">
        <f t="shared" si="5616"/>
        <v>1112</v>
      </c>
      <c r="BG1082" s="4">
        <f t="shared" si="5616"/>
        <v>1140</v>
      </c>
      <c r="BH1082" s="4">
        <f t="shared" si="5616"/>
        <v>1168</v>
      </c>
      <c r="BI1082">
        <f t="shared" si="5616"/>
        <v>1196</v>
      </c>
      <c r="BJ1082" t="s">
        <v>1</v>
      </c>
    </row>
    <row r="1083" spans="1:62">
      <c r="A1083" s="4" t="s">
        <v>2</v>
      </c>
      <c r="B1083" s="4">
        <v>32</v>
      </c>
      <c r="C1083" s="4">
        <f>B1083+4</f>
        <v>36</v>
      </c>
      <c r="D1083" s="4">
        <f t="shared" ref="D1083:I1084" si="5617">C1083+4</f>
        <v>40</v>
      </c>
      <c r="E1083" s="4">
        <f t="shared" si="5617"/>
        <v>44</v>
      </c>
      <c r="F1083" s="4">
        <f t="shared" si="5617"/>
        <v>48</v>
      </c>
      <c r="G1083" s="4">
        <f t="shared" si="5617"/>
        <v>52</v>
      </c>
      <c r="H1083" s="4">
        <f t="shared" si="5617"/>
        <v>56</v>
      </c>
      <c r="I1083" s="4">
        <f t="shared" si="5617"/>
        <v>60</v>
      </c>
      <c r="J1083" s="4">
        <f>I1083+8</f>
        <v>68</v>
      </c>
      <c r="K1083">
        <f t="shared" ref="K1083:Q1083" si="5618">J1083+8</f>
        <v>76</v>
      </c>
      <c r="L1083" s="4">
        <f t="shared" si="5618"/>
        <v>84</v>
      </c>
      <c r="M1083" s="4">
        <f t="shared" si="5618"/>
        <v>92</v>
      </c>
      <c r="N1083" s="4">
        <f t="shared" si="5618"/>
        <v>100</v>
      </c>
      <c r="O1083" s="4">
        <f t="shared" si="5618"/>
        <v>108</v>
      </c>
      <c r="P1083" s="4">
        <f t="shared" si="5618"/>
        <v>116</v>
      </c>
      <c r="Q1083" s="4">
        <f t="shared" si="5618"/>
        <v>124</v>
      </c>
      <c r="R1083" s="4">
        <f>Q1083+13</f>
        <v>137</v>
      </c>
      <c r="S1083" s="4">
        <f t="shared" ref="S1083:W1083" si="5619">R1083+13</f>
        <v>150</v>
      </c>
      <c r="T1083" s="4">
        <f t="shared" si="5619"/>
        <v>163</v>
      </c>
      <c r="U1083">
        <f t="shared" si="5619"/>
        <v>176</v>
      </c>
      <c r="V1083" s="4">
        <f t="shared" si="5619"/>
        <v>189</v>
      </c>
      <c r="W1083" s="4">
        <f t="shared" si="5619"/>
        <v>202</v>
      </c>
      <c r="X1083" s="4">
        <f>W1083+21</f>
        <v>223</v>
      </c>
      <c r="Y1083" s="4">
        <f t="shared" ref="Y1083:AC1083" si="5620">X1083+21</f>
        <v>244</v>
      </c>
      <c r="Z1083" s="4">
        <f t="shared" si="5620"/>
        <v>265</v>
      </c>
      <c r="AA1083" s="4">
        <f t="shared" si="5620"/>
        <v>286</v>
      </c>
      <c r="AB1083" s="4">
        <f t="shared" si="5620"/>
        <v>307</v>
      </c>
      <c r="AC1083" s="4">
        <f t="shared" si="5620"/>
        <v>328</v>
      </c>
      <c r="AD1083" s="4">
        <f>AC1083+29</f>
        <v>357</v>
      </c>
      <c r="AE1083">
        <f t="shared" ref="AE1083:AV1083" si="5621">AD1083+29</f>
        <v>386</v>
      </c>
      <c r="AF1083" s="4">
        <f t="shared" si="5621"/>
        <v>415</v>
      </c>
      <c r="AG1083" s="4">
        <f t="shared" si="5621"/>
        <v>444</v>
      </c>
      <c r="AH1083" s="4">
        <f t="shared" si="5621"/>
        <v>473</v>
      </c>
      <c r="AI1083" s="4">
        <f t="shared" si="5621"/>
        <v>502</v>
      </c>
      <c r="AJ1083" s="4">
        <f t="shared" si="5621"/>
        <v>531</v>
      </c>
      <c r="AK1083" s="4">
        <f t="shared" si="5621"/>
        <v>560</v>
      </c>
      <c r="AL1083" s="4">
        <f t="shared" si="5621"/>
        <v>589</v>
      </c>
      <c r="AM1083" s="4">
        <f t="shared" si="5621"/>
        <v>618</v>
      </c>
      <c r="AN1083" s="4">
        <f t="shared" si="5621"/>
        <v>647</v>
      </c>
      <c r="AO1083">
        <f t="shared" si="5621"/>
        <v>676</v>
      </c>
      <c r="AP1083" s="4">
        <f t="shared" si="5621"/>
        <v>705</v>
      </c>
      <c r="AQ1083" s="4">
        <f t="shared" si="5621"/>
        <v>734</v>
      </c>
      <c r="AR1083" s="4">
        <f t="shared" si="5621"/>
        <v>763</v>
      </c>
      <c r="AS1083" s="4">
        <f t="shared" si="5621"/>
        <v>792</v>
      </c>
      <c r="AT1083" s="4">
        <f t="shared" si="5621"/>
        <v>821</v>
      </c>
      <c r="AU1083" s="4">
        <f t="shared" si="5621"/>
        <v>850</v>
      </c>
      <c r="AV1083" s="4">
        <f t="shared" si="5621"/>
        <v>879</v>
      </c>
      <c r="AW1083" s="4">
        <f t="shared" ref="AW1083:BI1083" si="5622">AV1083+29</f>
        <v>908</v>
      </c>
      <c r="AX1083" s="4">
        <f t="shared" si="5622"/>
        <v>937</v>
      </c>
      <c r="AY1083">
        <f t="shared" si="5622"/>
        <v>966</v>
      </c>
      <c r="AZ1083" s="4">
        <f t="shared" si="5622"/>
        <v>995</v>
      </c>
      <c r="BA1083" s="4">
        <f t="shared" si="5622"/>
        <v>1024</v>
      </c>
      <c r="BB1083" s="4">
        <f t="shared" si="5622"/>
        <v>1053</v>
      </c>
      <c r="BC1083" s="4">
        <f t="shared" si="5622"/>
        <v>1082</v>
      </c>
      <c r="BD1083" s="4">
        <f t="shared" si="5622"/>
        <v>1111</v>
      </c>
      <c r="BE1083" s="4">
        <f t="shared" si="5622"/>
        <v>1140</v>
      </c>
      <c r="BF1083" s="4">
        <f t="shared" si="5622"/>
        <v>1169</v>
      </c>
      <c r="BG1083" s="4">
        <f t="shared" si="5622"/>
        <v>1198</v>
      </c>
      <c r="BH1083" s="4">
        <f t="shared" si="5622"/>
        <v>1227</v>
      </c>
      <c r="BI1083">
        <f t="shared" si="5622"/>
        <v>1256</v>
      </c>
      <c r="BJ1083" t="s">
        <v>1</v>
      </c>
    </row>
    <row r="1084" spans="1:62">
      <c r="A1084" s="4" t="s">
        <v>75</v>
      </c>
      <c r="B1084" s="4">
        <v>160</v>
      </c>
      <c r="C1084" s="4">
        <f>B1084+4</f>
        <v>164</v>
      </c>
      <c r="D1084" s="4">
        <f t="shared" si="5617"/>
        <v>168</v>
      </c>
      <c r="E1084" s="4">
        <f t="shared" si="5617"/>
        <v>172</v>
      </c>
      <c r="F1084" s="4">
        <f t="shared" si="5617"/>
        <v>176</v>
      </c>
      <c r="G1084" s="4">
        <f t="shared" si="5617"/>
        <v>180</v>
      </c>
      <c r="H1084" s="4">
        <f t="shared" si="5617"/>
        <v>184</v>
      </c>
      <c r="I1084" s="4">
        <f t="shared" si="5617"/>
        <v>188</v>
      </c>
      <c r="J1084" s="4">
        <f t="shared" ref="J1084:BI1084" si="5623">I1084+4</f>
        <v>192</v>
      </c>
      <c r="K1084" s="4">
        <f t="shared" si="5623"/>
        <v>196</v>
      </c>
      <c r="L1084" s="4">
        <f t="shared" si="5623"/>
        <v>200</v>
      </c>
      <c r="M1084" s="4">
        <f t="shared" si="5623"/>
        <v>204</v>
      </c>
      <c r="N1084" s="4">
        <f t="shared" si="5623"/>
        <v>208</v>
      </c>
      <c r="O1084" s="4">
        <f t="shared" si="5623"/>
        <v>212</v>
      </c>
      <c r="P1084" s="4">
        <f t="shared" si="5623"/>
        <v>216</v>
      </c>
      <c r="Q1084" s="4">
        <f t="shared" si="5623"/>
        <v>220</v>
      </c>
      <c r="R1084" s="4">
        <f t="shared" si="5623"/>
        <v>224</v>
      </c>
      <c r="S1084" s="4">
        <f t="shared" si="5623"/>
        <v>228</v>
      </c>
      <c r="T1084" s="4">
        <f t="shared" si="5623"/>
        <v>232</v>
      </c>
      <c r="U1084" s="4">
        <f t="shared" si="5623"/>
        <v>236</v>
      </c>
      <c r="V1084" s="4">
        <f t="shared" si="5623"/>
        <v>240</v>
      </c>
      <c r="W1084" s="4">
        <f t="shared" si="5623"/>
        <v>244</v>
      </c>
      <c r="X1084" s="4">
        <f t="shared" si="5623"/>
        <v>248</v>
      </c>
      <c r="Y1084" s="4">
        <f t="shared" si="5623"/>
        <v>252</v>
      </c>
      <c r="Z1084" s="4">
        <f t="shared" si="5623"/>
        <v>256</v>
      </c>
      <c r="AA1084" s="4">
        <f t="shared" si="5623"/>
        <v>260</v>
      </c>
      <c r="AB1084" s="4">
        <f t="shared" si="5623"/>
        <v>264</v>
      </c>
      <c r="AC1084" s="4">
        <f t="shared" si="5623"/>
        <v>268</v>
      </c>
      <c r="AD1084" s="4">
        <f t="shared" si="5623"/>
        <v>272</v>
      </c>
      <c r="AE1084" s="4">
        <f t="shared" si="5623"/>
        <v>276</v>
      </c>
      <c r="AF1084" s="4">
        <f t="shared" si="5623"/>
        <v>280</v>
      </c>
      <c r="AG1084" s="4">
        <f t="shared" si="5623"/>
        <v>284</v>
      </c>
      <c r="AH1084" s="4">
        <f t="shared" si="5623"/>
        <v>288</v>
      </c>
      <c r="AI1084" s="4">
        <f t="shared" si="5623"/>
        <v>292</v>
      </c>
      <c r="AJ1084" s="4">
        <f t="shared" si="5623"/>
        <v>296</v>
      </c>
      <c r="AK1084" s="4">
        <f t="shared" si="5623"/>
        <v>300</v>
      </c>
      <c r="AL1084" s="4">
        <f t="shared" si="5623"/>
        <v>304</v>
      </c>
      <c r="AM1084" s="4">
        <f t="shared" si="5623"/>
        <v>308</v>
      </c>
      <c r="AN1084" s="4">
        <f t="shared" si="5623"/>
        <v>312</v>
      </c>
      <c r="AO1084" s="4">
        <f t="shared" si="5623"/>
        <v>316</v>
      </c>
      <c r="AP1084" s="4">
        <f t="shared" si="5623"/>
        <v>320</v>
      </c>
      <c r="AQ1084" s="4">
        <f t="shared" si="5623"/>
        <v>324</v>
      </c>
      <c r="AR1084" s="4">
        <f t="shared" si="5623"/>
        <v>328</v>
      </c>
      <c r="AS1084" s="4">
        <f t="shared" si="5623"/>
        <v>332</v>
      </c>
      <c r="AT1084" s="4">
        <f t="shared" si="5623"/>
        <v>336</v>
      </c>
      <c r="AU1084" s="4">
        <f t="shared" si="5623"/>
        <v>340</v>
      </c>
      <c r="AV1084" s="4">
        <f t="shared" si="5623"/>
        <v>344</v>
      </c>
      <c r="AW1084" s="4">
        <f t="shared" si="5623"/>
        <v>348</v>
      </c>
      <c r="AX1084" s="4">
        <f t="shared" si="5623"/>
        <v>352</v>
      </c>
      <c r="AY1084" s="4">
        <f t="shared" si="5623"/>
        <v>356</v>
      </c>
      <c r="AZ1084" s="4">
        <f t="shared" si="5623"/>
        <v>360</v>
      </c>
      <c r="BA1084" s="4">
        <f t="shared" si="5623"/>
        <v>364</v>
      </c>
      <c r="BB1084" s="4">
        <f t="shared" si="5623"/>
        <v>368</v>
      </c>
      <c r="BC1084" s="4">
        <f t="shared" si="5623"/>
        <v>372</v>
      </c>
      <c r="BD1084" s="4">
        <f t="shared" si="5623"/>
        <v>376</v>
      </c>
      <c r="BE1084" s="4">
        <f t="shared" si="5623"/>
        <v>380</v>
      </c>
      <c r="BF1084" s="4">
        <f t="shared" si="5623"/>
        <v>384</v>
      </c>
      <c r="BG1084" s="4">
        <f t="shared" si="5623"/>
        <v>388</v>
      </c>
      <c r="BH1084" s="4">
        <f t="shared" si="5623"/>
        <v>392</v>
      </c>
      <c r="BI1084" s="4">
        <f t="shared" si="5623"/>
        <v>396</v>
      </c>
      <c r="BJ1084" t="s">
        <v>1</v>
      </c>
    </row>
    <row r="1085" spans="1:62">
      <c r="A1085" s="4" t="s">
        <v>5</v>
      </c>
      <c r="K1085" s="5"/>
      <c r="U1085" s="6"/>
      <c r="AE1085" s="5"/>
      <c r="AO1085" s="6"/>
      <c r="AY1085" s="5"/>
      <c r="BI1085" s="6"/>
    </row>
    <row r="1086" spans="1:62">
      <c r="K1086" s="5"/>
      <c r="U1086" s="6"/>
      <c r="AE1086" s="5"/>
      <c r="AO1086" s="6"/>
      <c r="AY1086" s="5"/>
      <c r="BI1086" s="6"/>
    </row>
    <row r="1087" spans="1:62">
      <c r="A1087" s="4" t="s">
        <v>419</v>
      </c>
      <c r="K1087" s="5"/>
      <c r="U1087" s="6"/>
      <c r="AE1087" s="5"/>
      <c r="AO1087" s="6"/>
      <c r="AY1087" s="5"/>
      <c r="BI1087" s="6"/>
    </row>
    <row r="1088" spans="1:62">
      <c r="A1088" s="4" t="s">
        <v>71</v>
      </c>
      <c r="B1088" s="4">
        <v>35</v>
      </c>
      <c r="C1088" s="4">
        <f>B1088+8</f>
        <v>43</v>
      </c>
      <c r="D1088" s="4">
        <f t="shared" ref="D1088:BI1088" si="5624">C1088+8</f>
        <v>51</v>
      </c>
      <c r="E1088" s="4">
        <f t="shared" si="5624"/>
        <v>59</v>
      </c>
      <c r="F1088" s="4">
        <f t="shared" si="5624"/>
        <v>67</v>
      </c>
      <c r="G1088" s="4">
        <f t="shared" si="5624"/>
        <v>75</v>
      </c>
      <c r="H1088" s="4">
        <f t="shared" si="5624"/>
        <v>83</v>
      </c>
      <c r="I1088" s="4">
        <f t="shared" si="5624"/>
        <v>91</v>
      </c>
      <c r="J1088" s="4">
        <f t="shared" si="5624"/>
        <v>99</v>
      </c>
      <c r="K1088" s="4">
        <f t="shared" si="5624"/>
        <v>107</v>
      </c>
      <c r="L1088" s="4">
        <f t="shared" si="5624"/>
        <v>115</v>
      </c>
      <c r="M1088" s="4">
        <f t="shared" si="5624"/>
        <v>123</v>
      </c>
      <c r="N1088" s="4">
        <f t="shared" si="5624"/>
        <v>131</v>
      </c>
      <c r="O1088" s="4">
        <f t="shared" si="5624"/>
        <v>139</v>
      </c>
      <c r="P1088" s="4">
        <f t="shared" si="5624"/>
        <v>147</v>
      </c>
      <c r="Q1088" s="4">
        <f t="shared" si="5624"/>
        <v>155</v>
      </c>
      <c r="R1088" s="4">
        <f t="shared" si="5624"/>
        <v>163</v>
      </c>
      <c r="S1088" s="4">
        <f t="shared" si="5624"/>
        <v>171</v>
      </c>
      <c r="T1088" s="4">
        <f t="shared" si="5624"/>
        <v>179</v>
      </c>
      <c r="U1088" s="4">
        <f t="shared" si="5624"/>
        <v>187</v>
      </c>
      <c r="V1088" s="4">
        <f t="shared" si="5624"/>
        <v>195</v>
      </c>
      <c r="W1088" s="4">
        <f t="shared" si="5624"/>
        <v>203</v>
      </c>
      <c r="X1088" s="4">
        <f t="shared" si="5624"/>
        <v>211</v>
      </c>
      <c r="Y1088" s="4">
        <f t="shared" si="5624"/>
        <v>219</v>
      </c>
      <c r="Z1088" s="4">
        <f t="shared" si="5624"/>
        <v>227</v>
      </c>
      <c r="AA1088" s="4">
        <f t="shared" si="5624"/>
        <v>235</v>
      </c>
      <c r="AB1088" s="4">
        <f t="shared" si="5624"/>
        <v>243</v>
      </c>
      <c r="AC1088" s="4">
        <f t="shared" si="5624"/>
        <v>251</v>
      </c>
      <c r="AD1088" s="4">
        <f t="shared" si="5624"/>
        <v>259</v>
      </c>
      <c r="AE1088" s="4">
        <f t="shared" si="5624"/>
        <v>267</v>
      </c>
      <c r="AF1088" s="4">
        <f t="shared" si="5624"/>
        <v>275</v>
      </c>
      <c r="AG1088" s="4">
        <f t="shared" si="5624"/>
        <v>283</v>
      </c>
      <c r="AH1088" s="4">
        <f t="shared" si="5624"/>
        <v>291</v>
      </c>
      <c r="AI1088" s="4">
        <f t="shared" si="5624"/>
        <v>299</v>
      </c>
      <c r="AJ1088" s="4">
        <f t="shared" si="5624"/>
        <v>307</v>
      </c>
      <c r="AK1088" s="4">
        <f t="shared" si="5624"/>
        <v>315</v>
      </c>
      <c r="AL1088" s="4">
        <f t="shared" si="5624"/>
        <v>323</v>
      </c>
      <c r="AM1088" s="4">
        <f t="shared" si="5624"/>
        <v>331</v>
      </c>
      <c r="AN1088" s="4">
        <f t="shared" si="5624"/>
        <v>339</v>
      </c>
      <c r="AO1088" s="4">
        <f t="shared" si="5624"/>
        <v>347</v>
      </c>
      <c r="AP1088" s="4">
        <f t="shared" si="5624"/>
        <v>355</v>
      </c>
      <c r="AQ1088" s="4">
        <f t="shared" si="5624"/>
        <v>363</v>
      </c>
      <c r="AR1088" s="4">
        <f t="shared" si="5624"/>
        <v>371</v>
      </c>
      <c r="AS1088" s="4">
        <f t="shared" si="5624"/>
        <v>379</v>
      </c>
      <c r="AT1088" s="4">
        <f t="shared" si="5624"/>
        <v>387</v>
      </c>
      <c r="AU1088" s="4">
        <f t="shared" si="5624"/>
        <v>395</v>
      </c>
      <c r="AV1088" s="4">
        <f t="shared" si="5624"/>
        <v>403</v>
      </c>
      <c r="AW1088" s="4">
        <f t="shared" si="5624"/>
        <v>411</v>
      </c>
      <c r="AX1088" s="4">
        <f t="shared" si="5624"/>
        <v>419</v>
      </c>
      <c r="AY1088" s="4">
        <f t="shared" si="5624"/>
        <v>427</v>
      </c>
      <c r="AZ1088" s="4">
        <f t="shared" si="5624"/>
        <v>435</v>
      </c>
      <c r="BA1088" s="4">
        <f t="shared" si="5624"/>
        <v>443</v>
      </c>
      <c r="BB1088" s="4">
        <f t="shared" si="5624"/>
        <v>451</v>
      </c>
      <c r="BC1088" s="4">
        <f t="shared" si="5624"/>
        <v>459</v>
      </c>
      <c r="BD1088" s="4">
        <f t="shared" si="5624"/>
        <v>467</v>
      </c>
      <c r="BE1088" s="4">
        <f t="shared" si="5624"/>
        <v>475</v>
      </c>
      <c r="BF1088" s="4">
        <f t="shared" si="5624"/>
        <v>483</v>
      </c>
      <c r="BG1088" s="4">
        <f t="shared" si="5624"/>
        <v>491</v>
      </c>
      <c r="BH1088" s="4">
        <f t="shared" si="5624"/>
        <v>499</v>
      </c>
      <c r="BI1088" s="4">
        <f t="shared" si="5624"/>
        <v>507</v>
      </c>
      <c r="BJ1088" t="s">
        <v>1</v>
      </c>
    </row>
    <row r="1089" spans="1:62">
      <c r="A1089" s="4" t="s">
        <v>75</v>
      </c>
      <c r="B1089" s="4">
        <v>30</v>
      </c>
      <c r="C1089" s="4">
        <v>40</v>
      </c>
      <c r="D1089" s="4">
        <v>50</v>
      </c>
      <c r="E1089" s="4">
        <v>60</v>
      </c>
      <c r="F1089" s="4">
        <v>70</v>
      </c>
      <c r="G1089" s="4">
        <v>80</v>
      </c>
      <c r="H1089" s="4">
        <v>90</v>
      </c>
      <c r="I1089" s="4">
        <v>100</v>
      </c>
      <c r="J1089" s="4">
        <v>110</v>
      </c>
      <c r="K1089" s="5">
        <v>120</v>
      </c>
      <c r="L1089" s="4">
        <v>130</v>
      </c>
      <c r="M1089" s="4">
        <v>140</v>
      </c>
      <c r="N1089" s="4">
        <v>150</v>
      </c>
      <c r="O1089" s="4">
        <v>160</v>
      </c>
      <c r="P1089" s="4">
        <v>170</v>
      </c>
      <c r="Q1089" s="4">
        <v>180</v>
      </c>
      <c r="R1089" s="4">
        <v>190</v>
      </c>
      <c r="S1089" s="4">
        <v>200</v>
      </c>
      <c r="T1089" s="4">
        <v>210</v>
      </c>
      <c r="U1089" s="6">
        <v>220</v>
      </c>
      <c r="V1089" s="4">
        <v>230</v>
      </c>
      <c r="W1089" s="4">
        <v>240</v>
      </c>
      <c r="X1089" s="4">
        <v>250</v>
      </c>
      <c r="Y1089" s="4">
        <v>260</v>
      </c>
      <c r="Z1089" s="4">
        <v>270</v>
      </c>
      <c r="AA1089" s="4">
        <v>280</v>
      </c>
      <c r="AB1089" s="4">
        <v>290</v>
      </c>
      <c r="AC1089" s="4">
        <v>300</v>
      </c>
      <c r="AD1089" s="4">
        <v>310</v>
      </c>
      <c r="AE1089" s="5">
        <v>320</v>
      </c>
      <c r="AF1089" s="4">
        <v>330</v>
      </c>
      <c r="AG1089" s="4">
        <v>340</v>
      </c>
      <c r="AH1089" s="4">
        <v>350</v>
      </c>
      <c r="AI1089" s="4">
        <v>360</v>
      </c>
      <c r="AJ1089" s="4">
        <v>370</v>
      </c>
      <c r="AK1089" s="4">
        <v>380</v>
      </c>
      <c r="AL1089" s="4">
        <v>390</v>
      </c>
      <c r="AM1089" s="4">
        <v>400</v>
      </c>
      <c r="AN1089" s="4">
        <v>410</v>
      </c>
      <c r="AO1089" s="6">
        <v>420</v>
      </c>
      <c r="AP1089" s="4">
        <v>430</v>
      </c>
      <c r="AQ1089" s="4">
        <v>440</v>
      </c>
      <c r="AR1089" s="4">
        <v>450</v>
      </c>
      <c r="AS1089" s="4">
        <v>460</v>
      </c>
      <c r="AT1089" s="4">
        <v>470</v>
      </c>
      <c r="AU1089" s="4">
        <v>480</v>
      </c>
      <c r="AV1089" s="4">
        <v>490</v>
      </c>
      <c r="AW1089" s="4">
        <v>500</v>
      </c>
      <c r="AX1089" s="4">
        <v>510</v>
      </c>
      <c r="AY1089" s="5">
        <v>520</v>
      </c>
      <c r="AZ1089" s="4">
        <v>530</v>
      </c>
      <c r="BA1089" s="4">
        <v>540</v>
      </c>
      <c r="BB1089" s="4">
        <v>550</v>
      </c>
      <c r="BC1089" s="4">
        <v>560</v>
      </c>
      <c r="BD1089" s="4">
        <v>570</v>
      </c>
      <c r="BE1089" s="4">
        <v>580</v>
      </c>
      <c r="BF1089" s="4">
        <v>590</v>
      </c>
      <c r="BG1089" s="4">
        <v>600</v>
      </c>
      <c r="BH1089" s="4">
        <v>610</v>
      </c>
      <c r="BI1089" s="6">
        <v>620</v>
      </c>
      <c r="BJ1089" t="s">
        <v>1</v>
      </c>
    </row>
    <row r="1090" spans="1:62">
      <c r="A1090" s="4" t="s">
        <v>226</v>
      </c>
      <c r="B1090" s="4">
        <v>3</v>
      </c>
      <c r="C1090" s="4">
        <v>6</v>
      </c>
      <c r="D1090" s="4">
        <v>9</v>
      </c>
      <c r="E1090" s="4">
        <v>11</v>
      </c>
      <c r="F1090" s="4">
        <v>12</v>
      </c>
      <c r="G1090" s="4">
        <v>13</v>
      </c>
      <c r="H1090" s="4">
        <v>14</v>
      </c>
      <c r="I1090" s="4">
        <v>15</v>
      </c>
      <c r="J1090" s="4">
        <v>16</v>
      </c>
      <c r="K1090" s="5">
        <v>17</v>
      </c>
      <c r="L1090" s="4">
        <v>17</v>
      </c>
      <c r="M1090" s="4">
        <v>18</v>
      </c>
      <c r="N1090" s="4">
        <v>18</v>
      </c>
      <c r="O1090" s="4">
        <v>19</v>
      </c>
      <c r="P1090" s="4">
        <v>19</v>
      </c>
      <c r="Q1090" s="4">
        <v>20</v>
      </c>
      <c r="R1090" s="4">
        <v>20</v>
      </c>
      <c r="S1090" s="4">
        <v>20</v>
      </c>
      <c r="T1090" s="4">
        <v>20</v>
      </c>
      <c r="U1090" s="6">
        <v>21</v>
      </c>
      <c r="V1090" s="4">
        <v>21</v>
      </c>
      <c r="W1090" s="4">
        <v>21</v>
      </c>
      <c r="X1090" s="4">
        <v>21</v>
      </c>
      <c r="Y1090" s="4">
        <v>22</v>
      </c>
      <c r="Z1090" s="4">
        <v>22</v>
      </c>
      <c r="AA1090" s="4">
        <v>22</v>
      </c>
      <c r="AB1090" s="4">
        <v>22</v>
      </c>
      <c r="AC1090" s="4">
        <v>22</v>
      </c>
      <c r="AD1090" s="4">
        <v>22</v>
      </c>
      <c r="AE1090" s="5">
        <v>22</v>
      </c>
      <c r="AF1090" s="4">
        <v>23</v>
      </c>
      <c r="AG1090" s="4">
        <v>23</v>
      </c>
      <c r="AH1090" s="4">
        <v>23</v>
      </c>
      <c r="AI1090" s="4">
        <v>23</v>
      </c>
      <c r="AJ1090" s="4">
        <v>23</v>
      </c>
      <c r="AK1090" s="4">
        <v>23</v>
      </c>
      <c r="AL1090" s="4">
        <v>23</v>
      </c>
      <c r="AM1090" s="4">
        <v>23</v>
      </c>
      <c r="AN1090" s="4">
        <v>23</v>
      </c>
      <c r="AO1090" s="6">
        <v>23</v>
      </c>
      <c r="AP1090" s="4">
        <v>23</v>
      </c>
      <c r="AQ1090" s="4">
        <v>24</v>
      </c>
      <c r="AR1090" s="4">
        <v>24</v>
      </c>
      <c r="AS1090" s="4">
        <v>24</v>
      </c>
      <c r="AT1090" s="4">
        <v>24</v>
      </c>
      <c r="AU1090" s="4">
        <v>24</v>
      </c>
      <c r="AV1090" s="4">
        <v>24</v>
      </c>
      <c r="AW1090" s="4">
        <v>24</v>
      </c>
      <c r="AX1090" s="4">
        <v>24</v>
      </c>
      <c r="AY1090" s="5">
        <v>24</v>
      </c>
      <c r="AZ1090" s="4">
        <v>24</v>
      </c>
      <c r="BA1090" s="4">
        <v>24</v>
      </c>
      <c r="BB1090" s="4">
        <v>24</v>
      </c>
      <c r="BC1090" s="4">
        <v>24</v>
      </c>
      <c r="BD1090" s="4">
        <v>24</v>
      </c>
      <c r="BE1090" s="4">
        <v>24</v>
      </c>
      <c r="BF1090" s="4">
        <v>24</v>
      </c>
      <c r="BG1090" s="4">
        <v>24</v>
      </c>
      <c r="BH1090" s="4">
        <v>24</v>
      </c>
      <c r="BI1090" s="6">
        <v>25</v>
      </c>
      <c r="BJ1090" t="s">
        <v>1</v>
      </c>
    </row>
    <row r="1091" spans="1:62">
      <c r="A1091" s="4" t="s">
        <v>5</v>
      </c>
      <c r="K1091" s="5"/>
      <c r="U1091" s="6"/>
      <c r="AE1091" s="5"/>
      <c r="AO1091" s="6"/>
      <c r="AY1091" s="5"/>
      <c r="BI1091" s="6"/>
    </row>
    <row r="1092" spans="1:62">
      <c r="A1092" s="4" t="s">
        <v>420</v>
      </c>
      <c r="K1092" s="5"/>
      <c r="U1092" s="6"/>
      <c r="AE1092" s="5"/>
      <c r="AO1092" s="6"/>
      <c r="AY1092" s="5"/>
      <c r="BI1092" s="6"/>
    </row>
    <row r="1093" spans="1:62">
      <c r="A1093" s="4" t="s">
        <v>260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4">
        <v>1</v>
      </c>
      <c r="K1093" s="5">
        <v>2</v>
      </c>
      <c r="L1093" s="4">
        <v>2</v>
      </c>
      <c r="M1093" s="4">
        <v>2</v>
      </c>
      <c r="N1093" s="4">
        <v>2</v>
      </c>
      <c r="O1093" s="4">
        <v>2</v>
      </c>
      <c r="P1093" s="4">
        <v>2</v>
      </c>
      <c r="Q1093" s="4">
        <v>2</v>
      </c>
      <c r="R1093" s="4">
        <v>2</v>
      </c>
      <c r="S1093" s="4">
        <v>2</v>
      </c>
      <c r="T1093" s="4">
        <v>2</v>
      </c>
      <c r="U1093" s="6">
        <v>2</v>
      </c>
      <c r="V1093" s="4">
        <v>2</v>
      </c>
      <c r="W1093" s="4">
        <v>2</v>
      </c>
      <c r="X1093" s="4">
        <v>2</v>
      </c>
      <c r="Y1093" s="4">
        <v>2</v>
      </c>
      <c r="Z1093" s="4">
        <v>2</v>
      </c>
      <c r="AA1093" s="4">
        <v>2</v>
      </c>
      <c r="AB1093" s="4">
        <v>2</v>
      </c>
      <c r="AC1093" s="4">
        <v>2</v>
      </c>
      <c r="AD1093" s="4">
        <v>2</v>
      </c>
      <c r="AE1093" s="5">
        <v>2</v>
      </c>
      <c r="AF1093" s="4">
        <v>2</v>
      </c>
      <c r="AG1093" s="4">
        <v>2</v>
      </c>
      <c r="AH1093" s="4">
        <v>2</v>
      </c>
      <c r="AI1093" s="4">
        <v>2</v>
      </c>
      <c r="AJ1093" s="4">
        <v>2</v>
      </c>
      <c r="AK1093" s="4">
        <v>2</v>
      </c>
      <c r="AL1093" s="4">
        <v>2</v>
      </c>
      <c r="AM1093" s="4">
        <v>2</v>
      </c>
      <c r="AN1093" s="4">
        <v>2</v>
      </c>
      <c r="AO1093" s="6">
        <v>2</v>
      </c>
      <c r="AP1093" s="4">
        <v>2</v>
      </c>
      <c r="AQ1093" s="4">
        <v>2</v>
      </c>
      <c r="AR1093" s="4">
        <v>2</v>
      </c>
      <c r="AS1093" s="4">
        <v>2</v>
      </c>
      <c r="AT1093" s="4">
        <v>2</v>
      </c>
      <c r="AU1093" s="4">
        <v>2</v>
      </c>
      <c r="AV1093" s="4">
        <v>2</v>
      </c>
      <c r="AW1093" s="4">
        <v>2</v>
      </c>
      <c r="AX1093" s="4">
        <v>2</v>
      </c>
      <c r="AY1093" s="5">
        <v>2</v>
      </c>
      <c r="AZ1093" s="4">
        <v>2</v>
      </c>
      <c r="BA1093" s="4">
        <v>2</v>
      </c>
      <c r="BB1093" s="4">
        <v>2</v>
      </c>
      <c r="BC1093" s="4">
        <v>2</v>
      </c>
      <c r="BD1093" s="4">
        <v>2</v>
      </c>
      <c r="BE1093" s="4">
        <v>2</v>
      </c>
      <c r="BF1093" s="4">
        <v>2</v>
      </c>
      <c r="BG1093" s="4">
        <v>2</v>
      </c>
      <c r="BH1093" s="4">
        <v>2</v>
      </c>
      <c r="BI1093" s="6">
        <v>2</v>
      </c>
      <c r="BJ1093" t="s">
        <v>1</v>
      </c>
    </row>
    <row r="1094" spans="1:62">
      <c r="A1094" s="4" t="s">
        <v>84</v>
      </c>
      <c r="B1094" s="4">
        <v>4</v>
      </c>
      <c r="C1094" s="4">
        <v>7</v>
      </c>
      <c r="D1094" s="4">
        <v>10</v>
      </c>
      <c r="E1094" s="4">
        <v>13</v>
      </c>
      <c r="F1094" s="4">
        <v>16</v>
      </c>
      <c r="G1094" s="4">
        <v>19</v>
      </c>
      <c r="H1094" s="4">
        <v>22</v>
      </c>
      <c r="I1094" s="4">
        <v>25</v>
      </c>
      <c r="J1094" s="4">
        <v>31</v>
      </c>
      <c r="K1094" s="5">
        <v>37</v>
      </c>
      <c r="L1094" s="4">
        <v>43</v>
      </c>
      <c r="M1094" s="4">
        <v>49</v>
      </c>
      <c r="N1094" s="4">
        <v>55</v>
      </c>
      <c r="O1094" s="4">
        <v>61</v>
      </c>
      <c r="P1094" s="4">
        <v>67</v>
      </c>
      <c r="Q1094" s="4">
        <v>73</v>
      </c>
      <c r="R1094" s="4">
        <v>85</v>
      </c>
      <c r="S1094" s="4">
        <v>97</v>
      </c>
      <c r="T1094" s="4">
        <v>109</v>
      </c>
      <c r="U1094" s="6">
        <v>121</v>
      </c>
      <c r="V1094" s="4">
        <v>133</v>
      </c>
      <c r="W1094" s="4">
        <v>145</v>
      </c>
      <c r="X1094" s="4">
        <v>169</v>
      </c>
      <c r="Y1094" s="4">
        <v>193</v>
      </c>
      <c r="Z1094" s="4">
        <v>217</v>
      </c>
      <c r="AA1094" s="4">
        <v>241</v>
      </c>
      <c r="AB1094" s="4">
        <v>265</v>
      </c>
      <c r="AC1094" s="4">
        <v>289</v>
      </c>
      <c r="AD1094" s="4">
        <v>325</v>
      </c>
      <c r="AE1094" s="5">
        <v>361</v>
      </c>
      <c r="AF1094" s="4">
        <v>397</v>
      </c>
      <c r="AG1094" s="4">
        <v>433</v>
      </c>
      <c r="AH1094" s="4">
        <v>469</v>
      </c>
      <c r="AI1094" s="4">
        <v>505</v>
      </c>
      <c r="AJ1094" s="4">
        <v>541</v>
      </c>
      <c r="AK1094" s="4">
        <v>577</v>
      </c>
      <c r="AL1094" s="4">
        <v>613</v>
      </c>
      <c r="AM1094" s="4">
        <v>649</v>
      </c>
      <c r="AN1094" s="4">
        <v>685</v>
      </c>
      <c r="AO1094" s="6">
        <v>721</v>
      </c>
      <c r="AP1094" s="4">
        <v>757</v>
      </c>
      <c r="AQ1094" s="4">
        <v>793</v>
      </c>
      <c r="AR1094" s="4">
        <v>829</v>
      </c>
      <c r="AS1094" s="4">
        <v>865</v>
      </c>
      <c r="AT1094" s="4">
        <v>901</v>
      </c>
      <c r="AU1094" s="4">
        <v>937</v>
      </c>
      <c r="AV1094" s="4">
        <v>973</v>
      </c>
      <c r="AW1094" s="4">
        <v>1009</v>
      </c>
      <c r="AX1094" s="4">
        <v>1045</v>
      </c>
      <c r="AY1094" s="5">
        <v>1081</v>
      </c>
      <c r="AZ1094" s="4">
        <v>1117</v>
      </c>
      <c r="BA1094" s="4">
        <v>1153</v>
      </c>
      <c r="BB1094" s="4">
        <v>1189</v>
      </c>
      <c r="BC1094" s="4">
        <v>1225</v>
      </c>
      <c r="BD1094" s="4">
        <v>1261</v>
      </c>
      <c r="BE1094" s="4">
        <v>1297</v>
      </c>
      <c r="BF1094" s="4">
        <v>1333</v>
      </c>
      <c r="BG1094" s="4">
        <v>1369</v>
      </c>
      <c r="BH1094" s="4">
        <v>1405</v>
      </c>
      <c r="BI1094" s="6">
        <v>1441</v>
      </c>
      <c r="BJ1094" t="s">
        <v>1</v>
      </c>
    </row>
    <row r="1095" spans="1:62">
      <c r="A1095" s="4" t="s">
        <v>85</v>
      </c>
      <c r="B1095" s="4">
        <v>6</v>
      </c>
      <c r="C1095" s="4">
        <v>10</v>
      </c>
      <c r="D1095" s="4">
        <v>14</v>
      </c>
      <c r="E1095" s="4">
        <v>18</v>
      </c>
      <c r="F1095" s="4">
        <v>22</v>
      </c>
      <c r="G1095" s="4">
        <v>26</v>
      </c>
      <c r="H1095" s="4">
        <v>30</v>
      </c>
      <c r="I1095" s="4">
        <v>34</v>
      </c>
      <c r="J1095" s="4">
        <v>42</v>
      </c>
      <c r="K1095" s="5">
        <v>50</v>
      </c>
      <c r="L1095" s="4">
        <v>58</v>
      </c>
      <c r="M1095" s="4">
        <v>66</v>
      </c>
      <c r="N1095" s="4">
        <v>74</v>
      </c>
      <c r="O1095" s="4">
        <v>82</v>
      </c>
      <c r="P1095" s="4">
        <v>90</v>
      </c>
      <c r="Q1095" s="4">
        <v>98</v>
      </c>
      <c r="R1095" s="4">
        <v>112</v>
      </c>
      <c r="S1095" s="4">
        <v>126</v>
      </c>
      <c r="T1095" s="4">
        <v>140</v>
      </c>
      <c r="U1095" s="6">
        <v>154</v>
      </c>
      <c r="V1095" s="4">
        <v>168</v>
      </c>
      <c r="W1095" s="4">
        <v>182</v>
      </c>
      <c r="X1095" s="4">
        <v>208</v>
      </c>
      <c r="Y1095" s="4">
        <v>234</v>
      </c>
      <c r="Z1095" s="4">
        <v>260</v>
      </c>
      <c r="AA1095" s="4">
        <v>286</v>
      </c>
      <c r="AB1095" s="4">
        <v>312</v>
      </c>
      <c r="AC1095" s="4">
        <v>338</v>
      </c>
      <c r="AD1095" s="4">
        <v>376</v>
      </c>
      <c r="AE1095" s="5">
        <v>414</v>
      </c>
      <c r="AF1095" s="4">
        <v>452</v>
      </c>
      <c r="AG1095" s="4">
        <v>490</v>
      </c>
      <c r="AH1095" s="4">
        <v>528</v>
      </c>
      <c r="AI1095" s="4">
        <v>566</v>
      </c>
      <c r="AJ1095" s="4">
        <v>604</v>
      </c>
      <c r="AK1095" s="4">
        <v>642</v>
      </c>
      <c r="AL1095" s="4">
        <v>680</v>
      </c>
      <c r="AM1095" s="4">
        <v>718</v>
      </c>
      <c r="AN1095" s="4">
        <v>756</v>
      </c>
      <c r="AO1095" s="6">
        <v>794</v>
      </c>
      <c r="AP1095" s="4">
        <v>832</v>
      </c>
      <c r="AQ1095" s="4">
        <v>870</v>
      </c>
      <c r="AR1095" s="4">
        <v>908</v>
      </c>
      <c r="AS1095" s="4">
        <v>946</v>
      </c>
      <c r="AT1095" s="4">
        <v>984</v>
      </c>
      <c r="AU1095" s="4">
        <v>1022</v>
      </c>
      <c r="AV1095" s="4">
        <v>1060</v>
      </c>
      <c r="AW1095" s="4">
        <v>1098</v>
      </c>
      <c r="AX1095" s="4">
        <v>1136</v>
      </c>
      <c r="AY1095" s="5">
        <v>1174</v>
      </c>
      <c r="AZ1095" s="4">
        <v>1212</v>
      </c>
      <c r="BA1095" s="4">
        <v>1250</v>
      </c>
      <c r="BB1095" s="4">
        <v>1288</v>
      </c>
      <c r="BC1095" s="4">
        <v>1326</v>
      </c>
      <c r="BD1095" s="4">
        <v>1364</v>
      </c>
      <c r="BE1095" s="4">
        <v>1402</v>
      </c>
      <c r="BF1095" s="4">
        <v>1440</v>
      </c>
      <c r="BG1095" s="4">
        <v>1478</v>
      </c>
      <c r="BH1095" s="4">
        <v>1516</v>
      </c>
      <c r="BI1095" s="6">
        <v>1554</v>
      </c>
      <c r="BJ1095" t="s">
        <v>1</v>
      </c>
    </row>
    <row r="1096" spans="1:62">
      <c r="A1096" s="4" t="s">
        <v>4</v>
      </c>
      <c r="B1096" s="4">
        <v>1.5</v>
      </c>
      <c r="C1096" s="4">
        <v>1.75</v>
      </c>
      <c r="D1096" s="4">
        <v>2</v>
      </c>
      <c r="E1096" s="4">
        <v>2.25</v>
      </c>
      <c r="F1096" s="4">
        <v>2.5</v>
      </c>
      <c r="G1096" s="4">
        <v>2.75</v>
      </c>
      <c r="H1096" s="4">
        <v>3</v>
      </c>
      <c r="I1096" s="4">
        <v>3.25</v>
      </c>
      <c r="J1096" s="4">
        <v>3.5</v>
      </c>
      <c r="K1096" s="5">
        <v>3.75</v>
      </c>
      <c r="L1096" s="4">
        <v>4</v>
      </c>
      <c r="M1096" s="4">
        <v>4.25</v>
      </c>
      <c r="N1096" s="4">
        <v>4.5</v>
      </c>
      <c r="O1096" s="4">
        <v>4.75</v>
      </c>
      <c r="P1096" s="4">
        <v>5</v>
      </c>
      <c r="Q1096" s="4">
        <v>5.25</v>
      </c>
      <c r="R1096" s="4">
        <v>5.5</v>
      </c>
      <c r="S1096" s="4">
        <v>5.75</v>
      </c>
      <c r="T1096" s="4">
        <v>6</v>
      </c>
      <c r="U1096" s="6">
        <v>6.25</v>
      </c>
      <c r="V1096" s="4">
        <v>6.5</v>
      </c>
      <c r="W1096" s="4">
        <v>6.75</v>
      </c>
      <c r="X1096" s="4">
        <v>7</v>
      </c>
      <c r="Y1096" s="4">
        <v>7.25</v>
      </c>
      <c r="Z1096" s="4">
        <v>7.5</v>
      </c>
      <c r="AA1096" s="4">
        <v>7.75</v>
      </c>
      <c r="AB1096" s="4">
        <v>8</v>
      </c>
      <c r="AC1096" s="4">
        <v>8.25</v>
      </c>
      <c r="AD1096" s="4">
        <v>8.5</v>
      </c>
      <c r="AE1096" s="5">
        <v>8.75</v>
      </c>
      <c r="AF1096" s="4">
        <v>9</v>
      </c>
      <c r="AG1096" s="4">
        <v>9.25</v>
      </c>
      <c r="AH1096" s="4">
        <v>9.5</v>
      </c>
      <c r="AI1096" s="4">
        <v>9.75</v>
      </c>
      <c r="AJ1096" s="4">
        <v>10</v>
      </c>
      <c r="AK1096" s="4">
        <v>10.25</v>
      </c>
      <c r="AL1096" s="4">
        <v>10.5</v>
      </c>
      <c r="AM1096" s="4">
        <v>10.75</v>
      </c>
      <c r="AN1096" s="4">
        <v>11</v>
      </c>
      <c r="AO1096" s="6">
        <v>11.25</v>
      </c>
      <c r="AP1096" s="4">
        <v>11.5</v>
      </c>
      <c r="AQ1096" s="4">
        <v>11.75</v>
      </c>
      <c r="AR1096" s="4">
        <v>12</v>
      </c>
      <c r="AS1096" s="4">
        <v>12.25</v>
      </c>
      <c r="AT1096" s="4">
        <v>12.5</v>
      </c>
      <c r="AU1096" s="4">
        <v>12.75</v>
      </c>
      <c r="AV1096" s="4">
        <v>13</v>
      </c>
      <c r="AW1096" s="4">
        <v>13.25</v>
      </c>
      <c r="AX1096" s="4">
        <v>13.5</v>
      </c>
      <c r="AY1096" s="5">
        <v>13.75</v>
      </c>
      <c r="AZ1096" s="4">
        <v>14</v>
      </c>
      <c r="BA1096" s="4">
        <v>14.25</v>
      </c>
      <c r="BB1096" s="4">
        <v>14.5</v>
      </c>
      <c r="BC1096" s="4">
        <v>14.75</v>
      </c>
      <c r="BD1096" s="4">
        <v>15</v>
      </c>
      <c r="BE1096" s="4">
        <v>15.25</v>
      </c>
      <c r="BF1096" s="4">
        <v>15.5</v>
      </c>
      <c r="BG1096" s="4">
        <v>15.75</v>
      </c>
      <c r="BH1096" s="4">
        <v>16</v>
      </c>
      <c r="BI1096" s="6">
        <v>16.25</v>
      </c>
      <c r="BJ1096" t="s">
        <v>1</v>
      </c>
    </row>
    <row r="1097" spans="1:62">
      <c r="A1097" s="4" t="s">
        <v>5</v>
      </c>
      <c r="K1097" s="5"/>
      <c r="U1097" s="6"/>
      <c r="AE1097" s="5"/>
      <c r="AO1097" s="6"/>
      <c r="AY1097" s="5"/>
      <c r="BI1097" s="6"/>
    </row>
    <row r="1098" spans="1:62">
      <c r="A1098" s="4" t="s">
        <v>499</v>
      </c>
      <c r="K1098" s="5"/>
      <c r="U1098" s="6"/>
      <c r="AE1098" s="5"/>
      <c r="AO1098" s="6"/>
      <c r="AY1098" s="5"/>
      <c r="BI1098" s="6"/>
    </row>
    <row r="1099" spans="1:62">
      <c r="A1099" s="4" t="s">
        <v>89</v>
      </c>
      <c r="B1099" s="4">
        <v>22</v>
      </c>
      <c r="C1099" s="4">
        <v>27</v>
      </c>
      <c r="D1099" s="4">
        <v>31</v>
      </c>
      <c r="E1099" s="4">
        <v>34</v>
      </c>
      <c r="F1099" s="4">
        <v>37</v>
      </c>
      <c r="G1099" s="4">
        <v>39</v>
      </c>
      <c r="H1099" s="4">
        <v>41</v>
      </c>
      <c r="I1099" s="4">
        <v>43</v>
      </c>
      <c r="J1099" s="4">
        <v>44</v>
      </c>
      <c r="K1099" s="5">
        <v>45</v>
      </c>
      <c r="L1099" s="4">
        <v>47</v>
      </c>
      <c r="M1099" s="4">
        <v>48</v>
      </c>
      <c r="N1099" s="4">
        <v>48</v>
      </c>
      <c r="O1099" s="4">
        <v>49</v>
      </c>
      <c r="P1099" s="4">
        <v>50</v>
      </c>
      <c r="Q1099" s="4">
        <v>51</v>
      </c>
      <c r="R1099" s="4">
        <v>51</v>
      </c>
      <c r="S1099" s="4">
        <v>52</v>
      </c>
      <c r="T1099" s="4">
        <v>52</v>
      </c>
      <c r="U1099" s="6">
        <v>53</v>
      </c>
      <c r="V1099" s="4" t="s">
        <v>1</v>
      </c>
      <c r="AE1099" s="5"/>
      <c r="AO1099" s="6"/>
      <c r="AY1099" s="5"/>
      <c r="BI1099" s="6"/>
    </row>
    <row r="1100" spans="1:62">
      <c r="A1100" s="4" t="s">
        <v>232</v>
      </c>
      <c r="B1100" s="4">
        <v>10</v>
      </c>
      <c r="C1100" s="4">
        <v>12</v>
      </c>
      <c r="D1100" s="4">
        <v>14</v>
      </c>
      <c r="E1100" s="4">
        <v>16</v>
      </c>
      <c r="F1100" s="4">
        <v>18</v>
      </c>
      <c r="G1100" s="4">
        <v>20</v>
      </c>
      <c r="H1100" s="4">
        <v>22</v>
      </c>
      <c r="I1100" s="4">
        <v>24</v>
      </c>
      <c r="J1100" s="4">
        <v>26</v>
      </c>
      <c r="K1100" s="5">
        <v>28</v>
      </c>
      <c r="L1100" s="4">
        <v>30</v>
      </c>
      <c r="M1100" s="4">
        <v>32</v>
      </c>
      <c r="N1100" s="4">
        <v>34</v>
      </c>
      <c r="O1100" s="4">
        <v>36</v>
      </c>
      <c r="P1100" s="4">
        <v>38</v>
      </c>
      <c r="Q1100" s="4">
        <v>40</v>
      </c>
      <c r="R1100" s="4">
        <v>41</v>
      </c>
      <c r="S1100" s="4">
        <v>42</v>
      </c>
      <c r="T1100" s="4">
        <v>43</v>
      </c>
      <c r="U1100" s="6">
        <v>44</v>
      </c>
      <c r="V1100" s="4">
        <v>45</v>
      </c>
      <c r="W1100" s="4">
        <v>46</v>
      </c>
      <c r="X1100" s="4">
        <v>47</v>
      </c>
      <c r="Y1100" s="4">
        <v>48</v>
      </c>
      <c r="Z1100" s="4">
        <v>49</v>
      </c>
      <c r="AA1100" s="4">
        <v>50</v>
      </c>
      <c r="AB1100" s="4">
        <v>51</v>
      </c>
      <c r="AC1100" s="4">
        <v>52</v>
      </c>
      <c r="AD1100" s="4">
        <v>53</v>
      </c>
      <c r="AE1100" s="5">
        <v>54</v>
      </c>
      <c r="AF1100" s="4">
        <v>55</v>
      </c>
      <c r="AG1100" s="4">
        <v>56</v>
      </c>
      <c r="AH1100" s="4">
        <v>57</v>
      </c>
      <c r="AI1100" s="4">
        <v>58</v>
      </c>
      <c r="AJ1100" s="4">
        <v>59</v>
      </c>
      <c r="AK1100" s="4">
        <v>60</v>
      </c>
      <c r="AL1100" s="4">
        <v>61</v>
      </c>
      <c r="AM1100" s="4">
        <v>62</v>
      </c>
      <c r="AN1100" s="4">
        <v>63</v>
      </c>
      <c r="AO1100" s="6">
        <v>64</v>
      </c>
      <c r="AP1100" s="4">
        <v>65</v>
      </c>
      <c r="AQ1100" s="4">
        <v>66</v>
      </c>
      <c r="AR1100" s="4">
        <v>67</v>
      </c>
      <c r="AS1100" s="4">
        <v>68</v>
      </c>
      <c r="AT1100" s="4">
        <v>69</v>
      </c>
      <c r="AU1100" s="4">
        <v>70</v>
      </c>
      <c r="AV1100" s="4">
        <v>71</v>
      </c>
      <c r="AW1100" s="4">
        <v>72</v>
      </c>
      <c r="AX1100" s="4">
        <v>73</v>
      </c>
      <c r="AY1100" s="5">
        <v>74</v>
      </c>
      <c r="AZ1100" s="4">
        <v>75</v>
      </c>
      <c r="BA1100" s="4">
        <v>76</v>
      </c>
      <c r="BB1100" s="4">
        <v>77</v>
      </c>
      <c r="BC1100" s="4">
        <v>78</v>
      </c>
      <c r="BD1100" s="4">
        <v>79</v>
      </c>
      <c r="BE1100" s="4">
        <v>80</v>
      </c>
      <c r="BF1100" s="4">
        <v>81</v>
      </c>
      <c r="BG1100" s="4">
        <v>82</v>
      </c>
      <c r="BH1100" s="4">
        <v>83</v>
      </c>
      <c r="BI1100" s="6">
        <v>84</v>
      </c>
      <c r="BJ1100" t="s">
        <v>1</v>
      </c>
    </row>
    <row r="1101" spans="1:62">
      <c r="A1101" s="4" t="s">
        <v>6</v>
      </c>
      <c r="B1101" s="4">
        <v>120</v>
      </c>
      <c r="C1101" s="4">
        <v>132</v>
      </c>
      <c r="D1101" s="4">
        <v>144</v>
      </c>
      <c r="E1101" s="4">
        <v>156</v>
      </c>
      <c r="F1101" s="4">
        <v>168</v>
      </c>
      <c r="G1101" s="4">
        <v>180</v>
      </c>
      <c r="H1101" s="4">
        <v>192</v>
      </c>
      <c r="I1101" s="4">
        <v>204</v>
      </c>
      <c r="J1101" s="4">
        <v>216</v>
      </c>
      <c r="K1101" s="5">
        <v>228</v>
      </c>
      <c r="L1101" s="4">
        <v>240</v>
      </c>
      <c r="M1101" s="4">
        <v>252</v>
      </c>
      <c r="N1101" s="4">
        <v>264</v>
      </c>
      <c r="O1101" s="4">
        <v>276</v>
      </c>
      <c r="P1101" s="4">
        <v>288</v>
      </c>
      <c r="Q1101" s="4">
        <v>300</v>
      </c>
      <c r="R1101" s="4">
        <v>312</v>
      </c>
      <c r="S1101" s="4">
        <v>324</v>
      </c>
      <c r="T1101" s="4">
        <v>336</v>
      </c>
      <c r="U1101" s="6">
        <v>348</v>
      </c>
      <c r="V1101" s="4">
        <v>360</v>
      </c>
      <c r="W1101" s="4">
        <v>372</v>
      </c>
      <c r="X1101" s="4">
        <v>384</v>
      </c>
      <c r="Y1101" s="4">
        <v>396</v>
      </c>
      <c r="Z1101" s="4">
        <v>408</v>
      </c>
      <c r="AA1101" s="4">
        <v>420</v>
      </c>
      <c r="AB1101" s="4">
        <v>432</v>
      </c>
      <c r="AC1101" s="4">
        <v>444</v>
      </c>
      <c r="AD1101" s="4">
        <v>456</v>
      </c>
      <c r="AE1101" s="5">
        <v>468</v>
      </c>
      <c r="AF1101" s="4">
        <v>480</v>
      </c>
      <c r="AG1101" s="4">
        <v>492</v>
      </c>
      <c r="AH1101" s="4">
        <v>504</v>
      </c>
      <c r="AI1101" s="4">
        <v>516</v>
      </c>
      <c r="AJ1101" s="4">
        <v>528</v>
      </c>
      <c r="AK1101" s="4">
        <v>540</v>
      </c>
      <c r="AL1101" s="4">
        <v>552</v>
      </c>
      <c r="AM1101" s="4">
        <v>564</v>
      </c>
      <c r="AN1101" s="4">
        <v>576</v>
      </c>
      <c r="AO1101" s="6">
        <v>588</v>
      </c>
      <c r="AP1101" s="4">
        <v>600</v>
      </c>
      <c r="AQ1101" s="4">
        <v>612</v>
      </c>
      <c r="AR1101" s="4">
        <v>624</v>
      </c>
      <c r="AS1101" s="4">
        <v>636</v>
      </c>
      <c r="AT1101" s="4">
        <v>648</v>
      </c>
      <c r="AU1101" s="4">
        <v>660</v>
      </c>
      <c r="AV1101" s="4">
        <v>672</v>
      </c>
      <c r="AW1101" s="4">
        <v>684</v>
      </c>
      <c r="AX1101" s="4">
        <v>696</v>
      </c>
      <c r="AY1101" s="5">
        <v>708</v>
      </c>
      <c r="AZ1101" s="4">
        <v>720</v>
      </c>
      <c r="BA1101" s="4">
        <v>732</v>
      </c>
      <c r="BB1101" s="4">
        <v>744</v>
      </c>
      <c r="BC1101" s="4">
        <v>756</v>
      </c>
      <c r="BD1101" s="4">
        <v>768</v>
      </c>
      <c r="BE1101" s="4">
        <v>780</v>
      </c>
      <c r="BF1101" s="4">
        <v>792</v>
      </c>
      <c r="BG1101" s="4">
        <v>804</v>
      </c>
      <c r="BH1101" s="4">
        <v>816</v>
      </c>
      <c r="BI1101" s="6">
        <v>828</v>
      </c>
      <c r="BJ1101" t="s">
        <v>1</v>
      </c>
    </row>
    <row r="1102" spans="1:62">
      <c r="A1102" s="4" t="s">
        <v>5</v>
      </c>
      <c r="K1102" s="5"/>
      <c r="U1102" s="6"/>
      <c r="AE1102" s="5"/>
      <c r="AO1102" s="6"/>
      <c r="AY1102" s="5"/>
      <c r="BI1102" s="6"/>
    </row>
    <row r="1103" spans="1:62">
      <c r="A1103" s="4" t="s">
        <v>227</v>
      </c>
      <c r="K1103" s="5"/>
      <c r="U1103" s="6"/>
      <c r="AE1103" s="5"/>
      <c r="AO1103" s="6"/>
      <c r="AY1103" s="5"/>
      <c r="BI1103" s="6"/>
    </row>
    <row r="1104" spans="1:62">
      <c r="A1104" s="4" t="s">
        <v>421</v>
      </c>
      <c r="K1104" s="5"/>
      <c r="U1104" s="6"/>
      <c r="AE1104" s="5"/>
      <c r="AO1104" s="6"/>
      <c r="AY1104" s="5"/>
      <c r="BI1104" s="6"/>
    </row>
    <row r="1105" spans="1:62">
      <c r="A1105" s="4" t="s">
        <v>216</v>
      </c>
      <c r="B1105" s="4">
        <v>26</v>
      </c>
      <c r="C1105" s="4">
        <v>32</v>
      </c>
      <c r="D1105" s="4">
        <v>36</v>
      </c>
      <c r="E1105" s="4">
        <v>39</v>
      </c>
      <c r="F1105" s="4">
        <v>42</v>
      </c>
      <c r="G1105" s="4">
        <v>44</v>
      </c>
      <c r="H1105" s="4">
        <v>46</v>
      </c>
      <c r="I1105" s="4">
        <v>47</v>
      </c>
      <c r="J1105" s="4">
        <v>49</v>
      </c>
      <c r="K1105" s="5">
        <v>50</v>
      </c>
      <c r="L1105" s="4">
        <v>51</v>
      </c>
      <c r="M1105" s="4">
        <v>52</v>
      </c>
      <c r="N1105" s="4">
        <v>53</v>
      </c>
      <c r="O1105" s="4">
        <v>54</v>
      </c>
      <c r="P1105" s="4">
        <v>55</v>
      </c>
      <c r="Q1105" s="4">
        <v>56</v>
      </c>
      <c r="R1105" s="4">
        <v>56</v>
      </c>
      <c r="S1105" s="4">
        <v>56</v>
      </c>
      <c r="T1105" s="4">
        <v>57</v>
      </c>
      <c r="U1105" s="6">
        <v>57</v>
      </c>
      <c r="V1105" s="4">
        <v>58</v>
      </c>
      <c r="W1105" s="4">
        <v>58</v>
      </c>
      <c r="X1105" s="4">
        <v>59</v>
      </c>
      <c r="Y1105" s="4">
        <v>59</v>
      </c>
      <c r="Z1105" s="4">
        <v>59</v>
      </c>
      <c r="AA1105" s="4">
        <v>60</v>
      </c>
      <c r="AB1105" s="4">
        <v>60</v>
      </c>
      <c r="AC1105" s="4">
        <v>60</v>
      </c>
      <c r="AD1105" s="4">
        <v>60</v>
      </c>
      <c r="AE1105" s="5">
        <v>60</v>
      </c>
      <c r="AF1105" s="4">
        <v>61</v>
      </c>
      <c r="AG1105" s="4">
        <v>61</v>
      </c>
      <c r="AH1105" s="4">
        <v>61</v>
      </c>
      <c r="AI1105" s="4">
        <v>61</v>
      </c>
      <c r="AJ1105" s="4">
        <v>61</v>
      </c>
      <c r="AK1105" s="4">
        <v>62</v>
      </c>
      <c r="AL1105" s="4">
        <v>62</v>
      </c>
      <c r="AM1105" s="4">
        <v>62</v>
      </c>
      <c r="AN1105" s="4">
        <v>62</v>
      </c>
      <c r="AO1105" s="6">
        <v>62</v>
      </c>
      <c r="AP1105" s="4">
        <v>62</v>
      </c>
      <c r="AQ1105" s="4">
        <v>63</v>
      </c>
      <c r="AR1105" s="4">
        <v>63</v>
      </c>
      <c r="AS1105" s="4">
        <v>63</v>
      </c>
      <c r="AT1105" s="4">
        <v>63</v>
      </c>
      <c r="AU1105" s="4">
        <v>63</v>
      </c>
      <c r="AV1105" s="4">
        <v>63</v>
      </c>
      <c r="AW1105" s="4">
        <v>63</v>
      </c>
      <c r="AX1105" s="4">
        <v>64</v>
      </c>
      <c r="AY1105" s="5">
        <v>64</v>
      </c>
      <c r="AZ1105" s="4">
        <v>64</v>
      </c>
      <c r="BA1105" s="4">
        <v>64</v>
      </c>
      <c r="BB1105" s="4">
        <v>64</v>
      </c>
      <c r="BC1105" s="4">
        <v>64</v>
      </c>
      <c r="BD1105" s="4">
        <v>64</v>
      </c>
      <c r="BE1105" s="4">
        <v>64</v>
      </c>
      <c r="BF1105" s="4">
        <v>64</v>
      </c>
      <c r="BG1105" s="4">
        <v>64</v>
      </c>
      <c r="BH1105" s="4">
        <v>64</v>
      </c>
      <c r="BI1105" s="6">
        <v>65</v>
      </c>
      <c r="BJ1105" t="s">
        <v>1</v>
      </c>
    </row>
    <row r="1106" spans="1:62">
      <c r="A1106" s="4" t="s">
        <v>5</v>
      </c>
      <c r="K1106" s="5"/>
      <c r="U1106" s="6"/>
      <c r="AE1106" s="5"/>
      <c r="AO1106" s="6"/>
      <c r="AY1106" s="5"/>
      <c r="BI1106" s="6"/>
    </row>
    <row r="1107" spans="1:62">
      <c r="A1107" s="4" t="s">
        <v>422</v>
      </c>
      <c r="K1107" s="5"/>
      <c r="U1107" s="6"/>
      <c r="AE1107" s="5"/>
      <c r="AO1107" s="6"/>
      <c r="AY1107" s="5"/>
      <c r="BI1107" s="6"/>
    </row>
    <row r="1108" spans="1:62">
      <c r="A1108" s="4" t="s">
        <v>261</v>
      </c>
      <c r="B1108" s="4">
        <v>5</v>
      </c>
      <c r="C1108" s="4">
        <v>6</v>
      </c>
      <c r="D1108" s="4">
        <v>8</v>
      </c>
      <c r="E1108" s="4">
        <v>9</v>
      </c>
      <c r="F1108" s="4">
        <v>11</v>
      </c>
      <c r="G1108" s="4">
        <v>12</v>
      </c>
      <c r="H1108" s="4">
        <v>14</v>
      </c>
      <c r="I1108" s="4">
        <v>15</v>
      </c>
      <c r="J1108" s="4">
        <v>17</v>
      </c>
      <c r="K1108" s="5">
        <v>18</v>
      </c>
      <c r="L1108" s="4">
        <v>20</v>
      </c>
      <c r="M1108" s="4">
        <v>21</v>
      </c>
      <c r="N1108" s="4">
        <v>23</v>
      </c>
      <c r="O1108" s="4">
        <v>24</v>
      </c>
      <c r="P1108" s="4">
        <v>26</v>
      </c>
      <c r="Q1108" s="4">
        <v>27</v>
      </c>
      <c r="R1108" s="4">
        <v>29</v>
      </c>
      <c r="S1108" s="4">
        <v>30</v>
      </c>
      <c r="T1108" s="4">
        <v>32</v>
      </c>
      <c r="U1108" s="6">
        <v>33</v>
      </c>
      <c r="V1108" s="4">
        <v>35</v>
      </c>
      <c r="W1108" s="4">
        <v>36</v>
      </c>
      <c r="X1108" s="4">
        <v>38</v>
      </c>
      <c r="Y1108" s="4">
        <v>39</v>
      </c>
      <c r="Z1108" s="4">
        <v>41</v>
      </c>
      <c r="AA1108" s="4">
        <v>42</v>
      </c>
      <c r="AB1108" s="4">
        <v>44</v>
      </c>
      <c r="AC1108" s="4">
        <v>45</v>
      </c>
      <c r="AD1108" s="4">
        <v>47</v>
      </c>
      <c r="AE1108" s="5">
        <v>48</v>
      </c>
      <c r="AF1108" s="4">
        <v>50</v>
      </c>
      <c r="AG1108" s="4">
        <v>51</v>
      </c>
      <c r="AH1108" s="4">
        <v>53</v>
      </c>
      <c r="AI1108" s="4">
        <v>54</v>
      </c>
      <c r="AJ1108" s="4">
        <v>56</v>
      </c>
      <c r="AK1108" s="4">
        <v>57</v>
      </c>
      <c r="AL1108" s="4">
        <v>59</v>
      </c>
      <c r="AM1108" s="4">
        <v>60</v>
      </c>
      <c r="AN1108" s="4">
        <v>62</v>
      </c>
      <c r="AO1108" s="6">
        <v>63</v>
      </c>
      <c r="AP1108" s="4">
        <v>65</v>
      </c>
      <c r="AQ1108" s="4">
        <v>66</v>
      </c>
      <c r="AR1108" s="4">
        <v>68</v>
      </c>
      <c r="AS1108" s="4">
        <v>69</v>
      </c>
      <c r="AT1108" s="4">
        <v>71</v>
      </c>
      <c r="AU1108" s="4">
        <v>72</v>
      </c>
      <c r="AV1108" s="4">
        <v>74</v>
      </c>
      <c r="AW1108" s="4">
        <v>75</v>
      </c>
      <c r="AX1108" s="4">
        <v>77</v>
      </c>
      <c r="AY1108" s="5">
        <v>78</v>
      </c>
      <c r="AZ1108" s="4">
        <v>80</v>
      </c>
      <c r="BA1108" s="4">
        <v>81</v>
      </c>
      <c r="BB1108" s="4">
        <v>83</v>
      </c>
      <c r="BC1108" s="4">
        <v>84</v>
      </c>
      <c r="BD1108" s="4">
        <v>86</v>
      </c>
      <c r="BE1108" s="4">
        <v>87</v>
      </c>
      <c r="BF1108" s="4">
        <v>89</v>
      </c>
      <c r="BG1108" s="4">
        <v>90</v>
      </c>
      <c r="BH1108" s="4">
        <v>92</v>
      </c>
      <c r="BI1108" s="6">
        <v>93</v>
      </c>
      <c r="BJ1108" t="s">
        <v>1</v>
      </c>
    </row>
    <row r="1109" spans="1:62">
      <c r="A1109" s="4" t="s">
        <v>262</v>
      </c>
      <c r="B1109" s="4">
        <v>-13</v>
      </c>
      <c r="C1109" s="4">
        <f>B1109-1</f>
        <v>-14</v>
      </c>
      <c r="D1109" s="4">
        <f t="shared" ref="D1109:BI1109" si="5625">C1109-1</f>
        <v>-15</v>
      </c>
      <c r="E1109" s="4">
        <f t="shared" si="5625"/>
        <v>-16</v>
      </c>
      <c r="F1109" s="4">
        <f t="shared" si="5625"/>
        <v>-17</v>
      </c>
      <c r="G1109" s="4">
        <f t="shared" si="5625"/>
        <v>-18</v>
      </c>
      <c r="H1109" s="4">
        <f t="shared" si="5625"/>
        <v>-19</v>
      </c>
      <c r="I1109" s="4">
        <f t="shared" si="5625"/>
        <v>-20</v>
      </c>
      <c r="J1109" s="4">
        <f t="shared" si="5625"/>
        <v>-21</v>
      </c>
      <c r="K1109" s="4">
        <f t="shared" si="5625"/>
        <v>-22</v>
      </c>
      <c r="L1109" s="4">
        <f t="shared" si="5625"/>
        <v>-23</v>
      </c>
      <c r="M1109" s="4">
        <f t="shared" si="5625"/>
        <v>-24</v>
      </c>
      <c r="N1109" s="4">
        <f t="shared" si="5625"/>
        <v>-25</v>
      </c>
      <c r="O1109" s="4">
        <f t="shared" si="5625"/>
        <v>-26</v>
      </c>
      <c r="P1109" s="4">
        <f t="shared" si="5625"/>
        <v>-27</v>
      </c>
      <c r="Q1109" s="4">
        <f t="shared" si="5625"/>
        <v>-28</v>
      </c>
      <c r="R1109" s="4">
        <f t="shared" si="5625"/>
        <v>-29</v>
      </c>
      <c r="S1109" s="4">
        <f t="shared" si="5625"/>
        <v>-30</v>
      </c>
      <c r="T1109" s="4">
        <f t="shared" si="5625"/>
        <v>-31</v>
      </c>
      <c r="U1109" s="4">
        <f t="shared" si="5625"/>
        <v>-32</v>
      </c>
      <c r="V1109" s="4">
        <f t="shared" si="5625"/>
        <v>-33</v>
      </c>
      <c r="W1109" s="4">
        <f t="shared" si="5625"/>
        <v>-34</v>
      </c>
      <c r="X1109" s="4">
        <f t="shared" si="5625"/>
        <v>-35</v>
      </c>
      <c r="Y1109" s="4">
        <f t="shared" si="5625"/>
        <v>-36</v>
      </c>
      <c r="Z1109" s="4">
        <f t="shared" si="5625"/>
        <v>-37</v>
      </c>
      <c r="AA1109" s="4">
        <f t="shared" si="5625"/>
        <v>-38</v>
      </c>
      <c r="AB1109" s="4">
        <f t="shared" si="5625"/>
        <v>-39</v>
      </c>
      <c r="AC1109" s="4">
        <f t="shared" si="5625"/>
        <v>-40</v>
      </c>
      <c r="AD1109" s="4">
        <f t="shared" si="5625"/>
        <v>-41</v>
      </c>
      <c r="AE1109" s="4">
        <f t="shared" si="5625"/>
        <v>-42</v>
      </c>
      <c r="AF1109" s="4">
        <f t="shared" si="5625"/>
        <v>-43</v>
      </c>
      <c r="AG1109" s="4">
        <f t="shared" si="5625"/>
        <v>-44</v>
      </c>
      <c r="AH1109" s="4">
        <f t="shared" si="5625"/>
        <v>-45</v>
      </c>
      <c r="AI1109" s="4">
        <f t="shared" si="5625"/>
        <v>-46</v>
      </c>
      <c r="AJ1109" s="4">
        <f t="shared" si="5625"/>
        <v>-47</v>
      </c>
      <c r="AK1109" s="4">
        <f t="shared" si="5625"/>
        <v>-48</v>
      </c>
      <c r="AL1109" s="4">
        <f t="shared" si="5625"/>
        <v>-49</v>
      </c>
      <c r="AM1109" s="4">
        <f t="shared" si="5625"/>
        <v>-50</v>
      </c>
      <c r="AN1109" s="4">
        <f t="shared" si="5625"/>
        <v>-51</v>
      </c>
      <c r="AO1109" s="4">
        <f t="shared" si="5625"/>
        <v>-52</v>
      </c>
      <c r="AP1109" s="4">
        <f t="shared" si="5625"/>
        <v>-53</v>
      </c>
      <c r="AQ1109" s="4">
        <f t="shared" si="5625"/>
        <v>-54</v>
      </c>
      <c r="AR1109" s="4">
        <f t="shared" si="5625"/>
        <v>-55</v>
      </c>
      <c r="AS1109" s="4">
        <f t="shared" si="5625"/>
        <v>-56</v>
      </c>
      <c r="AT1109" s="4">
        <f t="shared" si="5625"/>
        <v>-57</v>
      </c>
      <c r="AU1109" s="4">
        <f t="shared" si="5625"/>
        <v>-58</v>
      </c>
      <c r="AV1109" s="4">
        <f t="shared" si="5625"/>
        <v>-59</v>
      </c>
      <c r="AW1109" s="4">
        <f t="shared" si="5625"/>
        <v>-60</v>
      </c>
      <c r="AX1109" s="4">
        <f t="shared" si="5625"/>
        <v>-61</v>
      </c>
      <c r="AY1109" s="4">
        <f t="shared" si="5625"/>
        <v>-62</v>
      </c>
      <c r="AZ1109" s="4">
        <f t="shared" si="5625"/>
        <v>-63</v>
      </c>
      <c r="BA1109" s="4">
        <f t="shared" si="5625"/>
        <v>-64</v>
      </c>
      <c r="BB1109" s="4">
        <f t="shared" si="5625"/>
        <v>-65</v>
      </c>
      <c r="BC1109" s="4">
        <f t="shared" si="5625"/>
        <v>-66</v>
      </c>
      <c r="BD1109" s="4">
        <f t="shared" si="5625"/>
        <v>-67</v>
      </c>
      <c r="BE1109" s="4">
        <f t="shared" si="5625"/>
        <v>-68</v>
      </c>
      <c r="BF1109" s="4">
        <f t="shared" si="5625"/>
        <v>-69</v>
      </c>
      <c r="BG1109" s="4">
        <f t="shared" si="5625"/>
        <v>-70</v>
      </c>
      <c r="BH1109" s="4">
        <f t="shared" si="5625"/>
        <v>-71</v>
      </c>
      <c r="BI1109" s="4">
        <f t="shared" si="5625"/>
        <v>-72</v>
      </c>
      <c r="BJ1109" t="s">
        <v>1</v>
      </c>
    </row>
    <row r="1110" spans="1:62">
      <c r="A1110" s="4" t="s">
        <v>5</v>
      </c>
      <c r="K1110" s="5"/>
      <c r="U1110" s="6"/>
      <c r="AE1110" s="5"/>
      <c r="AO1110" s="6"/>
      <c r="AY1110" s="5"/>
      <c r="BI1110" s="6"/>
    </row>
    <row r="1111" spans="1:62">
      <c r="A1111" s="4" t="s">
        <v>423</v>
      </c>
      <c r="K1111" s="5"/>
      <c r="U1111" s="6"/>
      <c r="AE1111" s="5"/>
      <c r="AO1111" s="6"/>
      <c r="AY1111" s="5"/>
      <c r="BI1111" s="6"/>
    </row>
    <row r="1112" spans="1:62">
      <c r="A1112" s="4" t="s">
        <v>263</v>
      </c>
      <c r="B1112" s="4">
        <v>17</v>
      </c>
      <c r="C1112" s="4">
        <v>18</v>
      </c>
      <c r="D1112" s="4">
        <v>19</v>
      </c>
      <c r="E1112" s="4">
        <v>20</v>
      </c>
      <c r="F1112" s="4">
        <v>21</v>
      </c>
      <c r="G1112" s="4">
        <v>22</v>
      </c>
      <c r="H1112" s="4">
        <v>23</v>
      </c>
      <c r="I1112" s="4">
        <v>24</v>
      </c>
      <c r="J1112" s="4">
        <v>25</v>
      </c>
      <c r="K1112" s="5">
        <v>26</v>
      </c>
      <c r="L1112" s="4">
        <v>27</v>
      </c>
      <c r="M1112" s="4">
        <v>28</v>
      </c>
      <c r="N1112" s="4">
        <v>29</v>
      </c>
      <c r="O1112" s="4">
        <v>30</v>
      </c>
      <c r="P1112" s="4">
        <v>31</v>
      </c>
      <c r="Q1112" s="4">
        <v>32</v>
      </c>
      <c r="R1112" s="4">
        <v>33</v>
      </c>
      <c r="S1112" s="4">
        <v>34</v>
      </c>
      <c r="T1112" s="4">
        <v>35</v>
      </c>
      <c r="U1112" s="6">
        <v>36</v>
      </c>
      <c r="V1112" s="4">
        <v>37</v>
      </c>
      <c r="W1112" s="4">
        <v>38</v>
      </c>
      <c r="X1112" s="4">
        <v>39</v>
      </c>
      <c r="Y1112" s="4">
        <v>40</v>
      </c>
      <c r="Z1112" s="4">
        <v>41</v>
      </c>
      <c r="AA1112" s="4">
        <v>42</v>
      </c>
      <c r="AB1112" s="4">
        <v>43</v>
      </c>
      <c r="AC1112" s="4">
        <v>44</v>
      </c>
      <c r="AD1112" s="4">
        <v>45</v>
      </c>
      <c r="AE1112" s="5">
        <v>46</v>
      </c>
      <c r="AF1112" s="4">
        <v>47</v>
      </c>
      <c r="AG1112" s="4">
        <v>48</v>
      </c>
      <c r="AH1112" s="4">
        <v>49</v>
      </c>
      <c r="AI1112" s="4">
        <v>50</v>
      </c>
      <c r="AJ1112" s="4">
        <v>51</v>
      </c>
      <c r="AK1112" s="4">
        <v>52</v>
      </c>
      <c r="AL1112" s="4">
        <v>53</v>
      </c>
      <c r="AM1112" s="4">
        <v>54</v>
      </c>
      <c r="AN1112" s="4">
        <v>55</v>
      </c>
      <c r="AO1112" s="6">
        <v>56</v>
      </c>
      <c r="AP1112" s="4">
        <v>57</v>
      </c>
      <c r="AQ1112" s="4">
        <v>58</v>
      </c>
      <c r="AR1112" s="4">
        <v>59</v>
      </c>
      <c r="AS1112" s="4">
        <v>60</v>
      </c>
      <c r="AT1112" s="4">
        <v>60</v>
      </c>
      <c r="AU1112" s="4">
        <v>60</v>
      </c>
      <c r="AV1112" s="4">
        <v>60</v>
      </c>
      <c r="AW1112" s="4">
        <v>60</v>
      </c>
      <c r="AX1112" s="4">
        <v>60</v>
      </c>
      <c r="AY1112" s="5">
        <v>60</v>
      </c>
      <c r="AZ1112" s="4">
        <v>60</v>
      </c>
      <c r="BA1112" s="4">
        <v>60</v>
      </c>
      <c r="BB1112" s="4">
        <v>60</v>
      </c>
      <c r="BC1112" s="4">
        <v>60</v>
      </c>
      <c r="BD1112" s="4">
        <v>60</v>
      </c>
      <c r="BE1112" s="4">
        <v>60</v>
      </c>
      <c r="BF1112" s="4">
        <v>60</v>
      </c>
      <c r="BG1112" s="4">
        <v>60</v>
      </c>
      <c r="BH1112" s="4">
        <v>60</v>
      </c>
      <c r="BI1112" s="6">
        <v>60</v>
      </c>
      <c r="BJ1112" t="s">
        <v>1</v>
      </c>
    </row>
    <row r="1113" spans="1:62">
      <c r="A1113" s="4" t="s">
        <v>231</v>
      </c>
      <c r="B1113" s="4">
        <v>0</v>
      </c>
      <c r="C1113" s="4">
        <v>1</v>
      </c>
      <c r="D1113" s="4">
        <v>1</v>
      </c>
      <c r="E1113" s="4">
        <v>2</v>
      </c>
      <c r="F1113" s="4">
        <v>2</v>
      </c>
      <c r="G1113" s="4">
        <v>3</v>
      </c>
      <c r="H1113" s="4">
        <v>3</v>
      </c>
      <c r="I1113" s="4">
        <v>4</v>
      </c>
      <c r="J1113" s="4">
        <v>4</v>
      </c>
      <c r="K1113" s="5">
        <v>5</v>
      </c>
      <c r="L1113" s="4">
        <v>5</v>
      </c>
      <c r="M1113" s="4">
        <v>6</v>
      </c>
      <c r="N1113" s="4">
        <v>6</v>
      </c>
      <c r="O1113" s="4">
        <v>7</v>
      </c>
      <c r="P1113" s="4">
        <v>7</v>
      </c>
      <c r="Q1113" s="4">
        <v>8</v>
      </c>
      <c r="R1113" s="4">
        <v>8</v>
      </c>
      <c r="S1113" s="4">
        <v>9</v>
      </c>
      <c r="T1113" s="4">
        <v>9</v>
      </c>
      <c r="U1113" s="6">
        <v>10</v>
      </c>
      <c r="V1113" s="4">
        <v>10</v>
      </c>
      <c r="W1113" s="4">
        <v>11</v>
      </c>
      <c r="X1113" s="4">
        <v>11</v>
      </c>
      <c r="Y1113" s="4">
        <v>12</v>
      </c>
      <c r="Z1113" s="4">
        <v>12</v>
      </c>
      <c r="AA1113" s="4">
        <v>13</v>
      </c>
      <c r="AB1113" s="4">
        <v>13</v>
      </c>
      <c r="AC1113" s="4">
        <v>14</v>
      </c>
      <c r="AD1113" s="4">
        <v>14</v>
      </c>
      <c r="AE1113" s="5">
        <v>15</v>
      </c>
      <c r="AF1113" s="4">
        <v>15</v>
      </c>
      <c r="AG1113" s="4">
        <v>16</v>
      </c>
      <c r="AH1113" s="4">
        <v>16</v>
      </c>
      <c r="AI1113" s="4">
        <v>17</v>
      </c>
      <c r="AJ1113" s="4">
        <v>17</v>
      </c>
      <c r="AK1113" s="4">
        <v>18</v>
      </c>
      <c r="AL1113" s="4">
        <v>18</v>
      </c>
      <c r="AM1113" s="4">
        <v>19</v>
      </c>
      <c r="AN1113" s="4">
        <v>19</v>
      </c>
      <c r="AO1113" s="6">
        <v>20</v>
      </c>
      <c r="AP1113" s="4">
        <v>20</v>
      </c>
      <c r="AQ1113" s="4">
        <v>21</v>
      </c>
      <c r="AR1113" s="4">
        <v>21</v>
      </c>
      <c r="AS1113" s="4">
        <v>22</v>
      </c>
      <c r="AT1113" s="4">
        <v>22</v>
      </c>
      <c r="AU1113" s="4">
        <v>23</v>
      </c>
      <c r="AV1113" s="4">
        <v>23</v>
      </c>
      <c r="AW1113" s="4">
        <v>24</v>
      </c>
      <c r="AX1113" s="4">
        <v>24</v>
      </c>
      <c r="AY1113" s="5">
        <v>25</v>
      </c>
      <c r="AZ1113" s="4">
        <v>25</v>
      </c>
      <c r="BA1113" s="4">
        <v>26</v>
      </c>
      <c r="BB1113" s="4">
        <v>26</v>
      </c>
      <c r="BC1113" s="4">
        <v>27</v>
      </c>
      <c r="BD1113" s="4">
        <v>27</v>
      </c>
      <c r="BE1113" s="4">
        <v>28</v>
      </c>
      <c r="BF1113" s="4">
        <v>28</v>
      </c>
      <c r="BG1113" s="4">
        <v>29</v>
      </c>
      <c r="BH1113" s="4">
        <v>29</v>
      </c>
      <c r="BI1113" s="6">
        <v>30</v>
      </c>
      <c r="BJ1113" t="s">
        <v>1</v>
      </c>
    </row>
    <row r="1114" spans="1:62">
      <c r="A1114" s="4" t="s">
        <v>264</v>
      </c>
      <c r="B1114" s="4">
        <v>19</v>
      </c>
      <c r="C1114" s="4">
        <v>27</v>
      </c>
      <c r="D1114" s="4">
        <v>33</v>
      </c>
      <c r="E1114" s="4">
        <v>38</v>
      </c>
      <c r="F1114" s="4">
        <v>42</v>
      </c>
      <c r="G1114" s="4">
        <v>45</v>
      </c>
      <c r="H1114" s="4">
        <v>48</v>
      </c>
      <c r="I1114" s="4">
        <v>50</v>
      </c>
      <c r="J1114" s="4">
        <v>52</v>
      </c>
      <c r="K1114" s="5">
        <v>54</v>
      </c>
      <c r="L1114" s="4">
        <v>56</v>
      </c>
      <c r="M1114" s="4">
        <v>57</v>
      </c>
      <c r="N1114" s="4">
        <v>58</v>
      </c>
      <c r="O1114" s="4">
        <v>60</v>
      </c>
      <c r="P1114" s="4">
        <v>60</v>
      </c>
      <c r="Q1114" s="4">
        <v>62</v>
      </c>
      <c r="R1114" s="4">
        <v>62</v>
      </c>
      <c r="S1114" s="4">
        <v>63</v>
      </c>
      <c r="T1114" s="4">
        <v>63</v>
      </c>
      <c r="U1114" s="6">
        <v>64</v>
      </c>
      <c r="V1114" s="4">
        <v>65</v>
      </c>
      <c r="W1114" s="4">
        <v>65</v>
      </c>
      <c r="X1114" s="4">
        <v>66</v>
      </c>
      <c r="Y1114" s="4">
        <v>67</v>
      </c>
      <c r="Z1114" s="4">
        <v>67</v>
      </c>
      <c r="AA1114" s="4">
        <v>67</v>
      </c>
      <c r="AB1114" s="4">
        <v>68</v>
      </c>
      <c r="AC1114" s="4">
        <v>68</v>
      </c>
      <c r="AD1114" s="4">
        <v>69</v>
      </c>
      <c r="AE1114" s="5">
        <v>69</v>
      </c>
      <c r="AF1114" s="4">
        <v>69</v>
      </c>
      <c r="AG1114" s="4">
        <v>69</v>
      </c>
      <c r="AH1114" s="4">
        <v>70</v>
      </c>
      <c r="AI1114" s="4">
        <v>70</v>
      </c>
      <c r="AJ1114" s="4">
        <v>70</v>
      </c>
      <c r="AK1114" s="4">
        <v>71</v>
      </c>
      <c r="AL1114" s="4">
        <v>71</v>
      </c>
      <c r="AM1114" s="4">
        <v>71</v>
      </c>
      <c r="AN1114" s="4">
        <v>71</v>
      </c>
      <c r="AO1114" s="6">
        <v>71</v>
      </c>
      <c r="AP1114" s="4">
        <v>71</v>
      </c>
      <c r="AQ1114" s="4">
        <v>72</v>
      </c>
      <c r="AR1114" s="4">
        <v>72</v>
      </c>
      <c r="AS1114" s="4">
        <v>72</v>
      </c>
      <c r="AT1114" s="4">
        <v>73</v>
      </c>
      <c r="AU1114" s="4">
        <v>73</v>
      </c>
      <c r="AV1114" s="4">
        <v>73</v>
      </c>
      <c r="AW1114" s="4">
        <v>73</v>
      </c>
      <c r="AX1114" s="4">
        <v>73</v>
      </c>
      <c r="AY1114" s="5">
        <v>73</v>
      </c>
      <c r="AZ1114" s="4">
        <v>73</v>
      </c>
      <c r="BA1114" s="4">
        <v>73</v>
      </c>
      <c r="BB1114" s="4">
        <v>73</v>
      </c>
      <c r="BC1114" s="4">
        <v>74</v>
      </c>
      <c r="BD1114" s="4">
        <v>74</v>
      </c>
      <c r="BE1114" s="4">
        <v>74</v>
      </c>
      <c r="BF1114" s="4">
        <v>74</v>
      </c>
      <c r="BG1114" s="4">
        <v>74</v>
      </c>
      <c r="BH1114" s="4">
        <v>74</v>
      </c>
      <c r="BI1114" s="6">
        <v>75</v>
      </c>
      <c r="BJ1114" t="s">
        <v>1</v>
      </c>
    </row>
    <row r="1115" spans="1:62">
      <c r="A1115" s="4" t="s">
        <v>6</v>
      </c>
      <c r="B1115" s="4">
        <v>120</v>
      </c>
      <c r="C1115" s="4">
        <v>132</v>
      </c>
      <c r="D1115" s="4">
        <v>144</v>
      </c>
      <c r="E1115" s="4">
        <v>156</v>
      </c>
      <c r="F1115" s="4">
        <v>168</v>
      </c>
      <c r="G1115" s="4">
        <v>180</v>
      </c>
      <c r="H1115" s="4">
        <v>192</v>
      </c>
      <c r="I1115" s="4">
        <v>204</v>
      </c>
      <c r="J1115" s="4">
        <v>216</v>
      </c>
      <c r="K1115" s="5">
        <v>228</v>
      </c>
      <c r="L1115" s="4">
        <v>240</v>
      </c>
      <c r="M1115" s="4">
        <v>252</v>
      </c>
      <c r="N1115" s="4">
        <v>264</v>
      </c>
      <c r="O1115" s="4">
        <v>276</v>
      </c>
      <c r="P1115" s="4">
        <v>288</v>
      </c>
      <c r="Q1115" s="4">
        <v>300</v>
      </c>
      <c r="R1115" s="4">
        <v>312</v>
      </c>
      <c r="S1115" s="4">
        <v>324</v>
      </c>
      <c r="T1115" s="4">
        <v>336</v>
      </c>
      <c r="U1115" s="6">
        <v>348</v>
      </c>
      <c r="V1115" s="4">
        <v>360</v>
      </c>
      <c r="W1115" s="4">
        <v>372</v>
      </c>
      <c r="X1115" s="4">
        <v>384</v>
      </c>
      <c r="Y1115" s="4">
        <v>396</v>
      </c>
      <c r="Z1115" s="4">
        <v>408</v>
      </c>
      <c r="AA1115" s="4">
        <v>420</v>
      </c>
      <c r="AB1115" s="4">
        <v>432</v>
      </c>
      <c r="AC1115" s="4">
        <v>444</v>
      </c>
      <c r="AD1115" s="4">
        <v>456</v>
      </c>
      <c r="AE1115" s="5">
        <v>468</v>
      </c>
      <c r="AF1115" s="4">
        <v>480</v>
      </c>
      <c r="AG1115" s="4">
        <v>492</v>
      </c>
      <c r="AH1115" s="4">
        <v>504</v>
      </c>
      <c r="AI1115" s="4">
        <v>516</v>
      </c>
      <c r="AJ1115" s="4">
        <v>528</v>
      </c>
      <c r="AK1115" s="4">
        <v>540</v>
      </c>
      <c r="AL1115" s="4">
        <v>552</v>
      </c>
      <c r="AM1115" s="4">
        <v>564</v>
      </c>
      <c r="AN1115" s="4">
        <v>576</v>
      </c>
      <c r="AO1115" s="6">
        <v>588</v>
      </c>
      <c r="AP1115" s="4">
        <v>600</v>
      </c>
      <c r="AQ1115" s="4">
        <v>612</v>
      </c>
      <c r="AR1115" s="4">
        <v>624</v>
      </c>
      <c r="AS1115" s="4">
        <v>636</v>
      </c>
      <c r="AT1115" s="4">
        <v>648</v>
      </c>
      <c r="AU1115" s="4">
        <v>660</v>
      </c>
      <c r="AV1115" s="4">
        <v>672</v>
      </c>
      <c r="AW1115" s="4">
        <v>684</v>
      </c>
      <c r="AX1115" s="4">
        <v>696</v>
      </c>
      <c r="AY1115" s="5">
        <v>708</v>
      </c>
      <c r="AZ1115" s="4">
        <v>720</v>
      </c>
      <c r="BA1115" s="4">
        <v>732</v>
      </c>
      <c r="BB1115" s="4">
        <v>744</v>
      </c>
      <c r="BC1115" s="4">
        <v>756</v>
      </c>
      <c r="BD1115" s="4">
        <v>768</v>
      </c>
      <c r="BE1115" s="4">
        <v>780</v>
      </c>
      <c r="BF1115" s="4">
        <v>792</v>
      </c>
      <c r="BG1115" s="4">
        <v>804</v>
      </c>
      <c r="BH1115" s="4">
        <v>816</v>
      </c>
      <c r="BI1115" s="6">
        <v>828</v>
      </c>
      <c r="BJ1115" t="s">
        <v>1</v>
      </c>
    </row>
    <row r="1116" spans="1:62">
      <c r="A1116" s="4" t="s">
        <v>5</v>
      </c>
      <c r="K1116" s="5"/>
      <c r="U1116" s="6"/>
      <c r="AE1116" s="5"/>
      <c r="AO1116" s="6"/>
      <c r="AY1116" s="5"/>
      <c r="BI1116" s="6"/>
    </row>
    <row r="1117" spans="1:62">
      <c r="A1117" s="4" t="s">
        <v>424</v>
      </c>
      <c r="K1117" s="5"/>
      <c r="U1117" s="6"/>
      <c r="AE1117" s="5"/>
      <c r="AO1117" s="6"/>
      <c r="AY1117" s="5"/>
      <c r="BI1117" s="6"/>
    </row>
    <row r="1118" spans="1:62">
      <c r="A1118" s="4" t="s">
        <v>117</v>
      </c>
      <c r="B1118" s="4">
        <v>376</v>
      </c>
      <c r="C1118" s="4">
        <v>432</v>
      </c>
      <c r="D1118" s="4">
        <v>488</v>
      </c>
      <c r="E1118" s="4">
        <v>545</v>
      </c>
      <c r="F1118" s="4">
        <v>601</v>
      </c>
      <c r="G1118" s="4">
        <v>658</v>
      </c>
      <c r="H1118" s="4">
        <v>714</v>
      </c>
      <c r="I1118" s="4">
        <v>770</v>
      </c>
      <c r="J1118" s="4">
        <v>827</v>
      </c>
      <c r="K1118" s="5">
        <v>883</v>
      </c>
      <c r="L1118" s="4">
        <v>940</v>
      </c>
      <c r="M1118" s="4">
        <v>996</v>
      </c>
      <c r="N1118" s="4">
        <v>1052</v>
      </c>
      <c r="O1118" s="4">
        <v>1109</v>
      </c>
      <c r="P1118" s="4">
        <v>1165</v>
      </c>
      <c r="Q1118" s="4">
        <v>1222</v>
      </c>
      <c r="R1118" s="4">
        <v>1278</v>
      </c>
      <c r="S1118" s="4">
        <v>1334</v>
      </c>
      <c r="T1118" s="4">
        <v>1391</v>
      </c>
      <c r="U1118" s="6">
        <v>1447</v>
      </c>
      <c r="V1118" s="4">
        <v>1504</v>
      </c>
      <c r="W1118" s="4">
        <v>1560</v>
      </c>
      <c r="X1118" s="4">
        <v>1616</v>
      </c>
      <c r="Y1118" s="4">
        <v>1673</v>
      </c>
      <c r="Z1118" s="4">
        <v>1729</v>
      </c>
      <c r="AA1118" s="4">
        <v>1786</v>
      </c>
      <c r="AB1118" s="4">
        <v>1842</v>
      </c>
      <c r="AC1118" s="4">
        <v>1898</v>
      </c>
      <c r="AD1118" s="4">
        <v>1955</v>
      </c>
      <c r="AE1118" s="5">
        <v>2011</v>
      </c>
      <c r="AF1118" s="4">
        <v>2068</v>
      </c>
      <c r="AG1118" s="4">
        <v>2124</v>
      </c>
      <c r="AH1118" s="4">
        <v>2180</v>
      </c>
      <c r="AI1118" s="4">
        <v>2237</v>
      </c>
      <c r="AJ1118" s="4">
        <v>2293</v>
      </c>
      <c r="AK1118" s="4">
        <v>2350</v>
      </c>
      <c r="AL1118" s="4">
        <v>2406</v>
      </c>
      <c r="AM1118" s="4">
        <v>2462</v>
      </c>
      <c r="AN1118" s="4">
        <v>2519</v>
      </c>
      <c r="AO1118" s="6">
        <v>2575</v>
      </c>
      <c r="AP1118" s="4">
        <v>2632</v>
      </c>
      <c r="AQ1118" s="4">
        <v>2688</v>
      </c>
      <c r="AR1118" s="4">
        <v>2744</v>
      </c>
      <c r="AS1118" s="4">
        <v>2801</v>
      </c>
      <c r="AT1118" s="4">
        <v>2857</v>
      </c>
      <c r="AU1118" s="4">
        <v>2914</v>
      </c>
      <c r="AV1118" s="4">
        <v>2970</v>
      </c>
      <c r="AW1118" s="4">
        <v>3026</v>
      </c>
      <c r="AX1118" s="4">
        <v>3083</v>
      </c>
      <c r="AY1118" s="5">
        <v>3139</v>
      </c>
      <c r="AZ1118" s="4">
        <v>3196</v>
      </c>
      <c r="BA1118" s="4">
        <v>3252</v>
      </c>
      <c r="BB1118" s="4">
        <v>3308</v>
      </c>
      <c r="BC1118" s="4">
        <v>3365</v>
      </c>
      <c r="BD1118" s="4">
        <v>3421</v>
      </c>
      <c r="BE1118" s="4">
        <v>3478</v>
      </c>
      <c r="BF1118" s="4">
        <v>3534</v>
      </c>
      <c r="BG1118" s="4">
        <v>3590</v>
      </c>
      <c r="BH1118" s="4">
        <v>3647</v>
      </c>
      <c r="BI1118" s="6">
        <v>3703</v>
      </c>
      <c r="BJ1118" t="s">
        <v>1</v>
      </c>
    </row>
    <row r="1119" spans="1:62">
      <c r="A1119" s="4" t="s">
        <v>75</v>
      </c>
      <c r="B1119" s="4">
        <v>40</v>
      </c>
      <c r="C1119" s="4">
        <v>80</v>
      </c>
      <c r="D1119" s="4">
        <v>120</v>
      </c>
      <c r="E1119" s="4">
        <v>160</v>
      </c>
      <c r="F1119" s="4">
        <v>200</v>
      </c>
      <c r="G1119" s="4">
        <v>240</v>
      </c>
      <c r="H1119" s="4">
        <v>280</v>
      </c>
      <c r="I1119" s="4">
        <v>320</v>
      </c>
      <c r="J1119" s="4">
        <v>360</v>
      </c>
      <c r="K1119" s="5">
        <v>400</v>
      </c>
      <c r="L1119" s="4">
        <v>440</v>
      </c>
      <c r="M1119" s="4">
        <v>480</v>
      </c>
      <c r="N1119" s="4">
        <v>520</v>
      </c>
      <c r="O1119" s="4">
        <v>560</v>
      </c>
      <c r="P1119" s="4">
        <v>600</v>
      </c>
      <c r="Q1119" s="4">
        <v>640</v>
      </c>
      <c r="R1119" s="4">
        <v>680</v>
      </c>
      <c r="S1119" s="4">
        <v>720</v>
      </c>
      <c r="T1119" s="4">
        <v>760</v>
      </c>
      <c r="U1119" s="6">
        <v>800</v>
      </c>
      <c r="V1119" s="4">
        <v>840</v>
      </c>
      <c r="W1119" s="4">
        <v>880</v>
      </c>
      <c r="X1119" s="4">
        <v>920</v>
      </c>
      <c r="Y1119" s="4">
        <v>960</v>
      </c>
      <c r="Z1119" s="4">
        <v>1000</v>
      </c>
      <c r="AA1119" s="4">
        <v>1040</v>
      </c>
      <c r="AB1119" s="4">
        <v>1080</v>
      </c>
      <c r="AC1119" s="4">
        <v>1120</v>
      </c>
      <c r="AD1119" s="4">
        <v>1160</v>
      </c>
      <c r="AE1119" s="5">
        <v>1200</v>
      </c>
      <c r="AF1119" s="4">
        <v>1240</v>
      </c>
      <c r="AG1119" s="4">
        <v>1280</v>
      </c>
      <c r="AH1119" s="4">
        <v>1320</v>
      </c>
      <c r="AI1119" s="4">
        <v>1360</v>
      </c>
      <c r="AJ1119" s="4">
        <v>1400</v>
      </c>
      <c r="AK1119" s="4">
        <v>1440</v>
      </c>
      <c r="AL1119" s="4">
        <v>1480</v>
      </c>
      <c r="AM1119" s="4">
        <v>1520</v>
      </c>
      <c r="AN1119" s="4">
        <v>1560</v>
      </c>
      <c r="AO1119" s="6">
        <v>1600</v>
      </c>
      <c r="AP1119" s="4">
        <v>1640</v>
      </c>
      <c r="AQ1119" s="4">
        <v>1680</v>
      </c>
      <c r="AR1119" s="4">
        <v>1720</v>
      </c>
      <c r="AS1119" s="4">
        <v>1760</v>
      </c>
      <c r="AT1119" s="4">
        <v>1800</v>
      </c>
      <c r="AU1119" s="4">
        <v>1840</v>
      </c>
      <c r="AV1119" s="4">
        <v>1880</v>
      </c>
      <c r="AW1119" s="4">
        <v>1920</v>
      </c>
      <c r="AX1119" s="4">
        <v>1960</v>
      </c>
      <c r="AY1119" s="5">
        <v>2000</v>
      </c>
      <c r="AZ1119" s="4">
        <v>2040</v>
      </c>
      <c r="BA1119" s="4">
        <v>2080</v>
      </c>
      <c r="BB1119" s="4">
        <v>2120</v>
      </c>
      <c r="BC1119" s="4">
        <v>2160</v>
      </c>
      <c r="BD1119" s="4">
        <v>2200</v>
      </c>
      <c r="BE1119" s="4">
        <v>2240</v>
      </c>
      <c r="BF1119" s="4">
        <v>2280</v>
      </c>
      <c r="BG1119" s="4">
        <v>2320</v>
      </c>
      <c r="BH1119" s="4">
        <v>2360</v>
      </c>
      <c r="BI1119" s="6">
        <v>2400</v>
      </c>
      <c r="BJ1119" t="s">
        <v>1</v>
      </c>
    </row>
    <row r="1120" spans="1:62">
      <c r="A1120" s="4" t="s">
        <v>261</v>
      </c>
      <c r="B1120" s="4">
        <v>0</v>
      </c>
      <c r="C1120" s="4">
        <v>12</v>
      </c>
      <c r="D1120" s="4">
        <v>24</v>
      </c>
      <c r="E1120" s="4">
        <v>36</v>
      </c>
      <c r="F1120" s="4">
        <v>48</v>
      </c>
      <c r="G1120" s="4">
        <v>60</v>
      </c>
      <c r="H1120" s="4">
        <v>72</v>
      </c>
      <c r="I1120" s="4">
        <v>84</v>
      </c>
      <c r="J1120" s="4">
        <v>96</v>
      </c>
      <c r="K1120" s="5">
        <v>108</v>
      </c>
      <c r="L1120" s="4">
        <v>120</v>
      </c>
      <c r="M1120" s="4">
        <v>132</v>
      </c>
      <c r="N1120" s="4">
        <v>144</v>
      </c>
      <c r="O1120" s="4">
        <v>156</v>
      </c>
      <c r="P1120" s="4">
        <v>168</v>
      </c>
      <c r="Q1120" s="4">
        <v>180</v>
      </c>
      <c r="R1120" s="4">
        <v>192</v>
      </c>
      <c r="S1120" s="4">
        <v>204</v>
      </c>
      <c r="T1120" s="4">
        <v>216</v>
      </c>
      <c r="U1120" s="6">
        <v>228</v>
      </c>
      <c r="V1120" s="4">
        <v>240</v>
      </c>
      <c r="W1120" s="4">
        <v>252</v>
      </c>
      <c r="X1120" s="4">
        <v>264</v>
      </c>
      <c r="Y1120" s="4">
        <v>276</v>
      </c>
      <c r="Z1120" s="4">
        <v>288</v>
      </c>
      <c r="AA1120" s="4">
        <v>300</v>
      </c>
      <c r="AB1120" s="4">
        <v>312</v>
      </c>
      <c r="AC1120" s="4">
        <v>324</v>
      </c>
      <c r="AD1120" s="4">
        <v>336</v>
      </c>
      <c r="AE1120" s="5">
        <v>348</v>
      </c>
      <c r="AF1120" s="4">
        <v>360</v>
      </c>
      <c r="AG1120" s="4">
        <v>372</v>
      </c>
      <c r="AH1120" s="4">
        <v>384</v>
      </c>
      <c r="AI1120" s="4">
        <v>396</v>
      </c>
      <c r="AJ1120" s="4">
        <v>408</v>
      </c>
      <c r="AK1120" s="4">
        <v>420</v>
      </c>
      <c r="AL1120" s="4">
        <v>432</v>
      </c>
      <c r="AM1120" s="4">
        <v>444</v>
      </c>
      <c r="AN1120" s="4">
        <v>456</v>
      </c>
      <c r="AO1120" s="6">
        <v>468</v>
      </c>
      <c r="AP1120" s="4">
        <v>480</v>
      </c>
      <c r="AQ1120" s="4">
        <v>492</v>
      </c>
      <c r="AR1120" s="4">
        <v>504</v>
      </c>
      <c r="AS1120" s="4">
        <v>516</v>
      </c>
      <c r="AT1120" s="4">
        <v>528</v>
      </c>
      <c r="AU1120" s="4">
        <v>540</v>
      </c>
      <c r="AV1120" s="4">
        <v>552</v>
      </c>
      <c r="AW1120" s="4">
        <v>564</v>
      </c>
      <c r="AX1120" s="4">
        <v>576</v>
      </c>
      <c r="AY1120" s="5">
        <v>588</v>
      </c>
      <c r="AZ1120" s="4">
        <v>600</v>
      </c>
      <c r="BA1120" s="4">
        <v>612</v>
      </c>
      <c r="BB1120" s="4">
        <v>624</v>
      </c>
      <c r="BC1120" s="4">
        <v>636</v>
      </c>
      <c r="BD1120" s="4">
        <v>648</v>
      </c>
      <c r="BE1120" s="4">
        <v>660</v>
      </c>
      <c r="BF1120" s="4">
        <v>672</v>
      </c>
      <c r="BG1120" s="4">
        <v>684</v>
      </c>
      <c r="BH1120" s="4">
        <v>696</v>
      </c>
      <c r="BI1120" s="6">
        <v>708</v>
      </c>
      <c r="BJ1120" t="s">
        <v>1</v>
      </c>
    </row>
    <row r="1121" spans="1:62">
      <c r="A1121" s="4" t="s">
        <v>4</v>
      </c>
      <c r="B1121" s="4">
        <v>27</v>
      </c>
      <c r="C1121" s="4">
        <v>27</v>
      </c>
      <c r="D1121" s="4">
        <v>28</v>
      </c>
      <c r="E1121" s="4">
        <v>28</v>
      </c>
      <c r="F1121" s="4">
        <v>29</v>
      </c>
      <c r="G1121" s="4">
        <v>29</v>
      </c>
      <c r="H1121" s="4">
        <v>30</v>
      </c>
      <c r="I1121" s="4">
        <v>30</v>
      </c>
      <c r="J1121" s="4">
        <v>31</v>
      </c>
      <c r="K1121" s="5">
        <v>31</v>
      </c>
      <c r="L1121" s="4">
        <v>32</v>
      </c>
      <c r="M1121" s="4">
        <v>32</v>
      </c>
      <c r="N1121" s="4">
        <v>33</v>
      </c>
      <c r="O1121" s="4">
        <v>33</v>
      </c>
      <c r="P1121" s="4">
        <v>34</v>
      </c>
      <c r="Q1121" s="4">
        <v>34</v>
      </c>
      <c r="R1121" s="4">
        <v>35</v>
      </c>
      <c r="S1121" s="4">
        <v>35</v>
      </c>
      <c r="T1121" s="4">
        <v>36</v>
      </c>
      <c r="U1121" s="6">
        <v>36</v>
      </c>
      <c r="V1121" s="4">
        <v>37</v>
      </c>
      <c r="W1121" s="4">
        <v>37</v>
      </c>
      <c r="X1121" s="4">
        <v>38</v>
      </c>
      <c r="Y1121" s="4">
        <v>38</v>
      </c>
      <c r="Z1121" s="4">
        <v>39</v>
      </c>
      <c r="AA1121" s="4">
        <v>39</v>
      </c>
      <c r="AB1121" s="4">
        <v>40</v>
      </c>
      <c r="AC1121" s="4">
        <v>40</v>
      </c>
      <c r="AD1121" s="4">
        <v>41</v>
      </c>
      <c r="AE1121" s="5">
        <v>41</v>
      </c>
      <c r="AF1121" s="4">
        <v>42</v>
      </c>
      <c r="AG1121" s="4">
        <v>42</v>
      </c>
      <c r="AH1121" s="4">
        <v>43</v>
      </c>
      <c r="AI1121" s="4">
        <v>43</v>
      </c>
      <c r="AJ1121" s="4">
        <v>44</v>
      </c>
      <c r="AK1121" s="4">
        <v>44</v>
      </c>
      <c r="AL1121" s="4">
        <v>45</v>
      </c>
      <c r="AM1121" s="4">
        <v>45</v>
      </c>
      <c r="AN1121" s="4">
        <v>46</v>
      </c>
      <c r="AO1121" s="6">
        <v>46</v>
      </c>
      <c r="AP1121" s="4">
        <v>47</v>
      </c>
      <c r="AQ1121" s="4">
        <v>47</v>
      </c>
      <c r="AR1121" s="4">
        <v>48</v>
      </c>
      <c r="AS1121" s="4">
        <v>48</v>
      </c>
      <c r="AT1121" s="4">
        <v>49</v>
      </c>
      <c r="AU1121" s="4">
        <v>49</v>
      </c>
      <c r="AV1121" s="4">
        <v>50</v>
      </c>
      <c r="AW1121" s="4">
        <v>50</v>
      </c>
      <c r="AX1121" s="4">
        <v>51</v>
      </c>
      <c r="AY1121" s="5">
        <v>51</v>
      </c>
      <c r="AZ1121" s="4">
        <v>52</v>
      </c>
      <c r="BA1121" s="4">
        <v>52</v>
      </c>
      <c r="BB1121" s="4">
        <v>53</v>
      </c>
      <c r="BC1121" s="4">
        <v>53</v>
      </c>
      <c r="BD1121" s="4">
        <v>54</v>
      </c>
      <c r="BE1121" s="4">
        <v>54</v>
      </c>
      <c r="BF1121" s="4">
        <v>55</v>
      </c>
      <c r="BG1121" s="4">
        <v>55</v>
      </c>
      <c r="BH1121" s="4">
        <v>56</v>
      </c>
      <c r="BI1121" s="6">
        <v>56</v>
      </c>
      <c r="BJ1121" t="s">
        <v>1</v>
      </c>
    </row>
    <row r="1122" spans="1:62">
      <c r="A1122" s="4" t="s">
        <v>5</v>
      </c>
      <c r="K1122" s="5"/>
      <c r="U1122" s="6"/>
      <c r="AE1122" s="5"/>
      <c r="AO1122" s="6"/>
      <c r="AY1122" s="5"/>
      <c r="BI1122" s="6"/>
    </row>
    <row r="1123" spans="1:62">
      <c r="A1123" s="4" t="s">
        <v>500</v>
      </c>
      <c r="K1123" s="5"/>
      <c r="U1123" s="6"/>
      <c r="AE1123" s="5"/>
      <c r="AO1123" s="6"/>
      <c r="AY1123" s="5"/>
      <c r="BI1123" s="6"/>
    </row>
    <row r="1124" spans="1:62">
      <c r="A1124" s="4" t="s">
        <v>265</v>
      </c>
      <c r="B1124" s="4" t="s">
        <v>1</v>
      </c>
      <c r="K1124" s="5"/>
      <c r="U1124" s="6"/>
      <c r="AE1124" s="5"/>
      <c r="AO1124" s="6"/>
      <c r="AY1124" s="5"/>
      <c r="BI1124" s="6"/>
    </row>
    <row r="1125" spans="1:62">
      <c r="A1125" s="4" t="s">
        <v>46</v>
      </c>
      <c r="B1125" s="4">
        <v>2.6</v>
      </c>
      <c r="C1125" s="4">
        <f>B1125+0.7</f>
        <v>3.3</v>
      </c>
      <c r="D1125" s="4">
        <f t="shared" ref="D1125:U1125" si="5626">C1125</f>
        <v>3.3</v>
      </c>
      <c r="E1125" s="4">
        <f>D1125+0.7</f>
        <v>4</v>
      </c>
      <c r="F1125" s="4">
        <f t="shared" si="5626"/>
        <v>4</v>
      </c>
      <c r="G1125" s="4">
        <f>F1125+0.6</f>
        <v>4.5999999999999996</v>
      </c>
      <c r="H1125" s="4">
        <f t="shared" si="5626"/>
        <v>4.5999999999999996</v>
      </c>
      <c r="I1125" s="4">
        <f>H1125+0.7</f>
        <v>5.3</v>
      </c>
      <c r="J1125" s="4">
        <f t="shared" si="5626"/>
        <v>5.3</v>
      </c>
      <c r="K1125">
        <f>J1125+0.7</f>
        <v>6</v>
      </c>
      <c r="L1125" s="4">
        <f t="shared" si="5626"/>
        <v>6</v>
      </c>
      <c r="M1125" s="4">
        <f t="shared" si="5626"/>
        <v>6</v>
      </c>
      <c r="N1125" s="4">
        <f t="shared" si="5626"/>
        <v>6</v>
      </c>
      <c r="O1125" s="4">
        <f t="shared" si="5626"/>
        <v>6</v>
      </c>
      <c r="P1125" s="4">
        <f t="shared" si="5626"/>
        <v>6</v>
      </c>
      <c r="Q1125" s="4">
        <f t="shared" si="5626"/>
        <v>6</v>
      </c>
      <c r="R1125" s="4">
        <f t="shared" si="5626"/>
        <v>6</v>
      </c>
      <c r="S1125" s="4">
        <f t="shared" si="5626"/>
        <v>6</v>
      </c>
      <c r="T1125" s="4">
        <f t="shared" si="5626"/>
        <v>6</v>
      </c>
      <c r="U1125">
        <f t="shared" si="5626"/>
        <v>6</v>
      </c>
      <c r="V1125" s="4" t="s">
        <v>1</v>
      </c>
      <c r="AE1125" s="5"/>
      <c r="AO1125" s="6"/>
      <c r="AY1125" s="5"/>
      <c r="BI1125" s="6"/>
    </row>
    <row r="1126" spans="1:62">
      <c r="A1126" s="4" t="s">
        <v>36</v>
      </c>
      <c r="B1126" s="4">
        <v>10</v>
      </c>
      <c r="C1126" s="4">
        <f>B1126+3</f>
        <v>13</v>
      </c>
      <c r="D1126" s="4">
        <f t="shared" ref="D1126:I1126" si="5627">C1126+3</f>
        <v>16</v>
      </c>
      <c r="E1126" s="4">
        <f t="shared" si="5627"/>
        <v>19</v>
      </c>
      <c r="F1126" s="4">
        <f t="shared" si="5627"/>
        <v>22</v>
      </c>
      <c r="G1126" s="4">
        <f t="shared" si="5627"/>
        <v>25</v>
      </c>
      <c r="H1126" s="4">
        <f t="shared" si="5627"/>
        <v>28</v>
      </c>
      <c r="I1126" s="4">
        <f t="shared" si="5627"/>
        <v>31</v>
      </c>
      <c r="J1126" s="4">
        <f>I1126+7</f>
        <v>38</v>
      </c>
      <c r="K1126">
        <f t="shared" ref="K1126:Q1126" si="5628">J1126+7</f>
        <v>45</v>
      </c>
      <c r="L1126" s="4">
        <f t="shared" si="5628"/>
        <v>52</v>
      </c>
      <c r="M1126" s="4">
        <f t="shared" si="5628"/>
        <v>59</v>
      </c>
      <c r="N1126" s="4">
        <f t="shared" si="5628"/>
        <v>66</v>
      </c>
      <c r="O1126" s="4">
        <f t="shared" si="5628"/>
        <v>73</v>
      </c>
      <c r="P1126" s="4">
        <f t="shared" si="5628"/>
        <v>80</v>
      </c>
      <c r="Q1126" s="4">
        <f t="shared" si="5628"/>
        <v>87</v>
      </c>
      <c r="R1126" s="4">
        <f>Q1126+17</f>
        <v>104</v>
      </c>
      <c r="S1126" s="4">
        <f t="shared" ref="S1126:W1126" si="5629">R1126+17</f>
        <v>121</v>
      </c>
      <c r="T1126" s="4">
        <f t="shared" si="5629"/>
        <v>138</v>
      </c>
      <c r="U1126">
        <f t="shared" si="5629"/>
        <v>155</v>
      </c>
      <c r="V1126" s="4">
        <f t="shared" si="5629"/>
        <v>172</v>
      </c>
      <c r="W1126" s="4">
        <f t="shared" si="5629"/>
        <v>189</v>
      </c>
      <c r="X1126" s="10">
        <f>W1126+34</f>
        <v>223</v>
      </c>
      <c r="Y1126" s="10">
        <f t="shared" ref="Y1126:AC1126" si="5630">X1126+34</f>
        <v>257</v>
      </c>
      <c r="Z1126" s="10">
        <f t="shared" si="5630"/>
        <v>291</v>
      </c>
      <c r="AA1126" s="10">
        <f t="shared" si="5630"/>
        <v>325</v>
      </c>
      <c r="AB1126" s="10">
        <f t="shared" si="5630"/>
        <v>359</v>
      </c>
      <c r="AC1126" s="10">
        <f t="shared" si="5630"/>
        <v>393</v>
      </c>
      <c r="AD1126" s="10">
        <f>AC1126+51</f>
        <v>444</v>
      </c>
      <c r="AE1126" s="10">
        <f t="shared" ref="AE1126:BI1126" si="5631">AD1126+51</f>
        <v>495</v>
      </c>
      <c r="AF1126" s="10">
        <f t="shared" si="5631"/>
        <v>546</v>
      </c>
      <c r="AG1126" s="10">
        <f t="shared" si="5631"/>
        <v>597</v>
      </c>
      <c r="AH1126" s="10">
        <f t="shared" si="5631"/>
        <v>648</v>
      </c>
      <c r="AI1126" s="10">
        <f t="shared" si="5631"/>
        <v>699</v>
      </c>
      <c r="AJ1126" s="10">
        <f t="shared" si="5631"/>
        <v>750</v>
      </c>
      <c r="AK1126" s="10">
        <f t="shared" si="5631"/>
        <v>801</v>
      </c>
      <c r="AL1126" s="10">
        <f t="shared" si="5631"/>
        <v>852</v>
      </c>
      <c r="AM1126" s="10">
        <f t="shared" si="5631"/>
        <v>903</v>
      </c>
      <c r="AN1126" s="10">
        <f t="shared" si="5631"/>
        <v>954</v>
      </c>
      <c r="AO1126" s="10">
        <f t="shared" si="5631"/>
        <v>1005</v>
      </c>
      <c r="AP1126" s="10">
        <f t="shared" si="5631"/>
        <v>1056</v>
      </c>
      <c r="AQ1126" s="10">
        <f t="shared" si="5631"/>
        <v>1107</v>
      </c>
      <c r="AR1126" s="10">
        <f t="shared" si="5631"/>
        <v>1158</v>
      </c>
      <c r="AS1126" s="10">
        <f t="shared" si="5631"/>
        <v>1209</v>
      </c>
      <c r="AT1126" s="10">
        <f t="shared" si="5631"/>
        <v>1260</v>
      </c>
      <c r="AU1126" s="10">
        <f t="shared" si="5631"/>
        <v>1311</v>
      </c>
      <c r="AV1126" s="10">
        <f t="shared" si="5631"/>
        <v>1362</v>
      </c>
      <c r="AW1126" s="10">
        <f t="shared" si="5631"/>
        <v>1413</v>
      </c>
      <c r="AX1126" s="10">
        <f t="shared" si="5631"/>
        <v>1464</v>
      </c>
      <c r="AY1126" s="10">
        <f t="shared" si="5631"/>
        <v>1515</v>
      </c>
      <c r="AZ1126" s="10">
        <f t="shared" si="5631"/>
        <v>1566</v>
      </c>
      <c r="BA1126" s="10">
        <f t="shared" si="5631"/>
        <v>1617</v>
      </c>
      <c r="BB1126" s="10">
        <f t="shared" si="5631"/>
        <v>1668</v>
      </c>
      <c r="BC1126" s="10">
        <f t="shared" si="5631"/>
        <v>1719</v>
      </c>
      <c r="BD1126" s="10">
        <f t="shared" si="5631"/>
        <v>1770</v>
      </c>
      <c r="BE1126" s="10">
        <f t="shared" si="5631"/>
        <v>1821</v>
      </c>
      <c r="BF1126" s="10">
        <f t="shared" si="5631"/>
        <v>1872</v>
      </c>
      <c r="BG1126" s="10">
        <f t="shared" si="5631"/>
        <v>1923</v>
      </c>
      <c r="BH1126" s="10">
        <f t="shared" si="5631"/>
        <v>1974</v>
      </c>
      <c r="BI1126" s="10">
        <f t="shared" si="5631"/>
        <v>2025</v>
      </c>
      <c r="BJ1126" t="s">
        <v>1</v>
      </c>
    </row>
    <row r="1127" spans="1:62">
      <c r="A1127" s="4" t="s">
        <v>37</v>
      </c>
      <c r="B1127" s="4">
        <v>20</v>
      </c>
      <c r="C1127" s="4">
        <f>B1127+3</f>
        <v>23</v>
      </c>
      <c r="D1127" s="4">
        <f t="shared" ref="D1127:I1127" si="5632">C1127+3</f>
        <v>26</v>
      </c>
      <c r="E1127" s="4">
        <f t="shared" si="5632"/>
        <v>29</v>
      </c>
      <c r="F1127" s="4">
        <f t="shared" si="5632"/>
        <v>32</v>
      </c>
      <c r="G1127" s="4">
        <f t="shared" si="5632"/>
        <v>35</v>
      </c>
      <c r="H1127" s="4">
        <f t="shared" si="5632"/>
        <v>38</v>
      </c>
      <c r="I1127" s="4">
        <f t="shared" si="5632"/>
        <v>41</v>
      </c>
      <c r="J1127" s="4">
        <f>I1127+7</f>
        <v>48</v>
      </c>
      <c r="K1127">
        <f t="shared" ref="K1127:Q1127" si="5633">J1127+7</f>
        <v>55</v>
      </c>
      <c r="L1127" s="4">
        <f t="shared" si="5633"/>
        <v>62</v>
      </c>
      <c r="M1127" s="4">
        <f t="shared" si="5633"/>
        <v>69</v>
      </c>
      <c r="N1127" s="4">
        <f t="shared" si="5633"/>
        <v>76</v>
      </c>
      <c r="O1127" s="4">
        <f t="shared" si="5633"/>
        <v>83</v>
      </c>
      <c r="P1127" s="4">
        <f t="shared" si="5633"/>
        <v>90</v>
      </c>
      <c r="Q1127" s="4">
        <f t="shared" si="5633"/>
        <v>97</v>
      </c>
      <c r="R1127" s="4">
        <f>Q1127+17</f>
        <v>114</v>
      </c>
      <c r="S1127" s="4">
        <f t="shared" ref="S1127:W1127" si="5634">R1127+17</f>
        <v>131</v>
      </c>
      <c r="T1127" s="4">
        <f t="shared" si="5634"/>
        <v>148</v>
      </c>
      <c r="U1127">
        <f t="shared" si="5634"/>
        <v>165</v>
      </c>
      <c r="V1127" s="4">
        <f t="shared" si="5634"/>
        <v>182</v>
      </c>
      <c r="W1127" s="4">
        <f t="shared" si="5634"/>
        <v>199</v>
      </c>
      <c r="X1127" s="10">
        <f>W1127+34</f>
        <v>233</v>
      </c>
      <c r="Y1127" s="10">
        <f t="shared" ref="Y1127:AC1127" si="5635">X1127+34</f>
        <v>267</v>
      </c>
      <c r="Z1127" s="10">
        <f t="shared" si="5635"/>
        <v>301</v>
      </c>
      <c r="AA1127" s="10">
        <f t="shared" si="5635"/>
        <v>335</v>
      </c>
      <c r="AB1127" s="10">
        <f t="shared" si="5635"/>
        <v>369</v>
      </c>
      <c r="AC1127" s="10">
        <f t="shared" si="5635"/>
        <v>403</v>
      </c>
      <c r="AD1127" s="10">
        <f>AC1127+51</f>
        <v>454</v>
      </c>
      <c r="AE1127" s="10">
        <f t="shared" ref="AE1127:BI1127" si="5636">AD1127+51</f>
        <v>505</v>
      </c>
      <c r="AF1127" s="10">
        <f t="shared" si="5636"/>
        <v>556</v>
      </c>
      <c r="AG1127" s="10">
        <f t="shared" si="5636"/>
        <v>607</v>
      </c>
      <c r="AH1127" s="10">
        <f t="shared" si="5636"/>
        <v>658</v>
      </c>
      <c r="AI1127" s="10">
        <f t="shared" si="5636"/>
        <v>709</v>
      </c>
      <c r="AJ1127" s="10">
        <f t="shared" si="5636"/>
        <v>760</v>
      </c>
      <c r="AK1127" s="10">
        <f t="shared" si="5636"/>
        <v>811</v>
      </c>
      <c r="AL1127" s="10">
        <f t="shared" si="5636"/>
        <v>862</v>
      </c>
      <c r="AM1127" s="10">
        <f t="shared" si="5636"/>
        <v>913</v>
      </c>
      <c r="AN1127" s="10">
        <f t="shared" si="5636"/>
        <v>964</v>
      </c>
      <c r="AO1127" s="10">
        <f t="shared" si="5636"/>
        <v>1015</v>
      </c>
      <c r="AP1127" s="10">
        <f t="shared" si="5636"/>
        <v>1066</v>
      </c>
      <c r="AQ1127" s="10">
        <f t="shared" si="5636"/>
        <v>1117</v>
      </c>
      <c r="AR1127" s="10">
        <f t="shared" si="5636"/>
        <v>1168</v>
      </c>
      <c r="AS1127" s="10">
        <f t="shared" si="5636"/>
        <v>1219</v>
      </c>
      <c r="AT1127" s="10">
        <f t="shared" si="5636"/>
        <v>1270</v>
      </c>
      <c r="AU1127" s="10">
        <f t="shared" si="5636"/>
        <v>1321</v>
      </c>
      <c r="AV1127" s="10">
        <f t="shared" si="5636"/>
        <v>1372</v>
      </c>
      <c r="AW1127" s="10">
        <f t="shared" si="5636"/>
        <v>1423</v>
      </c>
      <c r="AX1127" s="10">
        <f t="shared" si="5636"/>
        <v>1474</v>
      </c>
      <c r="AY1127" s="10">
        <f t="shared" si="5636"/>
        <v>1525</v>
      </c>
      <c r="AZ1127" s="10">
        <f t="shared" si="5636"/>
        <v>1576</v>
      </c>
      <c r="BA1127" s="10">
        <f t="shared" si="5636"/>
        <v>1627</v>
      </c>
      <c r="BB1127" s="10">
        <f t="shared" si="5636"/>
        <v>1678</v>
      </c>
      <c r="BC1127" s="10">
        <f t="shared" si="5636"/>
        <v>1729</v>
      </c>
      <c r="BD1127" s="10">
        <f t="shared" si="5636"/>
        <v>1780</v>
      </c>
      <c r="BE1127" s="10">
        <f t="shared" si="5636"/>
        <v>1831</v>
      </c>
      <c r="BF1127" s="10">
        <f t="shared" si="5636"/>
        <v>1882</v>
      </c>
      <c r="BG1127" s="10">
        <f t="shared" si="5636"/>
        <v>1933</v>
      </c>
      <c r="BH1127" s="10">
        <f t="shared" si="5636"/>
        <v>1984</v>
      </c>
      <c r="BI1127" s="10">
        <f t="shared" si="5636"/>
        <v>2035</v>
      </c>
      <c r="BJ1127" t="s">
        <v>1</v>
      </c>
    </row>
    <row r="1128" spans="1:62">
      <c r="A1128" s="4" t="s">
        <v>5</v>
      </c>
      <c r="K1128" s="5"/>
      <c r="U1128" s="6"/>
      <c r="AE1128" s="5"/>
      <c r="AO1128" s="6"/>
      <c r="AY1128" s="5"/>
      <c r="BI1128" s="6"/>
    </row>
    <row r="1129" spans="1:62">
      <c r="A1129" s="4" t="s">
        <v>425</v>
      </c>
      <c r="K1129" s="5"/>
      <c r="U1129" s="6"/>
      <c r="AE1129" s="5"/>
      <c r="AO1129" s="6"/>
      <c r="AY1129" s="5"/>
      <c r="BI1129" s="6"/>
    </row>
    <row r="1130" spans="1:62">
      <c r="A1130" s="4" t="s">
        <v>131</v>
      </c>
      <c r="B1130" s="4">
        <v>60</v>
      </c>
      <c r="C1130" s="4">
        <v>75</v>
      </c>
      <c r="D1130" s="4">
        <v>90</v>
      </c>
      <c r="E1130" s="4">
        <v>105</v>
      </c>
      <c r="F1130" s="4">
        <v>120</v>
      </c>
      <c r="G1130" s="4">
        <v>135</v>
      </c>
      <c r="H1130" s="4">
        <v>150</v>
      </c>
      <c r="I1130" s="4">
        <v>165</v>
      </c>
      <c r="J1130" s="4">
        <v>185</v>
      </c>
      <c r="K1130" s="5">
        <v>205</v>
      </c>
      <c r="L1130" s="4">
        <v>225</v>
      </c>
      <c r="M1130" s="4">
        <v>245</v>
      </c>
      <c r="N1130" s="4">
        <v>265</v>
      </c>
      <c r="O1130" s="4">
        <v>285</v>
      </c>
      <c r="P1130" s="4">
        <v>305</v>
      </c>
      <c r="Q1130" s="4">
        <v>325</v>
      </c>
      <c r="R1130" s="4">
        <v>350</v>
      </c>
      <c r="S1130" s="4">
        <v>375</v>
      </c>
      <c r="T1130" s="4">
        <v>400</v>
      </c>
      <c r="U1130" s="6">
        <v>425</v>
      </c>
      <c r="V1130" s="4">
        <v>450</v>
      </c>
      <c r="W1130" s="4">
        <v>475</v>
      </c>
      <c r="X1130" s="4">
        <v>507</v>
      </c>
      <c r="Y1130" s="4">
        <v>540</v>
      </c>
      <c r="Z1130" s="4">
        <v>572</v>
      </c>
      <c r="AA1130" s="4">
        <v>605</v>
      </c>
      <c r="AB1130" s="4">
        <v>637</v>
      </c>
      <c r="AC1130" s="4">
        <v>670</v>
      </c>
      <c r="AD1130" s="4">
        <v>712</v>
      </c>
      <c r="AE1130" s="5">
        <v>755</v>
      </c>
      <c r="AF1130" s="4">
        <v>797</v>
      </c>
      <c r="AG1130" s="4">
        <v>840</v>
      </c>
      <c r="AH1130" s="4">
        <v>882</v>
      </c>
      <c r="AI1130" s="4">
        <v>925</v>
      </c>
      <c r="AJ1130" s="4">
        <v>967</v>
      </c>
      <c r="AK1130" s="4">
        <v>1010</v>
      </c>
      <c r="AL1130" s="4">
        <v>1052</v>
      </c>
      <c r="AM1130" s="4">
        <v>1095</v>
      </c>
      <c r="AN1130" s="4">
        <v>1137</v>
      </c>
      <c r="AO1130" s="6">
        <v>1180</v>
      </c>
      <c r="AP1130" s="4">
        <v>1222</v>
      </c>
      <c r="AQ1130" s="4">
        <v>1265</v>
      </c>
      <c r="AR1130" s="4">
        <v>1307</v>
      </c>
      <c r="AS1130" s="4">
        <v>1350</v>
      </c>
      <c r="AT1130" s="4">
        <v>1392</v>
      </c>
      <c r="AU1130" s="4">
        <v>1435</v>
      </c>
      <c r="AV1130" s="4">
        <v>1477</v>
      </c>
      <c r="AW1130" s="4">
        <v>1520</v>
      </c>
      <c r="AX1130" s="4">
        <v>1562</v>
      </c>
      <c r="AY1130" s="5">
        <v>1605</v>
      </c>
      <c r="AZ1130" s="4">
        <v>1647</v>
      </c>
      <c r="BA1130" s="4">
        <v>1690</v>
      </c>
      <c r="BB1130" s="4">
        <v>1732</v>
      </c>
      <c r="BC1130" s="4">
        <v>1775</v>
      </c>
      <c r="BD1130" s="4">
        <v>1817</v>
      </c>
      <c r="BE1130" s="4">
        <v>1860</v>
      </c>
      <c r="BF1130" s="4">
        <v>1902</v>
      </c>
      <c r="BG1130" s="4">
        <v>1945</v>
      </c>
      <c r="BH1130" s="4">
        <v>1987</v>
      </c>
      <c r="BI1130" s="6">
        <v>2030</v>
      </c>
      <c r="BJ1130" t="s">
        <v>1</v>
      </c>
    </row>
    <row r="1131" spans="1:62">
      <c r="A1131" s="4" t="s">
        <v>132</v>
      </c>
      <c r="B1131" s="4">
        <v>80</v>
      </c>
      <c r="C1131" s="4">
        <v>95</v>
      </c>
      <c r="D1131" s="4">
        <v>110</v>
      </c>
      <c r="E1131" s="4">
        <v>125</v>
      </c>
      <c r="F1131" s="4">
        <v>140</v>
      </c>
      <c r="G1131" s="4">
        <v>155</v>
      </c>
      <c r="H1131" s="4">
        <v>170</v>
      </c>
      <c r="I1131" s="4">
        <v>185</v>
      </c>
      <c r="J1131" s="4">
        <v>205</v>
      </c>
      <c r="K1131" s="5">
        <v>225</v>
      </c>
      <c r="L1131" s="4">
        <v>245</v>
      </c>
      <c r="M1131" s="4">
        <v>265</v>
      </c>
      <c r="N1131" s="4">
        <v>285</v>
      </c>
      <c r="O1131" s="4">
        <v>305</v>
      </c>
      <c r="P1131" s="4">
        <v>325</v>
      </c>
      <c r="Q1131" s="4">
        <v>345</v>
      </c>
      <c r="R1131" s="4">
        <v>370</v>
      </c>
      <c r="S1131" s="4">
        <v>395</v>
      </c>
      <c r="T1131" s="4">
        <v>420</v>
      </c>
      <c r="U1131" s="6">
        <v>445</v>
      </c>
      <c r="V1131" s="4">
        <v>470</v>
      </c>
      <c r="W1131" s="4">
        <v>495</v>
      </c>
      <c r="X1131" s="4">
        <v>527</v>
      </c>
      <c r="Y1131" s="4">
        <v>560</v>
      </c>
      <c r="Z1131" s="4">
        <v>592</v>
      </c>
      <c r="AA1131" s="4">
        <v>625</v>
      </c>
      <c r="AB1131" s="4">
        <v>657</v>
      </c>
      <c r="AC1131" s="4">
        <v>690</v>
      </c>
      <c r="AD1131" s="4">
        <v>732</v>
      </c>
      <c r="AE1131" s="5">
        <v>775</v>
      </c>
      <c r="AF1131" s="4">
        <v>817</v>
      </c>
      <c r="AG1131" s="4">
        <v>860</v>
      </c>
      <c r="AH1131" s="4">
        <v>902</v>
      </c>
      <c r="AI1131" s="4">
        <v>945</v>
      </c>
      <c r="AJ1131" s="4">
        <v>987</v>
      </c>
      <c r="AK1131" s="4">
        <v>1030</v>
      </c>
      <c r="AL1131" s="4">
        <v>1072</v>
      </c>
      <c r="AM1131" s="4">
        <v>1115</v>
      </c>
      <c r="AN1131" s="4">
        <v>1157</v>
      </c>
      <c r="AO1131" s="6">
        <v>1200</v>
      </c>
      <c r="AP1131" s="4">
        <v>1242</v>
      </c>
      <c r="AQ1131" s="4">
        <v>1285</v>
      </c>
      <c r="AR1131" s="4">
        <v>1327</v>
      </c>
      <c r="AS1131" s="4">
        <v>1370</v>
      </c>
      <c r="AT1131" s="4">
        <v>1412</v>
      </c>
      <c r="AU1131" s="4">
        <v>1455</v>
      </c>
      <c r="AV1131" s="4">
        <v>1497</v>
      </c>
      <c r="AW1131" s="4">
        <v>1540</v>
      </c>
      <c r="AX1131" s="4">
        <v>1582</v>
      </c>
      <c r="AY1131" s="5">
        <v>1625</v>
      </c>
      <c r="AZ1131" s="4">
        <v>1667</v>
      </c>
      <c r="BA1131" s="4">
        <v>1710</v>
      </c>
      <c r="BB1131" s="4">
        <v>1752</v>
      </c>
      <c r="BC1131" s="4">
        <v>1795</v>
      </c>
      <c r="BD1131" s="4">
        <v>1837</v>
      </c>
      <c r="BE1131" s="4">
        <v>1880</v>
      </c>
      <c r="BF1131" s="4">
        <v>1922</v>
      </c>
      <c r="BG1131" s="4">
        <v>1965</v>
      </c>
      <c r="BH1131" s="4">
        <v>2007</v>
      </c>
      <c r="BI1131" s="6">
        <v>2050</v>
      </c>
      <c r="BJ1131" t="s">
        <v>1</v>
      </c>
    </row>
    <row r="1132" spans="1:62">
      <c r="A1132" s="4" t="s">
        <v>6</v>
      </c>
      <c r="B1132" s="4">
        <v>300</v>
      </c>
      <c r="C1132" s="4">
        <f>B1132+5</f>
        <v>305</v>
      </c>
      <c r="D1132" s="4">
        <f t="shared" ref="D1132:BI1132" si="5637">C1132+5</f>
        <v>310</v>
      </c>
      <c r="E1132" s="4">
        <f t="shared" si="5637"/>
        <v>315</v>
      </c>
      <c r="F1132" s="4">
        <f t="shared" si="5637"/>
        <v>320</v>
      </c>
      <c r="G1132" s="4">
        <f t="shared" si="5637"/>
        <v>325</v>
      </c>
      <c r="H1132" s="4">
        <f t="shared" si="5637"/>
        <v>330</v>
      </c>
      <c r="I1132" s="4">
        <f t="shared" si="5637"/>
        <v>335</v>
      </c>
      <c r="J1132" s="4">
        <f t="shared" si="5637"/>
        <v>340</v>
      </c>
      <c r="K1132" s="4">
        <f t="shared" si="5637"/>
        <v>345</v>
      </c>
      <c r="L1132" s="4">
        <f t="shared" si="5637"/>
        <v>350</v>
      </c>
      <c r="M1132" s="4">
        <f t="shared" si="5637"/>
        <v>355</v>
      </c>
      <c r="N1132" s="4">
        <f t="shared" si="5637"/>
        <v>360</v>
      </c>
      <c r="O1132" s="4">
        <f t="shared" si="5637"/>
        <v>365</v>
      </c>
      <c r="P1132" s="4">
        <f t="shared" si="5637"/>
        <v>370</v>
      </c>
      <c r="Q1132" s="4">
        <f t="shared" si="5637"/>
        <v>375</v>
      </c>
      <c r="R1132" s="4">
        <f t="shared" si="5637"/>
        <v>380</v>
      </c>
      <c r="S1132" s="4">
        <f t="shared" si="5637"/>
        <v>385</v>
      </c>
      <c r="T1132" s="4">
        <f t="shared" si="5637"/>
        <v>390</v>
      </c>
      <c r="U1132" s="4">
        <f t="shared" si="5637"/>
        <v>395</v>
      </c>
      <c r="V1132" s="4">
        <f t="shared" si="5637"/>
        <v>400</v>
      </c>
      <c r="W1132" s="4">
        <f t="shared" si="5637"/>
        <v>405</v>
      </c>
      <c r="X1132" s="4">
        <f t="shared" si="5637"/>
        <v>410</v>
      </c>
      <c r="Y1132" s="4">
        <f t="shared" si="5637"/>
        <v>415</v>
      </c>
      <c r="Z1132" s="4">
        <f t="shared" si="5637"/>
        <v>420</v>
      </c>
      <c r="AA1132" s="4">
        <f t="shared" si="5637"/>
        <v>425</v>
      </c>
      <c r="AB1132" s="4">
        <f t="shared" si="5637"/>
        <v>430</v>
      </c>
      <c r="AC1132" s="4">
        <f t="shared" si="5637"/>
        <v>435</v>
      </c>
      <c r="AD1132" s="4">
        <f t="shared" si="5637"/>
        <v>440</v>
      </c>
      <c r="AE1132" s="4">
        <f t="shared" si="5637"/>
        <v>445</v>
      </c>
      <c r="AF1132" s="4">
        <f t="shared" si="5637"/>
        <v>450</v>
      </c>
      <c r="AG1132" s="4">
        <f t="shared" si="5637"/>
        <v>455</v>
      </c>
      <c r="AH1132" s="4">
        <f t="shared" si="5637"/>
        <v>460</v>
      </c>
      <c r="AI1132" s="4">
        <f t="shared" si="5637"/>
        <v>465</v>
      </c>
      <c r="AJ1132" s="4">
        <f t="shared" si="5637"/>
        <v>470</v>
      </c>
      <c r="AK1132" s="4">
        <f t="shared" si="5637"/>
        <v>475</v>
      </c>
      <c r="AL1132" s="4">
        <f t="shared" si="5637"/>
        <v>480</v>
      </c>
      <c r="AM1132" s="4">
        <f t="shared" si="5637"/>
        <v>485</v>
      </c>
      <c r="AN1132" s="4">
        <f t="shared" si="5637"/>
        <v>490</v>
      </c>
      <c r="AO1132" s="4">
        <f t="shared" si="5637"/>
        <v>495</v>
      </c>
      <c r="AP1132" s="4">
        <f t="shared" si="5637"/>
        <v>500</v>
      </c>
      <c r="AQ1132" s="4">
        <f t="shared" si="5637"/>
        <v>505</v>
      </c>
      <c r="AR1132" s="4">
        <f t="shared" si="5637"/>
        <v>510</v>
      </c>
      <c r="AS1132" s="4">
        <f t="shared" si="5637"/>
        <v>515</v>
      </c>
      <c r="AT1132" s="4">
        <f t="shared" si="5637"/>
        <v>520</v>
      </c>
      <c r="AU1132" s="4">
        <f t="shared" si="5637"/>
        <v>525</v>
      </c>
      <c r="AV1132" s="4">
        <f t="shared" si="5637"/>
        <v>530</v>
      </c>
      <c r="AW1132" s="4">
        <f t="shared" si="5637"/>
        <v>535</v>
      </c>
      <c r="AX1132" s="4">
        <f t="shared" si="5637"/>
        <v>540</v>
      </c>
      <c r="AY1132" s="4">
        <f t="shared" si="5637"/>
        <v>545</v>
      </c>
      <c r="AZ1132" s="4">
        <f t="shared" si="5637"/>
        <v>550</v>
      </c>
      <c r="BA1132" s="4">
        <f t="shared" si="5637"/>
        <v>555</v>
      </c>
      <c r="BB1132" s="4">
        <f t="shared" si="5637"/>
        <v>560</v>
      </c>
      <c r="BC1132" s="4">
        <f t="shared" si="5637"/>
        <v>565</v>
      </c>
      <c r="BD1132" s="4">
        <f t="shared" si="5637"/>
        <v>570</v>
      </c>
      <c r="BE1132" s="4">
        <f t="shared" si="5637"/>
        <v>575</v>
      </c>
      <c r="BF1132" s="4">
        <f t="shared" si="5637"/>
        <v>580</v>
      </c>
      <c r="BG1132" s="4">
        <f t="shared" si="5637"/>
        <v>585</v>
      </c>
      <c r="BH1132" s="4">
        <f t="shared" si="5637"/>
        <v>590</v>
      </c>
      <c r="BI1132" s="4">
        <f t="shared" si="5637"/>
        <v>595</v>
      </c>
      <c r="BJ1132" t="s">
        <v>1</v>
      </c>
    </row>
    <row r="1133" spans="1:62">
      <c r="A1133" s="4" t="s">
        <v>5</v>
      </c>
      <c r="K1133" s="5"/>
      <c r="U1133" s="6"/>
      <c r="AE1133" s="5"/>
      <c r="AO1133" s="6"/>
      <c r="AY1133" s="5"/>
      <c r="BI1133" s="6"/>
    </row>
    <row r="1134" spans="1:62">
      <c r="A1134" s="4" t="s">
        <v>426</v>
      </c>
      <c r="K1134" s="5"/>
      <c r="U1134" s="6"/>
      <c r="AE1134" s="5"/>
      <c r="AO1134" s="6"/>
      <c r="AY1134" s="5"/>
      <c r="BI1134" s="6"/>
    </row>
    <row r="1135" spans="1:62">
      <c r="A1135" s="4" t="s">
        <v>117</v>
      </c>
      <c r="B1135" s="4">
        <v>376</v>
      </c>
      <c r="C1135" s="4">
        <v>432</v>
      </c>
      <c r="D1135" s="4">
        <v>488</v>
      </c>
      <c r="E1135" s="4">
        <v>545</v>
      </c>
      <c r="F1135" s="4">
        <v>601</v>
      </c>
      <c r="G1135" s="4">
        <v>658</v>
      </c>
      <c r="H1135" s="4">
        <v>714</v>
      </c>
      <c r="I1135" s="4">
        <v>770</v>
      </c>
      <c r="J1135" s="4">
        <v>827</v>
      </c>
      <c r="K1135" s="5">
        <v>883</v>
      </c>
      <c r="L1135" s="4">
        <v>940</v>
      </c>
      <c r="M1135" s="4">
        <v>996</v>
      </c>
      <c r="N1135" s="4">
        <v>1052</v>
      </c>
      <c r="O1135" s="4">
        <v>1109</v>
      </c>
      <c r="P1135" s="4">
        <v>1165</v>
      </c>
      <c r="Q1135" s="4">
        <v>1222</v>
      </c>
      <c r="R1135" s="4">
        <v>1278</v>
      </c>
      <c r="S1135" s="4">
        <v>1334</v>
      </c>
      <c r="T1135" s="4">
        <v>1391</v>
      </c>
      <c r="U1135" s="6">
        <v>1447</v>
      </c>
      <c r="V1135" s="4">
        <v>1504</v>
      </c>
      <c r="W1135" s="4">
        <v>1560</v>
      </c>
      <c r="X1135" s="4">
        <v>1616</v>
      </c>
      <c r="Y1135" s="4">
        <v>1673</v>
      </c>
      <c r="Z1135" s="4">
        <v>1729</v>
      </c>
      <c r="AA1135" s="4">
        <v>1786</v>
      </c>
      <c r="AB1135" s="4">
        <v>1842</v>
      </c>
      <c r="AC1135" s="4">
        <v>1898</v>
      </c>
      <c r="AD1135" s="4">
        <v>1955</v>
      </c>
      <c r="AE1135" s="5">
        <v>2011</v>
      </c>
      <c r="AF1135" s="4">
        <v>2068</v>
      </c>
      <c r="AG1135" s="4">
        <v>2124</v>
      </c>
      <c r="AH1135" s="4">
        <v>2180</v>
      </c>
      <c r="AI1135" s="4">
        <v>2237</v>
      </c>
      <c r="AJ1135" s="4">
        <v>2293</v>
      </c>
      <c r="AK1135" s="4">
        <v>2350</v>
      </c>
      <c r="AL1135" s="4">
        <v>2406</v>
      </c>
      <c r="AM1135" s="4">
        <v>2462</v>
      </c>
      <c r="AN1135" s="4">
        <v>2519</v>
      </c>
      <c r="AO1135" s="6">
        <v>2575</v>
      </c>
      <c r="AP1135" s="4">
        <v>2632</v>
      </c>
      <c r="AQ1135" s="4">
        <v>2688</v>
      </c>
      <c r="AR1135" s="4">
        <v>2744</v>
      </c>
      <c r="AS1135" s="4">
        <v>2801</v>
      </c>
      <c r="AT1135" s="4">
        <v>2857</v>
      </c>
      <c r="AU1135" s="4">
        <v>2914</v>
      </c>
      <c r="AV1135" s="4">
        <v>2970</v>
      </c>
      <c r="AW1135" s="4">
        <v>3026</v>
      </c>
      <c r="AX1135" s="4">
        <v>3083</v>
      </c>
      <c r="AY1135" s="5">
        <v>3139</v>
      </c>
      <c r="AZ1135" s="4">
        <v>3196</v>
      </c>
      <c r="BA1135" s="4">
        <v>3252</v>
      </c>
      <c r="BB1135" s="4">
        <v>3308</v>
      </c>
      <c r="BC1135" s="4">
        <v>3365</v>
      </c>
      <c r="BD1135" s="4">
        <v>3421</v>
      </c>
      <c r="BE1135" s="4">
        <v>3478</v>
      </c>
      <c r="BF1135" s="4">
        <v>3534</v>
      </c>
      <c r="BG1135" s="4">
        <v>3590</v>
      </c>
      <c r="BH1135" s="4">
        <v>3647</v>
      </c>
      <c r="BI1135" s="6">
        <v>3703</v>
      </c>
      <c r="BJ1135" t="s">
        <v>1</v>
      </c>
    </row>
    <row r="1136" spans="1:62">
      <c r="A1136" s="4" t="s">
        <v>75</v>
      </c>
      <c r="B1136" s="4">
        <v>40</v>
      </c>
      <c r="C1136" s="4">
        <v>80</v>
      </c>
      <c r="D1136" s="4">
        <v>120</v>
      </c>
      <c r="E1136" s="4">
        <v>160</v>
      </c>
      <c r="F1136" s="4">
        <v>200</v>
      </c>
      <c r="G1136" s="4">
        <v>240</v>
      </c>
      <c r="H1136" s="4">
        <v>280</v>
      </c>
      <c r="I1136" s="4">
        <v>320</v>
      </c>
      <c r="J1136" s="4">
        <v>360</v>
      </c>
      <c r="K1136" s="5">
        <v>400</v>
      </c>
      <c r="L1136" s="4">
        <v>440</v>
      </c>
      <c r="M1136" s="4">
        <v>480</v>
      </c>
      <c r="N1136" s="4">
        <v>520</v>
      </c>
      <c r="O1136" s="4">
        <v>560</v>
      </c>
      <c r="P1136" s="4">
        <v>600</v>
      </c>
      <c r="Q1136" s="4">
        <v>640</v>
      </c>
      <c r="R1136" s="4">
        <v>680</v>
      </c>
      <c r="S1136" s="4">
        <v>720</v>
      </c>
      <c r="T1136" s="4">
        <v>760</v>
      </c>
      <c r="U1136" s="6">
        <v>800</v>
      </c>
      <c r="V1136" s="4">
        <v>840</v>
      </c>
      <c r="W1136" s="4">
        <v>880</v>
      </c>
      <c r="X1136" s="4">
        <v>920</v>
      </c>
      <c r="Y1136" s="4">
        <v>960</v>
      </c>
      <c r="Z1136" s="4">
        <v>1000</v>
      </c>
      <c r="AA1136" s="4">
        <v>1040</v>
      </c>
      <c r="AB1136" s="4">
        <v>1080</v>
      </c>
      <c r="AC1136" s="4">
        <v>1120</v>
      </c>
      <c r="AD1136" s="4">
        <v>1160</v>
      </c>
      <c r="AE1136" s="5">
        <v>1200</v>
      </c>
      <c r="AF1136" s="4">
        <v>1240</v>
      </c>
      <c r="AG1136" s="4">
        <v>1280</v>
      </c>
      <c r="AH1136" s="4">
        <v>1320</v>
      </c>
      <c r="AI1136" s="4">
        <v>1360</v>
      </c>
      <c r="AJ1136" s="4">
        <v>1400</v>
      </c>
      <c r="AK1136" s="4">
        <v>1440</v>
      </c>
      <c r="AL1136" s="4">
        <v>1480</v>
      </c>
      <c r="AM1136" s="4">
        <v>1520</v>
      </c>
      <c r="AN1136" s="4">
        <v>1560</v>
      </c>
      <c r="AO1136" s="6">
        <v>1600</v>
      </c>
      <c r="AP1136" s="4">
        <v>1640</v>
      </c>
      <c r="AQ1136" s="4">
        <v>1680</v>
      </c>
      <c r="AR1136" s="4">
        <v>1720</v>
      </c>
      <c r="AS1136" s="4">
        <v>1760</v>
      </c>
      <c r="AT1136" s="4">
        <v>1800</v>
      </c>
      <c r="AU1136" s="4">
        <v>1840</v>
      </c>
      <c r="AV1136" s="4">
        <v>1880</v>
      </c>
      <c r="AW1136" s="4">
        <v>1920</v>
      </c>
      <c r="AX1136" s="4">
        <v>1960</v>
      </c>
      <c r="AY1136" s="5">
        <v>2000</v>
      </c>
      <c r="AZ1136" s="4">
        <v>2040</v>
      </c>
      <c r="BA1136" s="4">
        <v>2080</v>
      </c>
      <c r="BB1136" s="4">
        <v>2120</v>
      </c>
      <c r="BC1136" s="4">
        <v>2160</v>
      </c>
      <c r="BD1136" s="4">
        <v>2200</v>
      </c>
      <c r="BE1136" s="4">
        <v>2240</v>
      </c>
      <c r="BF1136" s="4">
        <v>2280</v>
      </c>
      <c r="BG1136" s="4">
        <v>2320</v>
      </c>
      <c r="BH1136" s="4">
        <v>2360</v>
      </c>
      <c r="BI1136" s="6">
        <v>2400</v>
      </c>
      <c r="BJ1136" t="s">
        <v>1</v>
      </c>
    </row>
    <row r="1137" spans="1:62">
      <c r="A1137" s="4" t="s">
        <v>264</v>
      </c>
      <c r="B1137" s="4">
        <v>5</v>
      </c>
      <c r="C1137" s="4">
        <v>17</v>
      </c>
      <c r="D1137" s="4">
        <v>27</v>
      </c>
      <c r="E1137" s="4">
        <v>35</v>
      </c>
      <c r="F1137" s="4">
        <v>42</v>
      </c>
      <c r="G1137" s="4">
        <v>47</v>
      </c>
      <c r="H1137" s="4">
        <v>51</v>
      </c>
      <c r="I1137" s="4">
        <v>55</v>
      </c>
      <c r="J1137" s="4">
        <v>57</v>
      </c>
      <c r="K1137" s="5">
        <v>61</v>
      </c>
      <c r="L1137" s="4">
        <v>62</v>
      </c>
      <c r="M1137" s="4">
        <v>65</v>
      </c>
      <c r="N1137" s="4">
        <v>67</v>
      </c>
      <c r="O1137" s="4">
        <v>68</v>
      </c>
      <c r="P1137" s="4">
        <v>70</v>
      </c>
      <c r="Q1137" s="4">
        <v>71</v>
      </c>
      <c r="R1137" s="4">
        <v>73</v>
      </c>
      <c r="S1137" s="4">
        <v>73</v>
      </c>
      <c r="T1137" s="4">
        <v>74</v>
      </c>
      <c r="U1137" s="6">
        <v>75</v>
      </c>
      <c r="V1137" s="4">
        <v>76</v>
      </c>
      <c r="W1137" s="4">
        <v>77</v>
      </c>
      <c r="X1137" s="4">
        <v>78</v>
      </c>
      <c r="Y1137" s="4">
        <v>78</v>
      </c>
      <c r="Z1137" s="4">
        <v>79</v>
      </c>
      <c r="AA1137" s="4">
        <v>79</v>
      </c>
      <c r="AB1137" s="4">
        <v>80</v>
      </c>
      <c r="AC1137" s="4">
        <v>81</v>
      </c>
      <c r="AD1137" s="4">
        <v>81</v>
      </c>
      <c r="AE1137" s="5">
        <v>82</v>
      </c>
      <c r="AF1137" s="4">
        <v>82</v>
      </c>
      <c r="AG1137" s="4">
        <v>83</v>
      </c>
      <c r="AH1137" s="4">
        <v>83</v>
      </c>
      <c r="AI1137" s="4">
        <v>84</v>
      </c>
      <c r="AJ1137" s="4">
        <v>84</v>
      </c>
      <c r="AK1137" s="4">
        <v>84</v>
      </c>
      <c r="AL1137" s="4">
        <v>84</v>
      </c>
      <c r="AM1137" s="4">
        <v>84</v>
      </c>
      <c r="AN1137" s="4">
        <v>85</v>
      </c>
      <c r="AO1137" s="6">
        <v>85</v>
      </c>
      <c r="AP1137" s="4">
        <v>85</v>
      </c>
      <c r="AQ1137" s="4">
        <v>85</v>
      </c>
      <c r="AR1137" s="4">
        <v>86</v>
      </c>
      <c r="AS1137" s="4">
        <v>86</v>
      </c>
      <c r="AT1137" s="4">
        <v>86</v>
      </c>
      <c r="AU1137" s="4">
        <v>87</v>
      </c>
      <c r="AV1137" s="4">
        <v>87</v>
      </c>
      <c r="AW1137" s="4">
        <v>87</v>
      </c>
      <c r="AX1137" s="4">
        <v>87</v>
      </c>
      <c r="AY1137" s="5">
        <v>88</v>
      </c>
      <c r="AZ1137" s="4">
        <v>88</v>
      </c>
      <c r="BA1137" s="4">
        <v>88</v>
      </c>
      <c r="BB1137" s="4">
        <v>88</v>
      </c>
      <c r="BC1137" s="4">
        <v>88</v>
      </c>
      <c r="BD1137" s="4">
        <v>89</v>
      </c>
      <c r="BE1137" s="4">
        <v>89</v>
      </c>
      <c r="BF1137" s="4">
        <v>89</v>
      </c>
      <c r="BG1137" s="4">
        <v>89</v>
      </c>
      <c r="BH1137" s="4">
        <v>89</v>
      </c>
      <c r="BI1137" s="6">
        <v>89</v>
      </c>
      <c r="BJ1137" t="s">
        <v>1</v>
      </c>
    </row>
    <row r="1138" spans="1:62">
      <c r="A1138" s="4" t="s">
        <v>4</v>
      </c>
      <c r="B1138" s="4">
        <v>35</v>
      </c>
      <c r="C1138" s="4">
        <v>35</v>
      </c>
      <c r="D1138" s="4">
        <v>36</v>
      </c>
      <c r="E1138" s="4">
        <v>36</v>
      </c>
      <c r="F1138" s="4">
        <v>37</v>
      </c>
      <c r="G1138" s="4">
        <v>37</v>
      </c>
      <c r="H1138" s="4">
        <v>38</v>
      </c>
      <c r="I1138" s="4">
        <v>38</v>
      </c>
      <c r="J1138" s="4">
        <v>39</v>
      </c>
      <c r="K1138" s="5">
        <v>39</v>
      </c>
      <c r="L1138" s="4">
        <v>40</v>
      </c>
      <c r="M1138" s="4">
        <v>40</v>
      </c>
      <c r="N1138" s="4">
        <v>41</v>
      </c>
      <c r="O1138" s="4">
        <v>41</v>
      </c>
      <c r="P1138" s="4">
        <v>42</v>
      </c>
      <c r="Q1138" s="4">
        <v>42</v>
      </c>
      <c r="R1138" s="4">
        <v>43</v>
      </c>
      <c r="S1138" s="4">
        <v>43</v>
      </c>
      <c r="T1138" s="4">
        <v>44</v>
      </c>
      <c r="U1138" s="6">
        <v>44</v>
      </c>
      <c r="V1138" s="4">
        <v>45</v>
      </c>
      <c r="W1138" s="4">
        <v>45</v>
      </c>
      <c r="X1138" s="4">
        <v>46</v>
      </c>
      <c r="Y1138" s="4">
        <v>46</v>
      </c>
      <c r="Z1138" s="4">
        <v>47</v>
      </c>
      <c r="AA1138" s="4">
        <v>47</v>
      </c>
      <c r="AB1138" s="4">
        <v>48</v>
      </c>
      <c r="AC1138" s="4">
        <v>48</v>
      </c>
      <c r="AD1138" s="4">
        <v>49</v>
      </c>
      <c r="AE1138" s="5">
        <v>49</v>
      </c>
      <c r="AF1138" s="4">
        <v>50</v>
      </c>
      <c r="AG1138" s="4">
        <v>50</v>
      </c>
      <c r="AH1138" s="4">
        <v>51</v>
      </c>
      <c r="AI1138" s="4">
        <v>51</v>
      </c>
      <c r="AJ1138" s="4">
        <v>52</v>
      </c>
      <c r="AK1138" s="4">
        <v>52</v>
      </c>
      <c r="AL1138" s="4">
        <v>53</v>
      </c>
      <c r="AM1138" s="4">
        <v>53</v>
      </c>
      <c r="AN1138" s="4">
        <v>54</v>
      </c>
      <c r="AO1138" s="6">
        <v>54</v>
      </c>
      <c r="AP1138" s="4">
        <v>55</v>
      </c>
      <c r="AQ1138" s="4">
        <v>55</v>
      </c>
      <c r="AR1138" s="4">
        <v>56</v>
      </c>
      <c r="AS1138" s="4">
        <v>56</v>
      </c>
      <c r="AT1138" s="4">
        <v>57</v>
      </c>
      <c r="AU1138" s="4">
        <v>57</v>
      </c>
      <c r="AV1138" s="4">
        <v>58</v>
      </c>
      <c r="AW1138" s="4">
        <v>58</v>
      </c>
      <c r="AX1138" s="4">
        <v>59</v>
      </c>
      <c r="AY1138" s="5">
        <v>59</v>
      </c>
      <c r="AZ1138" s="4">
        <v>60</v>
      </c>
      <c r="BA1138" s="4">
        <v>60</v>
      </c>
      <c r="BB1138" s="4">
        <v>61</v>
      </c>
      <c r="BC1138" s="4">
        <v>61</v>
      </c>
      <c r="BD1138" s="4">
        <v>62</v>
      </c>
      <c r="BE1138" s="4">
        <v>62</v>
      </c>
      <c r="BF1138" s="4">
        <v>63</v>
      </c>
      <c r="BG1138" s="4">
        <v>63</v>
      </c>
      <c r="BH1138" s="4">
        <v>64</v>
      </c>
      <c r="BI1138" s="6">
        <v>64</v>
      </c>
      <c r="BJ1138" t="s">
        <v>1</v>
      </c>
    </row>
    <row r="1139" spans="1:62">
      <c r="A1139" s="4" t="s">
        <v>5</v>
      </c>
      <c r="K1139" s="5"/>
      <c r="U1139" s="6"/>
      <c r="AE1139" s="5"/>
      <c r="AO1139" s="6"/>
      <c r="AY1139" s="5"/>
      <c r="BI1139" s="6"/>
    </row>
    <row r="1140" spans="1:62">
      <c r="K1140" s="5"/>
      <c r="U1140" s="6"/>
      <c r="AE1140" s="5"/>
      <c r="AO1140" s="6"/>
      <c r="AY1140" s="5"/>
      <c r="BI1140" s="6"/>
    </row>
    <row r="1141" spans="1:62">
      <c r="A1141" s="4" t="s">
        <v>501</v>
      </c>
      <c r="K1141" s="5"/>
      <c r="U1141" s="6"/>
      <c r="AE1141" s="5"/>
      <c r="AO1141" s="6"/>
      <c r="AY1141" s="5"/>
      <c r="BI1141" s="6"/>
    </row>
    <row r="1142" spans="1:62">
      <c r="A1142" s="4" t="s">
        <v>266</v>
      </c>
      <c r="B1142" s="4" t="s">
        <v>1</v>
      </c>
      <c r="K1142" s="5"/>
      <c r="U1142" s="6"/>
      <c r="AE1142" s="5"/>
      <c r="AO1142" s="6"/>
      <c r="AY1142" s="5"/>
      <c r="BI1142" s="6"/>
    </row>
    <row r="1143" spans="1:62">
      <c r="A1143" s="4" t="s">
        <v>30</v>
      </c>
      <c r="B1143" s="4">
        <v>2</v>
      </c>
      <c r="C1143" s="4">
        <v>3</v>
      </c>
      <c r="D1143" s="4">
        <v>4</v>
      </c>
      <c r="E1143" s="4">
        <v>5</v>
      </c>
      <c r="F1143" s="4">
        <v>6</v>
      </c>
      <c r="G1143" s="4">
        <v>7</v>
      </c>
      <c r="H1143" s="4">
        <v>8</v>
      </c>
      <c r="I1143" s="4">
        <v>9</v>
      </c>
      <c r="J1143" s="4">
        <v>11</v>
      </c>
      <c r="K1143" s="5">
        <v>13</v>
      </c>
      <c r="L1143" s="4">
        <v>15</v>
      </c>
      <c r="M1143" s="4">
        <v>17</v>
      </c>
      <c r="N1143" s="4">
        <v>19</v>
      </c>
      <c r="O1143" s="4">
        <v>21</v>
      </c>
      <c r="P1143" s="4">
        <v>23</v>
      </c>
      <c r="Q1143" s="4">
        <v>25</v>
      </c>
      <c r="R1143" s="4">
        <v>29</v>
      </c>
      <c r="S1143" s="4">
        <v>33</v>
      </c>
      <c r="T1143" s="4">
        <v>37</v>
      </c>
      <c r="U1143" s="6">
        <v>41</v>
      </c>
      <c r="V1143" s="4">
        <v>45</v>
      </c>
      <c r="W1143" s="4">
        <v>49</v>
      </c>
      <c r="X1143" s="4">
        <v>58</v>
      </c>
      <c r="Y1143" s="4">
        <v>67</v>
      </c>
      <c r="Z1143" s="4">
        <v>76</v>
      </c>
      <c r="AA1143" s="4">
        <v>85</v>
      </c>
      <c r="AB1143" s="4">
        <v>94</v>
      </c>
      <c r="AC1143" s="4">
        <v>103</v>
      </c>
      <c r="AD1143" s="4">
        <v>112</v>
      </c>
      <c r="AE1143" s="5">
        <v>121</v>
      </c>
      <c r="AF1143" s="4">
        <v>130</v>
      </c>
      <c r="AG1143" s="4">
        <v>139</v>
      </c>
      <c r="AH1143" s="4">
        <v>148</v>
      </c>
      <c r="AI1143" s="4">
        <v>157</v>
      </c>
      <c r="AJ1143" s="4">
        <v>166</v>
      </c>
      <c r="AK1143" s="4">
        <v>175</v>
      </c>
      <c r="AL1143" s="4">
        <v>184</v>
      </c>
      <c r="AM1143" s="4">
        <v>193</v>
      </c>
      <c r="AN1143" s="4">
        <v>202</v>
      </c>
      <c r="AO1143" s="6">
        <v>211</v>
      </c>
      <c r="AP1143" s="4">
        <v>220</v>
      </c>
      <c r="AQ1143" s="4">
        <v>229</v>
      </c>
      <c r="AR1143" s="4">
        <v>238</v>
      </c>
      <c r="AS1143" s="4">
        <v>247</v>
      </c>
      <c r="AT1143" s="4">
        <v>256</v>
      </c>
      <c r="AU1143" s="4">
        <v>265</v>
      </c>
      <c r="AV1143" s="4">
        <v>274</v>
      </c>
      <c r="AW1143" s="4">
        <v>283</v>
      </c>
      <c r="AX1143" s="4">
        <v>292</v>
      </c>
      <c r="AY1143" s="5">
        <v>301</v>
      </c>
      <c r="AZ1143" s="4">
        <v>310</v>
      </c>
      <c r="BA1143" s="4">
        <v>319</v>
      </c>
      <c r="BB1143" s="4">
        <v>328</v>
      </c>
      <c r="BC1143" s="4">
        <v>337</v>
      </c>
      <c r="BD1143" s="4">
        <v>346</v>
      </c>
      <c r="BE1143" s="4">
        <v>355</v>
      </c>
      <c r="BF1143" s="4">
        <v>364</v>
      </c>
      <c r="BG1143" s="4">
        <v>373</v>
      </c>
      <c r="BH1143" s="4">
        <v>382</v>
      </c>
      <c r="BI1143" s="6">
        <v>391</v>
      </c>
      <c r="BJ1143" t="s">
        <v>1</v>
      </c>
    </row>
    <row r="1144" spans="1:62">
      <c r="A1144" s="4" t="s">
        <v>31</v>
      </c>
      <c r="B1144" s="4">
        <v>3</v>
      </c>
      <c r="C1144" s="4">
        <v>4</v>
      </c>
      <c r="D1144" s="4">
        <v>6</v>
      </c>
      <c r="E1144" s="4">
        <v>7</v>
      </c>
      <c r="F1144" s="4">
        <v>9</v>
      </c>
      <c r="G1144" s="4">
        <v>10</v>
      </c>
      <c r="H1144" s="4">
        <v>12</v>
      </c>
      <c r="I1144" s="4">
        <v>13</v>
      </c>
      <c r="J1144" s="4">
        <v>16</v>
      </c>
      <c r="K1144" s="5">
        <v>18</v>
      </c>
      <c r="L1144" s="4">
        <v>21</v>
      </c>
      <c r="M1144" s="4">
        <v>23</v>
      </c>
      <c r="N1144" s="4">
        <v>26</v>
      </c>
      <c r="O1144" s="4">
        <v>28</v>
      </c>
      <c r="P1144" s="4">
        <v>31</v>
      </c>
      <c r="Q1144" s="4">
        <v>33</v>
      </c>
      <c r="R1144" s="4">
        <v>38</v>
      </c>
      <c r="S1144" s="4">
        <v>43</v>
      </c>
      <c r="T1144" s="4">
        <v>48</v>
      </c>
      <c r="U1144" s="6">
        <v>53</v>
      </c>
      <c r="V1144" s="4">
        <v>58</v>
      </c>
      <c r="W1144" s="4">
        <v>63</v>
      </c>
      <c r="X1144" s="4">
        <v>73</v>
      </c>
      <c r="Y1144" s="4">
        <v>83</v>
      </c>
      <c r="Z1144" s="4">
        <v>93</v>
      </c>
      <c r="AA1144" s="4">
        <v>103</v>
      </c>
      <c r="AB1144" s="4">
        <v>113</v>
      </c>
      <c r="AC1144" s="4">
        <v>123</v>
      </c>
      <c r="AD1144" s="4">
        <v>133</v>
      </c>
      <c r="AE1144" s="5">
        <v>143</v>
      </c>
      <c r="AF1144" s="4">
        <v>153</v>
      </c>
      <c r="AG1144" s="4">
        <v>163</v>
      </c>
      <c r="AH1144" s="4">
        <v>173</v>
      </c>
      <c r="AI1144" s="4">
        <v>183</v>
      </c>
      <c r="AJ1144" s="4">
        <v>193</v>
      </c>
      <c r="AK1144" s="4">
        <v>203</v>
      </c>
      <c r="AL1144" s="4">
        <v>213</v>
      </c>
      <c r="AM1144" s="4">
        <v>223</v>
      </c>
      <c r="AN1144" s="4">
        <v>233</v>
      </c>
      <c r="AO1144" s="6">
        <v>243</v>
      </c>
      <c r="AP1144" s="4">
        <v>253</v>
      </c>
      <c r="AQ1144" s="4">
        <v>263</v>
      </c>
      <c r="AR1144" s="4">
        <v>273</v>
      </c>
      <c r="AS1144" s="4">
        <v>283</v>
      </c>
      <c r="AT1144" s="4">
        <v>293</v>
      </c>
      <c r="AU1144" s="4">
        <v>303</v>
      </c>
      <c r="AV1144" s="4">
        <v>313</v>
      </c>
      <c r="AW1144" s="4">
        <v>323</v>
      </c>
      <c r="AX1144" s="4">
        <v>333</v>
      </c>
      <c r="AY1144" s="5">
        <v>343</v>
      </c>
      <c r="AZ1144" s="4">
        <v>353</v>
      </c>
      <c r="BA1144" s="4">
        <v>363</v>
      </c>
      <c r="BB1144" s="4">
        <v>373</v>
      </c>
      <c r="BC1144" s="4">
        <v>383</v>
      </c>
      <c r="BD1144" s="4">
        <v>393</v>
      </c>
      <c r="BE1144" s="4">
        <v>403</v>
      </c>
      <c r="BF1144" s="4">
        <v>413</v>
      </c>
      <c r="BG1144" s="4">
        <v>423</v>
      </c>
      <c r="BH1144" s="4">
        <v>433</v>
      </c>
      <c r="BI1144" s="6">
        <v>443</v>
      </c>
      <c r="BJ1144" t="s">
        <v>1</v>
      </c>
    </row>
    <row r="1145" spans="1:62">
      <c r="A1145" s="4" t="s">
        <v>4</v>
      </c>
      <c r="B1145" s="4">
        <v>2</v>
      </c>
      <c r="C1145" s="4">
        <v>2.1</v>
      </c>
      <c r="D1145" s="4">
        <v>2.2000000000000002</v>
      </c>
      <c r="E1145" s="4">
        <v>2.2999999999999998</v>
      </c>
      <c r="F1145" s="4">
        <v>2.5</v>
      </c>
      <c r="G1145" s="4">
        <v>2.6</v>
      </c>
      <c r="H1145" s="4">
        <v>2.7</v>
      </c>
      <c r="I1145" s="4">
        <v>2.8</v>
      </c>
      <c r="J1145" s="4">
        <v>3</v>
      </c>
      <c r="K1145" s="5">
        <v>3.1</v>
      </c>
      <c r="L1145" s="4">
        <v>3.2</v>
      </c>
      <c r="M1145" s="4">
        <v>3.3</v>
      </c>
      <c r="N1145" s="4">
        <v>3.5</v>
      </c>
      <c r="O1145" s="4">
        <v>3.6</v>
      </c>
      <c r="P1145" s="4">
        <v>3.7</v>
      </c>
      <c r="Q1145" s="4">
        <v>3.8</v>
      </c>
      <c r="R1145" s="4">
        <v>4</v>
      </c>
      <c r="S1145" s="4">
        <v>4.0999999999999996</v>
      </c>
      <c r="T1145" s="4">
        <v>4.2</v>
      </c>
      <c r="U1145" s="6">
        <v>4.3</v>
      </c>
      <c r="V1145" s="4">
        <v>4.5</v>
      </c>
      <c r="W1145" s="4">
        <v>4.5999999999999996</v>
      </c>
      <c r="X1145" s="4">
        <v>4.7</v>
      </c>
      <c r="Y1145" s="4">
        <v>4.8</v>
      </c>
      <c r="Z1145" s="4">
        <v>5</v>
      </c>
      <c r="AA1145" s="4">
        <v>5.0999999999999996</v>
      </c>
      <c r="AB1145" s="4">
        <v>5.2</v>
      </c>
      <c r="AC1145" s="4">
        <v>5.3</v>
      </c>
      <c r="AD1145" s="4">
        <v>5.5</v>
      </c>
      <c r="AE1145" s="5">
        <v>5.6</v>
      </c>
      <c r="AF1145" s="4">
        <v>5.7</v>
      </c>
      <c r="AG1145" s="4">
        <v>5.8</v>
      </c>
      <c r="AH1145" s="4">
        <v>6</v>
      </c>
      <c r="AI1145" s="4">
        <v>6.1</v>
      </c>
      <c r="AJ1145" s="4">
        <v>6.2</v>
      </c>
      <c r="AK1145" s="4">
        <v>6.3</v>
      </c>
      <c r="AL1145" s="4">
        <v>6.5</v>
      </c>
      <c r="AM1145" s="4">
        <v>6.6</v>
      </c>
      <c r="AN1145" s="4">
        <v>6.7</v>
      </c>
      <c r="AO1145" s="6">
        <v>6.8</v>
      </c>
      <c r="AP1145" s="4">
        <v>7</v>
      </c>
      <c r="AQ1145" s="4">
        <v>7.1</v>
      </c>
      <c r="AR1145" s="4">
        <v>7.2</v>
      </c>
      <c r="AS1145" s="4">
        <v>7.3</v>
      </c>
      <c r="AT1145" s="4">
        <v>7.5</v>
      </c>
      <c r="AU1145" s="4">
        <v>7.6</v>
      </c>
      <c r="AV1145" s="4">
        <v>7.7</v>
      </c>
      <c r="AW1145" s="4">
        <v>7.8</v>
      </c>
      <c r="AX1145" s="4">
        <v>8</v>
      </c>
      <c r="AY1145" s="5">
        <v>8.1</v>
      </c>
      <c r="AZ1145" s="4">
        <v>8.1999999999999993</v>
      </c>
      <c r="BA1145" s="4">
        <v>8.3000000000000007</v>
      </c>
      <c r="BB1145" s="4">
        <v>8.5</v>
      </c>
      <c r="BC1145" s="4">
        <v>8.6</v>
      </c>
      <c r="BD1145" s="4">
        <v>8.6999999999999993</v>
      </c>
      <c r="BE1145" s="4">
        <v>8.8000000000000007</v>
      </c>
      <c r="BF1145" s="4">
        <v>9</v>
      </c>
      <c r="BG1145" s="4">
        <v>9.1</v>
      </c>
      <c r="BH1145" s="4">
        <v>9.1999999999999993</v>
      </c>
      <c r="BI1145" s="6">
        <v>9.3000000000000007</v>
      </c>
      <c r="BJ1145" t="s">
        <v>1</v>
      </c>
    </row>
    <row r="1146" spans="1:62">
      <c r="A1146" s="4" t="s">
        <v>5</v>
      </c>
      <c r="K1146" s="5"/>
      <c r="U1146" s="6"/>
      <c r="AE1146" s="5"/>
      <c r="AO1146" s="6"/>
      <c r="AY1146" s="5"/>
      <c r="BI1146" s="6"/>
    </row>
    <row r="1147" spans="1:62">
      <c r="A1147" s="4" t="s">
        <v>427</v>
      </c>
      <c r="K1147" s="5"/>
      <c r="U1147" s="6"/>
      <c r="AE1147" s="5"/>
      <c r="AO1147" s="6"/>
      <c r="AY1147" s="5"/>
      <c r="BI1147" s="6"/>
    </row>
    <row r="1148" spans="1:62">
      <c r="A1148" s="4" t="s">
        <v>267</v>
      </c>
      <c r="B1148" s="4">
        <v>4</v>
      </c>
      <c r="C1148" s="4">
        <v>4</v>
      </c>
      <c r="D1148" s="4">
        <v>5</v>
      </c>
      <c r="E1148" s="4">
        <v>5</v>
      </c>
      <c r="F1148" s="4">
        <v>5</v>
      </c>
      <c r="G1148" s="4">
        <v>6</v>
      </c>
      <c r="H1148" s="4">
        <v>6</v>
      </c>
      <c r="I1148" s="4">
        <v>6</v>
      </c>
      <c r="J1148" s="4">
        <v>7</v>
      </c>
      <c r="K1148" s="5">
        <v>7</v>
      </c>
      <c r="L1148" s="4">
        <v>7</v>
      </c>
      <c r="M1148" s="4">
        <v>8</v>
      </c>
      <c r="N1148" s="4">
        <v>8</v>
      </c>
      <c r="O1148" s="4">
        <v>8</v>
      </c>
      <c r="P1148" s="4">
        <v>9</v>
      </c>
      <c r="Q1148" s="4">
        <v>9</v>
      </c>
      <c r="R1148" s="4">
        <v>9</v>
      </c>
      <c r="S1148" s="4">
        <v>10</v>
      </c>
      <c r="T1148" s="4">
        <v>10</v>
      </c>
      <c r="U1148" s="6">
        <v>10</v>
      </c>
      <c r="V1148" s="4">
        <v>11</v>
      </c>
      <c r="W1148" s="4">
        <v>11</v>
      </c>
      <c r="X1148" s="4">
        <v>11</v>
      </c>
      <c r="Y1148" s="4">
        <v>12</v>
      </c>
      <c r="Z1148" s="4">
        <v>12</v>
      </c>
      <c r="AA1148" s="4">
        <v>12</v>
      </c>
      <c r="AB1148" s="4">
        <v>13</v>
      </c>
      <c r="AC1148" s="4">
        <v>13</v>
      </c>
      <c r="AD1148" s="4">
        <v>13</v>
      </c>
      <c r="AE1148" s="5">
        <v>14</v>
      </c>
      <c r="AF1148" s="4">
        <v>14</v>
      </c>
      <c r="AG1148" s="4">
        <v>14</v>
      </c>
      <c r="AH1148" s="4">
        <v>15</v>
      </c>
      <c r="AI1148" s="4">
        <v>15</v>
      </c>
      <c r="AJ1148" s="4">
        <v>15</v>
      </c>
      <c r="AK1148" s="4">
        <v>16</v>
      </c>
      <c r="AL1148" s="4">
        <v>16</v>
      </c>
      <c r="AM1148" s="4">
        <v>16</v>
      </c>
      <c r="AN1148" s="4">
        <v>17</v>
      </c>
      <c r="AO1148" s="6">
        <v>17</v>
      </c>
      <c r="AP1148" s="4">
        <v>17</v>
      </c>
      <c r="AQ1148" s="4">
        <v>18</v>
      </c>
      <c r="AR1148" s="4">
        <v>18</v>
      </c>
      <c r="AS1148" s="4">
        <v>18</v>
      </c>
      <c r="AT1148" s="4">
        <v>19</v>
      </c>
      <c r="AU1148" s="4">
        <v>19</v>
      </c>
      <c r="AV1148" s="4">
        <v>19</v>
      </c>
      <c r="AW1148" s="4">
        <v>20</v>
      </c>
      <c r="AX1148" s="4">
        <v>20</v>
      </c>
      <c r="AY1148" s="5">
        <v>20</v>
      </c>
      <c r="AZ1148" s="4">
        <v>21</v>
      </c>
      <c r="BA1148" s="4">
        <v>21</v>
      </c>
      <c r="BB1148" s="4">
        <v>21</v>
      </c>
      <c r="BC1148" s="4">
        <v>22</v>
      </c>
      <c r="BD1148" s="4">
        <v>22</v>
      </c>
      <c r="BE1148" s="4">
        <v>22</v>
      </c>
      <c r="BF1148" s="4">
        <v>23</v>
      </c>
      <c r="BG1148" s="4">
        <v>23</v>
      </c>
      <c r="BH1148" s="4">
        <v>23</v>
      </c>
      <c r="BI1148" s="6">
        <v>24</v>
      </c>
      <c r="BJ1148" t="s">
        <v>1</v>
      </c>
    </row>
    <row r="1149" spans="1:62">
      <c r="A1149" s="4" t="s">
        <v>9</v>
      </c>
      <c r="B1149" s="4">
        <v>1</v>
      </c>
      <c r="C1149" s="4">
        <v>1</v>
      </c>
      <c r="D1149" s="4">
        <v>1</v>
      </c>
      <c r="E1149" s="4">
        <v>1</v>
      </c>
      <c r="F1149" s="4">
        <v>1</v>
      </c>
      <c r="G1149" s="4">
        <v>1</v>
      </c>
      <c r="H1149" s="4">
        <v>1</v>
      </c>
      <c r="I1149" s="4">
        <v>1</v>
      </c>
      <c r="J1149" s="4">
        <v>1</v>
      </c>
      <c r="K1149" s="5">
        <v>1</v>
      </c>
      <c r="L1149" s="4">
        <v>1</v>
      </c>
      <c r="M1149" s="4">
        <v>1</v>
      </c>
      <c r="N1149" s="4">
        <v>1</v>
      </c>
      <c r="O1149" s="4">
        <v>1</v>
      </c>
      <c r="P1149" s="4">
        <v>1</v>
      </c>
      <c r="Q1149" s="4">
        <v>1</v>
      </c>
      <c r="R1149" s="4">
        <v>1</v>
      </c>
      <c r="S1149" s="4">
        <v>1</v>
      </c>
      <c r="T1149" s="4">
        <v>1</v>
      </c>
      <c r="U1149" s="6">
        <v>1</v>
      </c>
      <c r="V1149" s="4">
        <v>1</v>
      </c>
      <c r="W1149" s="4">
        <v>1</v>
      </c>
      <c r="X1149" s="4">
        <v>1</v>
      </c>
      <c r="Y1149" s="4">
        <v>1</v>
      </c>
      <c r="Z1149" s="4">
        <v>1</v>
      </c>
      <c r="AA1149" s="4">
        <v>1</v>
      </c>
      <c r="AB1149" s="4">
        <v>1</v>
      </c>
      <c r="AC1149" s="4">
        <v>1</v>
      </c>
      <c r="AD1149" s="4">
        <v>1</v>
      </c>
      <c r="AE1149" s="5">
        <v>1</v>
      </c>
      <c r="AF1149" s="4">
        <v>1</v>
      </c>
      <c r="AG1149" s="4">
        <v>1</v>
      </c>
      <c r="AH1149" s="4">
        <v>1</v>
      </c>
      <c r="AI1149" s="4">
        <v>1</v>
      </c>
      <c r="AJ1149" s="4">
        <v>1</v>
      </c>
      <c r="AK1149" s="4">
        <v>1</v>
      </c>
      <c r="AL1149" s="4">
        <v>1</v>
      </c>
      <c r="AM1149" s="4">
        <v>1</v>
      </c>
      <c r="AN1149" s="4">
        <v>1</v>
      </c>
      <c r="AO1149" s="6">
        <v>1</v>
      </c>
      <c r="AP1149" s="4">
        <v>1</v>
      </c>
      <c r="AQ1149" s="4">
        <v>1</v>
      </c>
      <c r="AR1149" s="4">
        <v>1</v>
      </c>
      <c r="AS1149" s="4">
        <v>1</v>
      </c>
      <c r="AT1149" s="4">
        <v>1</v>
      </c>
      <c r="AU1149" s="4">
        <v>1</v>
      </c>
      <c r="AV1149" s="4">
        <v>1</v>
      </c>
      <c r="AW1149" s="4">
        <v>1</v>
      </c>
      <c r="AX1149" s="4">
        <v>1</v>
      </c>
      <c r="AY1149" s="5">
        <v>1</v>
      </c>
      <c r="AZ1149" s="4">
        <v>1</v>
      </c>
      <c r="BA1149" s="4">
        <v>1</v>
      </c>
      <c r="BB1149" s="4">
        <v>1</v>
      </c>
      <c r="BC1149" s="4">
        <v>1</v>
      </c>
      <c r="BD1149" s="4">
        <v>1</v>
      </c>
      <c r="BE1149" s="4">
        <v>1</v>
      </c>
      <c r="BF1149" s="4">
        <v>1</v>
      </c>
      <c r="BG1149" s="4">
        <v>1</v>
      </c>
      <c r="BH1149" s="4">
        <v>1</v>
      </c>
      <c r="BI1149" s="6">
        <v>1</v>
      </c>
      <c r="BJ1149" t="s">
        <v>1</v>
      </c>
    </row>
    <row r="1150" spans="1:62">
      <c r="A1150" s="4" t="s">
        <v>10</v>
      </c>
      <c r="B1150" s="4">
        <v>7</v>
      </c>
      <c r="C1150" s="4">
        <f>B1150+7</f>
        <v>14</v>
      </c>
      <c r="D1150" s="4">
        <f>C1150+6</f>
        <v>20</v>
      </c>
      <c r="E1150" s="4">
        <f>D1150+6</f>
        <v>26</v>
      </c>
      <c r="F1150" s="4">
        <f t="shared" ref="F1150" si="5638">E1150+6</f>
        <v>32</v>
      </c>
      <c r="G1150" s="4">
        <f t="shared" ref="G1150" si="5639">F1150+7</f>
        <v>39</v>
      </c>
      <c r="H1150" s="4">
        <f t="shared" ref="H1150:I1150" si="5640">G1150+6</f>
        <v>45</v>
      </c>
      <c r="I1150" s="4">
        <f t="shared" si="5640"/>
        <v>51</v>
      </c>
      <c r="J1150" s="4">
        <f>I1150+13</f>
        <v>64</v>
      </c>
      <c r="K1150">
        <f>J1150+12</f>
        <v>76</v>
      </c>
      <c r="L1150" s="4">
        <f t="shared" ref="L1150:P1150" si="5641">K1150+13</f>
        <v>89</v>
      </c>
      <c r="M1150" s="4">
        <f t="shared" ref="M1150" si="5642">L1150+12</f>
        <v>101</v>
      </c>
      <c r="N1150" s="4">
        <f t="shared" si="5641"/>
        <v>114</v>
      </c>
      <c r="O1150" s="4">
        <f t="shared" ref="O1150" si="5643">N1150+12</f>
        <v>126</v>
      </c>
      <c r="P1150" s="4">
        <f t="shared" si="5641"/>
        <v>139</v>
      </c>
      <c r="Q1150" s="4">
        <f t="shared" ref="Q1150" si="5644">P1150+12</f>
        <v>151</v>
      </c>
      <c r="R1150" s="4">
        <f>Q1150+22</f>
        <v>173</v>
      </c>
      <c r="S1150" s="4">
        <f t="shared" ref="S1150:W1150" si="5645">R1150+22</f>
        <v>195</v>
      </c>
      <c r="T1150" s="4">
        <f t="shared" si="5645"/>
        <v>217</v>
      </c>
      <c r="U1150">
        <f t="shared" si="5645"/>
        <v>239</v>
      </c>
      <c r="V1150" s="4">
        <f>U1150+21</f>
        <v>260</v>
      </c>
      <c r="W1150" s="4">
        <f t="shared" si="5645"/>
        <v>282</v>
      </c>
      <c r="X1150" s="4">
        <f>W1150+32</f>
        <v>314</v>
      </c>
      <c r="Y1150" s="4">
        <f>X1150+31</f>
        <v>345</v>
      </c>
      <c r="Z1150" s="4">
        <f t="shared" ref="Z1150:AA1150" si="5646">Y1150+31</f>
        <v>376</v>
      </c>
      <c r="AA1150" s="4">
        <f t="shared" si="5646"/>
        <v>407</v>
      </c>
      <c r="AB1150" s="4">
        <f t="shared" ref="AB1150" si="5647">AA1150+32</f>
        <v>439</v>
      </c>
      <c r="AC1150" s="4">
        <f t="shared" ref="AC1150" si="5648">AB1150+31</f>
        <v>470</v>
      </c>
      <c r="AD1150" s="4">
        <f>AC1150+40</f>
        <v>510</v>
      </c>
      <c r="AE1150">
        <f>AD1150+41</f>
        <v>551</v>
      </c>
      <c r="AF1150" s="4">
        <f t="shared" ref="AF1150:BG1150" si="5649">AE1150+41</f>
        <v>592</v>
      </c>
      <c r="AG1150" s="4">
        <f>AF1150+40</f>
        <v>632</v>
      </c>
      <c r="AH1150" s="4">
        <f t="shared" ref="AH1150" si="5650">AG1150+41</f>
        <v>673</v>
      </c>
      <c r="AI1150" s="4">
        <f t="shared" si="5649"/>
        <v>714</v>
      </c>
      <c r="AJ1150" s="4">
        <f t="shared" ref="AJ1150" si="5651">AI1150+40</f>
        <v>754</v>
      </c>
      <c r="AK1150" s="4">
        <f t="shared" ref="AK1150" si="5652">AJ1150+41</f>
        <v>795</v>
      </c>
      <c r="AL1150" s="4">
        <f>AK1150+40</f>
        <v>835</v>
      </c>
      <c r="AM1150" s="4">
        <f t="shared" ref="AM1150" si="5653">AL1150+40</f>
        <v>875</v>
      </c>
      <c r="AN1150" s="4">
        <f t="shared" ref="AN1150" si="5654">AM1150+41</f>
        <v>916</v>
      </c>
      <c r="AO1150">
        <f t="shared" si="5649"/>
        <v>957</v>
      </c>
      <c r="AP1150" s="4">
        <f t="shared" ref="AP1150" si="5655">AO1150+40</f>
        <v>997</v>
      </c>
      <c r="AQ1150" s="4">
        <f t="shared" ref="AQ1150" si="5656">AP1150+41</f>
        <v>1038</v>
      </c>
      <c r="AR1150" s="4">
        <f t="shared" si="5649"/>
        <v>1079</v>
      </c>
      <c r="AS1150" s="4">
        <f t="shared" ref="AS1150:BH1150" si="5657">AR1150+40</f>
        <v>1119</v>
      </c>
      <c r="AT1150" s="4">
        <f t="shared" ref="AT1150:BI1150" si="5658">AS1150+41</f>
        <v>1160</v>
      </c>
      <c r="AU1150" s="4">
        <f t="shared" si="5649"/>
        <v>1201</v>
      </c>
      <c r="AV1150" s="4">
        <f t="shared" si="5657"/>
        <v>1241</v>
      </c>
      <c r="AW1150" s="4">
        <f t="shared" si="5658"/>
        <v>1282</v>
      </c>
      <c r="AX1150" s="4">
        <f t="shared" si="5649"/>
        <v>1323</v>
      </c>
      <c r="AY1150">
        <f t="shared" si="5657"/>
        <v>1363</v>
      </c>
      <c r="AZ1150" s="4">
        <f t="shared" si="5658"/>
        <v>1404</v>
      </c>
      <c r="BA1150" s="4">
        <f t="shared" si="5649"/>
        <v>1445</v>
      </c>
      <c r="BB1150" s="4">
        <f t="shared" si="5657"/>
        <v>1485</v>
      </c>
      <c r="BC1150" s="4">
        <f t="shared" si="5658"/>
        <v>1526</v>
      </c>
      <c r="BD1150" s="4">
        <f t="shared" si="5649"/>
        <v>1567</v>
      </c>
      <c r="BE1150" s="4">
        <f t="shared" si="5657"/>
        <v>1607</v>
      </c>
      <c r="BF1150" s="4">
        <f t="shared" si="5658"/>
        <v>1648</v>
      </c>
      <c r="BG1150" s="4">
        <f t="shared" si="5649"/>
        <v>1689</v>
      </c>
      <c r="BH1150" s="4">
        <f t="shared" si="5657"/>
        <v>1729</v>
      </c>
      <c r="BI1150">
        <f t="shared" si="5658"/>
        <v>1770</v>
      </c>
      <c r="BJ1150" t="s">
        <v>1</v>
      </c>
    </row>
    <row r="1151" spans="1:62">
      <c r="A1151" s="4" t="s">
        <v>5</v>
      </c>
      <c r="K1151" s="5"/>
      <c r="U1151" s="6"/>
      <c r="AE1151" s="5"/>
      <c r="AO1151" s="6"/>
      <c r="AY1151" s="5"/>
      <c r="BI1151" s="6"/>
    </row>
    <row r="1152" spans="1:62">
      <c r="A1152" s="4" t="s">
        <v>428</v>
      </c>
      <c r="K1152" s="5"/>
      <c r="U1152" s="6"/>
      <c r="AE1152" s="5"/>
      <c r="AO1152" s="6"/>
      <c r="AY1152" s="5"/>
      <c r="BI1152" s="6"/>
    </row>
    <row r="1153" spans="1:62">
      <c r="A1153" s="4" t="s">
        <v>36</v>
      </c>
      <c r="B1153" s="4">
        <v>1</v>
      </c>
      <c r="C1153" s="4">
        <v>2</v>
      </c>
      <c r="D1153" s="4">
        <v>3</v>
      </c>
      <c r="E1153" s="4">
        <v>4</v>
      </c>
      <c r="F1153" s="4">
        <v>5</v>
      </c>
      <c r="G1153" s="4">
        <v>6</v>
      </c>
      <c r="H1153" s="4">
        <v>7</v>
      </c>
      <c r="I1153" s="4">
        <v>8</v>
      </c>
      <c r="J1153" s="4">
        <v>10</v>
      </c>
      <c r="K1153" s="5">
        <v>12</v>
      </c>
      <c r="L1153" s="4">
        <v>14</v>
      </c>
      <c r="M1153" s="4">
        <v>16</v>
      </c>
      <c r="N1153" s="4">
        <v>18</v>
      </c>
      <c r="O1153" s="4">
        <v>20</v>
      </c>
      <c r="P1153" s="4">
        <v>22</v>
      </c>
      <c r="Q1153" s="4">
        <v>24</v>
      </c>
      <c r="R1153" s="4">
        <v>28</v>
      </c>
      <c r="S1153" s="4">
        <v>32</v>
      </c>
      <c r="T1153" s="4">
        <v>36</v>
      </c>
      <c r="U1153" s="6">
        <v>40</v>
      </c>
      <c r="V1153" s="4">
        <v>44</v>
      </c>
      <c r="W1153" s="4">
        <v>48</v>
      </c>
      <c r="X1153" s="4">
        <v>53</v>
      </c>
      <c r="Y1153" s="4">
        <v>58</v>
      </c>
      <c r="Z1153" s="4">
        <v>63</v>
      </c>
      <c r="AA1153" s="4">
        <v>68</v>
      </c>
      <c r="AB1153" s="4">
        <v>73</v>
      </c>
      <c r="AC1153" s="4">
        <v>78</v>
      </c>
      <c r="AD1153" s="4">
        <v>84</v>
      </c>
      <c r="AE1153" s="5">
        <v>90</v>
      </c>
      <c r="AF1153" s="4">
        <v>96</v>
      </c>
      <c r="AG1153" s="4">
        <v>102</v>
      </c>
      <c r="AH1153" s="4">
        <v>108</v>
      </c>
      <c r="AI1153" s="4">
        <v>114</v>
      </c>
      <c r="AJ1153" s="4">
        <v>120</v>
      </c>
      <c r="AK1153" s="4">
        <v>126</v>
      </c>
      <c r="AL1153" s="4">
        <v>132</v>
      </c>
      <c r="AM1153" s="4">
        <v>138</v>
      </c>
      <c r="AN1153" s="4">
        <v>144</v>
      </c>
      <c r="AO1153" s="6">
        <v>150</v>
      </c>
      <c r="AP1153" s="4">
        <v>156</v>
      </c>
      <c r="AQ1153" s="4">
        <v>162</v>
      </c>
      <c r="AR1153" s="4">
        <v>168</v>
      </c>
      <c r="AS1153" s="4">
        <v>174</v>
      </c>
      <c r="AT1153" s="4">
        <v>180</v>
      </c>
      <c r="AU1153" s="4">
        <v>186</v>
      </c>
      <c r="AV1153" s="4">
        <v>192</v>
      </c>
      <c r="AW1153" s="4">
        <v>198</v>
      </c>
      <c r="AX1153" s="4">
        <v>204</v>
      </c>
      <c r="AY1153" s="5">
        <v>210</v>
      </c>
      <c r="AZ1153" s="4">
        <v>216</v>
      </c>
      <c r="BA1153" s="4">
        <v>222</v>
      </c>
      <c r="BB1153" s="4">
        <v>228</v>
      </c>
      <c r="BC1153" s="4">
        <v>234</v>
      </c>
      <c r="BD1153" s="4">
        <v>240</v>
      </c>
      <c r="BE1153" s="4">
        <v>246</v>
      </c>
      <c r="BF1153" s="4">
        <v>252</v>
      </c>
      <c r="BG1153" s="4">
        <v>258</v>
      </c>
      <c r="BH1153" s="4">
        <v>264</v>
      </c>
      <c r="BI1153" s="6">
        <v>270</v>
      </c>
      <c r="BJ1153" t="s">
        <v>1</v>
      </c>
    </row>
    <row r="1154" spans="1:62">
      <c r="A1154" s="4" t="s">
        <v>37</v>
      </c>
      <c r="B1154" s="4">
        <v>3</v>
      </c>
      <c r="C1154" s="4">
        <v>4</v>
      </c>
      <c r="D1154" s="4">
        <v>5</v>
      </c>
      <c r="E1154" s="4">
        <v>6</v>
      </c>
      <c r="F1154" s="4">
        <v>7</v>
      </c>
      <c r="G1154" s="4">
        <v>8</v>
      </c>
      <c r="H1154" s="4">
        <v>9</v>
      </c>
      <c r="I1154" s="4">
        <v>10</v>
      </c>
      <c r="J1154" s="4">
        <v>12</v>
      </c>
      <c r="K1154" s="5">
        <v>14</v>
      </c>
      <c r="L1154" s="4">
        <v>16</v>
      </c>
      <c r="M1154" s="4">
        <v>18</v>
      </c>
      <c r="N1154" s="4">
        <v>20</v>
      </c>
      <c r="O1154" s="4">
        <v>22</v>
      </c>
      <c r="P1154" s="4">
        <v>24</v>
      </c>
      <c r="Q1154" s="4">
        <v>26</v>
      </c>
      <c r="R1154" s="4">
        <v>30</v>
      </c>
      <c r="S1154" s="4">
        <v>34</v>
      </c>
      <c r="T1154" s="4">
        <v>38</v>
      </c>
      <c r="U1154" s="6">
        <v>42</v>
      </c>
      <c r="V1154" s="4">
        <v>46</v>
      </c>
      <c r="W1154" s="4">
        <v>50</v>
      </c>
      <c r="X1154" s="4">
        <v>55</v>
      </c>
      <c r="Y1154" s="4">
        <v>60</v>
      </c>
      <c r="Z1154" s="4">
        <v>65</v>
      </c>
      <c r="AA1154" s="4">
        <v>70</v>
      </c>
      <c r="AB1154" s="4">
        <v>75</v>
      </c>
      <c r="AC1154" s="4">
        <v>80</v>
      </c>
      <c r="AD1154" s="4">
        <v>86</v>
      </c>
      <c r="AE1154" s="5">
        <v>92</v>
      </c>
      <c r="AF1154" s="4">
        <v>98</v>
      </c>
      <c r="AG1154" s="4">
        <v>104</v>
      </c>
      <c r="AH1154" s="4">
        <v>110</v>
      </c>
      <c r="AI1154" s="4">
        <v>116</v>
      </c>
      <c r="AJ1154" s="4">
        <v>122</v>
      </c>
      <c r="AK1154" s="4">
        <v>128</v>
      </c>
      <c r="AL1154" s="4">
        <v>134</v>
      </c>
      <c r="AM1154" s="4">
        <v>140</v>
      </c>
      <c r="AN1154" s="4">
        <v>146</v>
      </c>
      <c r="AO1154" s="6">
        <v>152</v>
      </c>
      <c r="AP1154" s="4">
        <v>158</v>
      </c>
      <c r="AQ1154" s="4">
        <v>164</v>
      </c>
      <c r="AR1154" s="4">
        <v>170</v>
      </c>
      <c r="AS1154" s="4">
        <v>176</v>
      </c>
      <c r="AT1154" s="4">
        <v>182</v>
      </c>
      <c r="AU1154" s="4">
        <v>188</v>
      </c>
      <c r="AV1154" s="4">
        <v>194</v>
      </c>
      <c r="AW1154" s="4">
        <v>200</v>
      </c>
      <c r="AX1154" s="4">
        <v>206</v>
      </c>
      <c r="AY1154" s="5">
        <v>212</v>
      </c>
      <c r="AZ1154" s="4">
        <v>218</v>
      </c>
      <c r="BA1154" s="4">
        <v>224</v>
      </c>
      <c r="BB1154" s="4">
        <v>230</v>
      </c>
      <c r="BC1154" s="4">
        <v>236</v>
      </c>
      <c r="BD1154" s="4">
        <v>242</v>
      </c>
      <c r="BE1154" s="4">
        <v>248</v>
      </c>
      <c r="BF1154" s="4">
        <v>254</v>
      </c>
      <c r="BG1154" s="4">
        <v>260</v>
      </c>
      <c r="BH1154" s="4">
        <v>266</v>
      </c>
      <c r="BI1154" s="6">
        <v>272</v>
      </c>
      <c r="BJ1154" t="s">
        <v>1</v>
      </c>
    </row>
    <row r="1155" spans="1:62">
      <c r="A1155" s="4" t="s">
        <v>5</v>
      </c>
      <c r="K1155" s="5"/>
      <c r="U1155" s="6"/>
      <c r="AE1155" s="5"/>
      <c r="AO1155" s="6"/>
      <c r="AY1155" s="5"/>
      <c r="BI1155" s="6"/>
    </row>
    <row r="1156" spans="1:62">
      <c r="A1156" s="4" t="s">
        <v>502</v>
      </c>
      <c r="K1156" s="5"/>
      <c r="U1156" s="6"/>
      <c r="AE1156" s="5"/>
      <c r="AO1156" s="6"/>
      <c r="AY1156" s="5"/>
      <c r="BI1156" s="6"/>
    </row>
    <row r="1157" spans="1:62">
      <c r="A1157" s="4" t="s">
        <v>268</v>
      </c>
      <c r="B1157" s="4">
        <v>5</v>
      </c>
      <c r="C1157" s="4">
        <v>5</v>
      </c>
      <c r="D1157" s="4">
        <v>6</v>
      </c>
      <c r="E1157" s="4">
        <v>6</v>
      </c>
      <c r="F1157" s="4">
        <v>6</v>
      </c>
      <c r="G1157" s="4">
        <v>7</v>
      </c>
      <c r="H1157" s="4">
        <v>7</v>
      </c>
      <c r="I1157" s="4">
        <v>7</v>
      </c>
      <c r="J1157" s="4">
        <v>8</v>
      </c>
      <c r="K1157" s="5">
        <v>8</v>
      </c>
      <c r="L1157" s="4">
        <v>8</v>
      </c>
      <c r="M1157" s="4">
        <v>9</v>
      </c>
      <c r="N1157" s="4">
        <v>9</v>
      </c>
      <c r="O1157" s="4">
        <v>9</v>
      </c>
      <c r="P1157" s="4">
        <v>10</v>
      </c>
      <c r="Q1157" s="4">
        <v>10</v>
      </c>
      <c r="R1157" s="4">
        <v>10</v>
      </c>
      <c r="S1157" s="4">
        <v>11</v>
      </c>
      <c r="T1157" s="4">
        <v>11</v>
      </c>
      <c r="U1157" s="6">
        <v>11</v>
      </c>
      <c r="V1157" s="4">
        <v>11</v>
      </c>
      <c r="W1157" s="4">
        <v>11</v>
      </c>
      <c r="X1157" s="4">
        <v>11</v>
      </c>
      <c r="Y1157" s="4">
        <v>11</v>
      </c>
      <c r="Z1157" s="4">
        <v>11</v>
      </c>
      <c r="AA1157" s="4">
        <v>11</v>
      </c>
      <c r="AB1157" s="4">
        <v>11</v>
      </c>
      <c r="AC1157" s="4">
        <v>11</v>
      </c>
      <c r="AD1157" s="4">
        <v>11</v>
      </c>
      <c r="AE1157" s="5">
        <v>11</v>
      </c>
      <c r="AF1157" s="4">
        <v>11</v>
      </c>
      <c r="AG1157" s="4">
        <v>11</v>
      </c>
      <c r="AH1157" s="4">
        <v>11</v>
      </c>
      <c r="AI1157" s="4">
        <v>11</v>
      </c>
      <c r="AJ1157" s="4">
        <v>11</v>
      </c>
      <c r="AK1157" s="4">
        <v>11</v>
      </c>
      <c r="AL1157" s="4">
        <v>11</v>
      </c>
      <c r="AM1157" s="4">
        <v>11</v>
      </c>
      <c r="AN1157" s="4">
        <v>11</v>
      </c>
      <c r="AO1157" s="6">
        <v>11</v>
      </c>
      <c r="AP1157" s="4">
        <v>11</v>
      </c>
      <c r="AQ1157" s="4">
        <v>11</v>
      </c>
      <c r="AR1157" s="4">
        <v>11</v>
      </c>
      <c r="AS1157" s="4">
        <v>11</v>
      </c>
      <c r="AT1157" s="4">
        <v>11</v>
      </c>
      <c r="AU1157" s="4">
        <v>11</v>
      </c>
      <c r="AV1157" s="4">
        <v>11</v>
      </c>
      <c r="AW1157" s="4">
        <v>11</v>
      </c>
      <c r="AX1157" s="4">
        <v>11</v>
      </c>
      <c r="AY1157" s="5">
        <v>11</v>
      </c>
      <c r="AZ1157" s="4">
        <v>11</v>
      </c>
      <c r="BA1157" s="4">
        <v>11</v>
      </c>
      <c r="BB1157" s="4">
        <v>11</v>
      </c>
      <c r="BC1157" s="4">
        <v>11</v>
      </c>
      <c r="BD1157" s="4">
        <v>11</v>
      </c>
      <c r="BE1157" s="4">
        <v>11</v>
      </c>
      <c r="BF1157" s="4">
        <v>11</v>
      </c>
      <c r="BG1157" s="4">
        <v>11</v>
      </c>
      <c r="BH1157" s="4">
        <v>11</v>
      </c>
      <c r="BI1157" s="6">
        <v>11</v>
      </c>
      <c r="BJ1157" t="s">
        <v>1</v>
      </c>
    </row>
    <row r="1158" spans="1:62">
      <c r="A1158" s="4" t="s">
        <v>9</v>
      </c>
      <c r="B1158" s="4">
        <v>1</v>
      </c>
      <c r="C1158" s="4">
        <v>1</v>
      </c>
      <c r="D1158" s="4">
        <v>1</v>
      </c>
      <c r="E1158" s="4">
        <v>1</v>
      </c>
      <c r="F1158" s="4">
        <v>1</v>
      </c>
      <c r="G1158" s="4">
        <v>1</v>
      </c>
      <c r="H1158" s="4">
        <v>1</v>
      </c>
      <c r="I1158" s="4">
        <v>1</v>
      </c>
      <c r="J1158" s="4">
        <v>1</v>
      </c>
      <c r="K1158" s="5">
        <v>1</v>
      </c>
      <c r="L1158" s="4">
        <v>1</v>
      </c>
      <c r="M1158" s="4">
        <v>1</v>
      </c>
      <c r="N1158" s="4">
        <v>1</v>
      </c>
      <c r="O1158" s="4">
        <v>1</v>
      </c>
      <c r="P1158" s="4">
        <v>1</v>
      </c>
      <c r="Q1158" s="4">
        <v>1</v>
      </c>
      <c r="R1158" s="4">
        <v>1</v>
      </c>
      <c r="S1158" s="4">
        <v>1</v>
      </c>
      <c r="T1158" s="4">
        <v>1</v>
      </c>
      <c r="U1158" s="6">
        <v>1</v>
      </c>
      <c r="V1158" s="4">
        <v>1</v>
      </c>
      <c r="W1158" s="4">
        <v>1</v>
      </c>
      <c r="X1158" s="4">
        <v>1</v>
      </c>
      <c r="Y1158" s="4">
        <v>1</v>
      </c>
      <c r="Z1158" s="4">
        <v>1</v>
      </c>
      <c r="AA1158" s="4">
        <v>1</v>
      </c>
      <c r="AB1158" s="4">
        <v>1</v>
      </c>
      <c r="AC1158" s="4">
        <v>1</v>
      </c>
      <c r="AD1158" s="4">
        <v>1</v>
      </c>
      <c r="AE1158" s="5">
        <v>1</v>
      </c>
      <c r="AF1158" s="4">
        <v>1</v>
      </c>
      <c r="AG1158" s="4">
        <v>1</v>
      </c>
      <c r="AH1158" s="4">
        <v>1</v>
      </c>
      <c r="AI1158" s="4">
        <v>1</v>
      </c>
      <c r="AJ1158" s="4">
        <v>1</v>
      </c>
      <c r="AK1158" s="4">
        <v>1</v>
      </c>
      <c r="AL1158" s="4">
        <v>1</v>
      </c>
      <c r="AM1158" s="4">
        <v>1</v>
      </c>
      <c r="AN1158" s="4">
        <v>1</v>
      </c>
      <c r="AO1158" s="6">
        <v>1</v>
      </c>
      <c r="AP1158" s="4">
        <v>1</v>
      </c>
      <c r="AQ1158" s="4">
        <v>1</v>
      </c>
      <c r="AR1158" s="4">
        <v>1</v>
      </c>
      <c r="AS1158" s="4">
        <v>1</v>
      </c>
      <c r="AT1158" s="4">
        <v>1</v>
      </c>
      <c r="AU1158" s="4">
        <v>1</v>
      </c>
      <c r="AV1158" s="4">
        <v>1</v>
      </c>
      <c r="AW1158" s="4">
        <v>1</v>
      </c>
      <c r="AX1158" s="4">
        <v>1</v>
      </c>
      <c r="AY1158" s="5">
        <v>1</v>
      </c>
      <c r="AZ1158" s="4">
        <v>1</v>
      </c>
      <c r="BA1158" s="4">
        <v>1</v>
      </c>
      <c r="BB1158" s="4">
        <v>1</v>
      </c>
      <c r="BC1158" s="4">
        <v>1</v>
      </c>
      <c r="BD1158" s="4">
        <v>1</v>
      </c>
      <c r="BE1158" s="4">
        <v>1</v>
      </c>
      <c r="BF1158" s="4">
        <v>1</v>
      </c>
      <c r="BG1158" s="4">
        <v>1</v>
      </c>
      <c r="BH1158" s="4">
        <v>1</v>
      </c>
      <c r="BI1158" s="6">
        <v>1</v>
      </c>
      <c r="BJ1158" t="s">
        <v>1</v>
      </c>
    </row>
    <row r="1159" spans="1:62">
      <c r="A1159" s="4" t="s">
        <v>10</v>
      </c>
      <c r="B1159" s="4">
        <v>8</v>
      </c>
      <c r="C1159" s="4">
        <f>B1159+3</f>
        <v>11</v>
      </c>
      <c r="D1159" s="4">
        <f>C1159+4</f>
        <v>15</v>
      </c>
      <c r="E1159" s="4">
        <f t="shared" ref="E1159:I1159" si="5659">D1159+3</f>
        <v>18</v>
      </c>
      <c r="F1159" s="4">
        <f t="shared" ref="F1159" si="5660">E1159+4</f>
        <v>22</v>
      </c>
      <c r="G1159" s="4">
        <f t="shared" si="5659"/>
        <v>25</v>
      </c>
      <c r="H1159" s="4">
        <f t="shared" ref="H1159" si="5661">G1159+4</f>
        <v>29</v>
      </c>
      <c r="I1159" s="4">
        <f t="shared" si="5659"/>
        <v>32</v>
      </c>
      <c r="J1159" s="4">
        <f>I1159+5</f>
        <v>37</v>
      </c>
      <c r="K1159">
        <f>J1159+4</f>
        <v>41</v>
      </c>
      <c r="L1159" s="4">
        <f t="shared" ref="L1159" si="5662">K1159+5</f>
        <v>46</v>
      </c>
      <c r="M1159" s="4">
        <f t="shared" ref="M1159" si="5663">L1159+4</f>
        <v>50</v>
      </c>
      <c r="N1159" s="4">
        <f t="shared" ref="N1159" si="5664">M1159+5</f>
        <v>55</v>
      </c>
      <c r="O1159" s="4">
        <f t="shared" ref="O1159" si="5665">N1159+4</f>
        <v>59</v>
      </c>
      <c r="P1159" s="4">
        <f t="shared" ref="P1159" si="5666">O1159+5</f>
        <v>64</v>
      </c>
      <c r="Q1159" s="4">
        <f t="shared" ref="Q1159" si="5667">P1159+4</f>
        <v>68</v>
      </c>
      <c r="R1159" s="4">
        <f>Q1159+6</f>
        <v>74</v>
      </c>
      <c r="S1159" s="4">
        <f t="shared" ref="S1159:W1159" si="5668">R1159+6</f>
        <v>80</v>
      </c>
      <c r="T1159" s="4">
        <f t="shared" si="5668"/>
        <v>86</v>
      </c>
      <c r="U1159">
        <f t="shared" si="5668"/>
        <v>92</v>
      </c>
      <c r="V1159" s="4">
        <f t="shared" si="5668"/>
        <v>98</v>
      </c>
      <c r="W1159" s="4">
        <f t="shared" si="5668"/>
        <v>104</v>
      </c>
      <c r="X1159" s="4">
        <f>W1159+7</f>
        <v>111</v>
      </c>
      <c r="Y1159" s="4">
        <f t="shared" ref="Y1159:AC1159" si="5669">X1159+7</f>
        <v>118</v>
      </c>
      <c r="Z1159" s="4">
        <f t="shared" si="5669"/>
        <v>125</v>
      </c>
      <c r="AA1159" s="4">
        <f t="shared" si="5669"/>
        <v>132</v>
      </c>
      <c r="AB1159" s="4">
        <f t="shared" si="5669"/>
        <v>139</v>
      </c>
      <c r="AC1159" s="4">
        <f t="shared" si="5669"/>
        <v>146</v>
      </c>
      <c r="AD1159" s="4">
        <f>AC1159+8</f>
        <v>154</v>
      </c>
      <c r="AE1159">
        <f t="shared" ref="AE1159:BI1159" si="5670">AD1159+8</f>
        <v>162</v>
      </c>
      <c r="AF1159" s="4">
        <f t="shared" si="5670"/>
        <v>170</v>
      </c>
      <c r="AG1159" s="4">
        <f t="shared" si="5670"/>
        <v>178</v>
      </c>
      <c r="AH1159" s="4">
        <f t="shared" si="5670"/>
        <v>186</v>
      </c>
      <c r="AI1159" s="4">
        <f t="shared" si="5670"/>
        <v>194</v>
      </c>
      <c r="AJ1159" s="4">
        <f t="shared" si="5670"/>
        <v>202</v>
      </c>
      <c r="AK1159" s="4">
        <f t="shared" si="5670"/>
        <v>210</v>
      </c>
      <c r="AL1159" s="4">
        <f t="shared" si="5670"/>
        <v>218</v>
      </c>
      <c r="AM1159" s="4">
        <f t="shared" si="5670"/>
        <v>226</v>
      </c>
      <c r="AN1159" s="4">
        <f t="shared" si="5670"/>
        <v>234</v>
      </c>
      <c r="AO1159">
        <f t="shared" si="5670"/>
        <v>242</v>
      </c>
      <c r="AP1159" s="4">
        <f t="shared" si="5670"/>
        <v>250</v>
      </c>
      <c r="AQ1159" s="4">
        <f t="shared" si="5670"/>
        <v>258</v>
      </c>
      <c r="AR1159" s="4">
        <f t="shared" si="5670"/>
        <v>266</v>
      </c>
      <c r="AS1159" s="4">
        <f t="shared" si="5670"/>
        <v>274</v>
      </c>
      <c r="AT1159" s="4">
        <f t="shared" si="5670"/>
        <v>282</v>
      </c>
      <c r="AU1159" s="4">
        <f t="shared" si="5670"/>
        <v>290</v>
      </c>
      <c r="AV1159" s="4">
        <f t="shared" si="5670"/>
        <v>298</v>
      </c>
      <c r="AW1159" s="4">
        <f t="shared" si="5670"/>
        <v>306</v>
      </c>
      <c r="AX1159" s="4">
        <f t="shared" si="5670"/>
        <v>314</v>
      </c>
      <c r="AY1159">
        <f t="shared" si="5670"/>
        <v>322</v>
      </c>
      <c r="AZ1159" s="4">
        <f t="shared" si="5670"/>
        <v>330</v>
      </c>
      <c r="BA1159" s="4">
        <f t="shared" si="5670"/>
        <v>338</v>
      </c>
      <c r="BB1159" s="4">
        <f t="shared" si="5670"/>
        <v>346</v>
      </c>
      <c r="BC1159" s="4">
        <f t="shared" si="5670"/>
        <v>354</v>
      </c>
      <c r="BD1159" s="4">
        <f t="shared" si="5670"/>
        <v>362</v>
      </c>
      <c r="BE1159" s="4">
        <f t="shared" si="5670"/>
        <v>370</v>
      </c>
      <c r="BF1159" s="4">
        <f t="shared" si="5670"/>
        <v>378</v>
      </c>
      <c r="BG1159" s="4">
        <f t="shared" si="5670"/>
        <v>386</v>
      </c>
      <c r="BH1159" s="4">
        <f t="shared" si="5670"/>
        <v>394</v>
      </c>
      <c r="BI1159">
        <f t="shared" si="5670"/>
        <v>402</v>
      </c>
      <c r="BJ1159" t="s">
        <v>1</v>
      </c>
    </row>
    <row r="1160" spans="1:62">
      <c r="A1160" s="4" t="s">
        <v>5</v>
      </c>
      <c r="K1160" s="5"/>
      <c r="U1160" s="6"/>
      <c r="AE1160" s="5"/>
      <c r="AO1160" s="6"/>
      <c r="AY1160" s="5"/>
      <c r="BI1160" s="6"/>
    </row>
    <row r="1161" spans="1:62">
      <c r="A1161" s="4" t="s">
        <v>429</v>
      </c>
      <c r="K1161" s="5"/>
      <c r="U1161" s="6"/>
      <c r="AE1161" s="5"/>
      <c r="AO1161" s="6"/>
      <c r="AY1161" s="5"/>
      <c r="BI1161" s="6"/>
    </row>
    <row r="1162" spans="1:62">
      <c r="A1162" s="4" t="s">
        <v>30</v>
      </c>
      <c r="B1162" s="4">
        <v>2</v>
      </c>
      <c r="C1162" s="4">
        <f>B1162+1</f>
        <v>3</v>
      </c>
      <c r="D1162" s="4">
        <f t="shared" ref="D1162:I1162" si="5671">C1162+1</f>
        <v>4</v>
      </c>
      <c r="E1162" s="4">
        <f t="shared" si="5671"/>
        <v>5</v>
      </c>
      <c r="F1162" s="4">
        <f t="shared" si="5671"/>
        <v>6</v>
      </c>
      <c r="G1162" s="4">
        <f t="shared" si="5671"/>
        <v>7</v>
      </c>
      <c r="H1162" s="4">
        <f t="shared" si="5671"/>
        <v>8</v>
      </c>
      <c r="I1162" s="4">
        <f t="shared" si="5671"/>
        <v>9</v>
      </c>
      <c r="J1162" s="4">
        <f>I1162+4</f>
        <v>13</v>
      </c>
      <c r="K1162">
        <f t="shared" ref="K1162:Q1162" si="5672">J1162+4</f>
        <v>17</v>
      </c>
      <c r="L1162" s="4">
        <f t="shared" si="5672"/>
        <v>21</v>
      </c>
      <c r="M1162" s="4">
        <f t="shared" si="5672"/>
        <v>25</v>
      </c>
      <c r="N1162" s="4">
        <f t="shared" si="5672"/>
        <v>29</v>
      </c>
      <c r="O1162" s="4">
        <f t="shared" si="5672"/>
        <v>33</v>
      </c>
      <c r="P1162" s="4">
        <f t="shared" si="5672"/>
        <v>37</v>
      </c>
      <c r="Q1162" s="4">
        <f t="shared" si="5672"/>
        <v>41</v>
      </c>
      <c r="R1162" s="4">
        <f>Q1162+12</f>
        <v>53</v>
      </c>
      <c r="S1162" s="4">
        <f t="shared" ref="S1162:W1162" si="5673">R1162+12</f>
        <v>65</v>
      </c>
      <c r="T1162" s="4">
        <f t="shared" si="5673"/>
        <v>77</v>
      </c>
      <c r="U1162">
        <f t="shared" si="5673"/>
        <v>89</v>
      </c>
      <c r="V1162" s="4">
        <f t="shared" si="5673"/>
        <v>101</v>
      </c>
      <c r="W1162" s="4">
        <f t="shared" si="5673"/>
        <v>113</v>
      </c>
      <c r="X1162" s="4">
        <f>W1162+20</f>
        <v>133</v>
      </c>
      <c r="Y1162" s="4">
        <f t="shared" ref="Y1162:AC1162" si="5674">X1162+20</f>
        <v>153</v>
      </c>
      <c r="Z1162" s="4">
        <f t="shared" si="5674"/>
        <v>173</v>
      </c>
      <c r="AA1162" s="4">
        <f t="shared" si="5674"/>
        <v>193</v>
      </c>
      <c r="AB1162" s="4">
        <f t="shared" si="5674"/>
        <v>213</v>
      </c>
      <c r="AC1162" s="4">
        <f t="shared" si="5674"/>
        <v>233</v>
      </c>
      <c r="AD1162" s="4">
        <f>AC1162+28</f>
        <v>261</v>
      </c>
      <c r="AE1162" s="4">
        <f t="shared" ref="AE1162:BI1162" si="5675">AD1162+28</f>
        <v>289</v>
      </c>
      <c r="AF1162" s="4">
        <f t="shared" si="5675"/>
        <v>317</v>
      </c>
      <c r="AG1162" s="4">
        <f t="shared" si="5675"/>
        <v>345</v>
      </c>
      <c r="AH1162" s="4">
        <f t="shared" si="5675"/>
        <v>373</v>
      </c>
      <c r="AI1162" s="4">
        <f t="shared" si="5675"/>
        <v>401</v>
      </c>
      <c r="AJ1162" s="4">
        <f t="shared" si="5675"/>
        <v>429</v>
      </c>
      <c r="AK1162" s="4">
        <f t="shared" si="5675"/>
        <v>457</v>
      </c>
      <c r="AL1162" s="4">
        <f t="shared" si="5675"/>
        <v>485</v>
      </c>
      <c r="AM1162" s="4">
        <f t="shared" si="5675"/>
        <v>513</v>
      </c>
      <c r="AN1162" s="4">
        <f t="shared" si="5675"/>
        <v>541</v>
      </c>
      <c r="AO1162" s="4">
        <f t="shared" si="5675"/>
        <v>569</v>
      </c>
      <c r="AP1162" s="4">
        <f t="shared" si="5675"/>
        <v>597</v>
      </c>
      <c r="AQ1162" s="4">
        <f t="shared" si="5675"/>
        <v>625</v>
      </c>
      <c r="AR1162" s="4">
        <f t="shared" si="5675"/>
        <v>653</v>
      </c>
      <c r="AS1162" s="4">
        <f t="shared" si="5675"/>
        <v>681</v>
      </c>
      <c r="AT1162" s="4">
        <f t="shared" si="5675"/>
        <v>709</v>
      </c>
      <c r="AU1162" s="4">
        <f t="shared" si="5675"/>
        <v>737</v>
      </c>
      <c r="AV1162" s="4">
        <f t="shared" si="5675"/>
        <v>765</v>
      </c>
      <c r="AW1162" s="4">
        <f t="shared" si="5675"/>
        <v>793</v>
      </c>
      <c r="AX1162" s="4">
        <f t="shared" si="5675"/>
        <v>821</v>
      </c>
      <c r="AY1162" s="4">
        <f t="shared" si="5675"/>
        <v>849</v>
      </c>
      <c r="AZ1162" s="4">
        <f t="shared" si="5675"/>
        <v>877</v>
      </c>
      <c r="BA1162" s="4">
        <f t="shared" si="5675"/>
        <v>905</v>
      </c>
      <c r="BB1162" s="4">
        <f t="shared" si="5675"/>
        <v>933</v>
      </c>
      <c r="BC1162" s="4">
        <f t="shared" si="5675"/>
        <v>961</v>
      </c>
      <c r="BD1162" s="4">
        <f t="shared" si="5675"/>
        <v>989</v>
      </c>
      <c r="BE1162" s="4">
        <f t="shared" si="5675"/>
        <v>1017</v>
      </c>
      <c r="BF1162" s="4">
        <f t="shared" si="5675"/>
        <v>1045</v>
      </c>
      <c r="BG1162" s="4">
        <f t="shared" si="5675"/>
        <v>1073</v>
      </c>
      <c r="BH1162" s="4">
        <f t="shared" si="5675"/>
        <v>1101</v>
      </c>
      <c r="BI1162" s="4">
        <f t="shared" si="5675"/>
        <v>1129</v>
      </c>
      <c r="BJ1162" t="s">
        <v>1</v>
      </c>
    </row>
    <row r="1163" spans="1:62">
      <c r="A1163" s="4" t="s">
        <v>31</v>
      </c>
      <c r="B1163" s="4">
        <v>4</v>
      </c>
      <c r="C1163" s="4">
        <f>B1163+2</f>
        <v>6</v>
      </c>
      <c r="D1163" s="4">
        <f t="shared" ref="D1163:I1163" si="5676">C1163+2</f>
        <v>8</v>
      </c>
      <c r="E1163" s="4">
        <f t="shared" si="5676"/>
        <v>10</v>
      </c>
      <c r="F1163" s="4">
        <f t="shared" si="5676"/>
        <v>12</v>
      </c>
      <c r="G1163" s="4">
        <f t="shared" si="5676"/>
        <v>14</v>
      </c>
      <c r="H1163" s="4">
        <f t="shared" si="5676"/>
        <v>16</v>
      </c>
      <c r="I1163" s="4">
        <f t="shared" si="5676"/>
        <v>18</v>
      </c>
      <c r="J1163" s="4">
        <f>I1163+6</f>
        <v>24</v>
      </c>
      <c r="K1163" s="4">
        <f t="shared" ref="K1163:Q1163" si="5677">J1163+6</f>
        <v>30</v>
      </c>
      <c r="L1163" s="4">
        <f t="shared" si="5677"/>
        <v>36</v>
      </c>
      <c r="M1163" s="4">
        <f t="shared" si="5677"/>
        <v>42</v>
      </c>
      <c r="N1163" s="4">
        <f t="shared" si="5677"/>
        <v>48</v>
      </c>
      <c r="O1163" s="4">
        <f t="shared" si="5677"/>
        <v>54</v>
      </c>
      <c r="P1163" s="4">
        <f t="shared" si="5677"/>
        <v>60</v>
      </c>
      <c r="Q1163" s="4">
        <f t="shared" si="5677"/>
        <v>66</v>
      </c>
      <c r="R1163" s="4">
        <f>Q1163+16</f>
        <v>82</v>
      </c>
      <c r="S1163" s="4">
        <f t="shared" ref="S1163:W1163" si="5678">R1163+16</f>
        <v>98</v>
      </c>
      <c r="T1163" s="4">
        <f t="shared" si="5678"/>
        <v>114</v>
      </c>
      <c r="U1163" s="4">
        <f t="shared" si="5678"/>
        <v>130</v>
      </c>
      <c r="V1163" s="4">
        <f t="shared" si="5678"/>
        <v>146</v>
      </c>
      <c r="W1163" s="4">
        <f t="shared" si="5678"/>
        <v>162</v>
      </c>
      <c r="X1163" s="4">
        <f>W1163+24</f>
        <v>186</v>
      </c>
      <c r="Y1163" s="4">
        <f t="shared" ref="Y1163:AC1163" si="5679">X1163+24</f>
        <v>210</v>
      </c>
      <c r="Z1163" s="4">
        <f t="shared" si="5679"/>
        <v>234</v>
      </c>
      <c r="AA1163" s="4">
        <f t="shared" si="5679"/>
        <v>258</v>
      </c>
      <c r="AB1163" s="4">
        <f t="shared" si="5679"/>
        <v>282</v>
      </c>
      <c r="AC1163" s="4">
        <f t="shared" si="5679"/>
        <v>306</v>
      </c>
      <c r="AD1163" s="4">
        <f>AC1163+32</f>
        <v>338</v>
      </c>
      <c r="AE1163" s="4">
        <f t="shared" ref="AE1163:BI1163" si="5680">AD1163+32</f>
        <v>370</v>
      </c>
      <c r="AF1163" s="4">
        <f t="shared" si="5680"/>
        <v>402</v>
      </c>
      <c r="AG1163" s="4">
        <f t="shared" si="5680"/>
        <v>434</v>
      </c>
      <c r="AH1163" s="4">
        <f t="shared" si="5680"/>
        <v>466</v>
      </c>
      <c r="AI1163" s="4">
        <f t="shared" si="5680"/>
        <v>498</v>
      </c>
      <c r="AJ1163" s="4">
        <f t="shared" si="5680"/>
        <v>530</v>
      </c>
      <c r="AK1163" s="4">
        <f t="shared" si="5680"/>
        <v>562</v>
      </c>
      <c r="AL1163" s="4">
        <f t="shared" si="5680"/>
        <v>594</v>
      </c>
      <c r="AM1163" s="4">
        <f t="shared" si="5680"/>
        <v>626</v>
      </c>
      <c r="AN1163" s="4">
        <f t="shared" si="5680"/>
        <v>658</v>
      </c>
      <c r="AO1163" s="4">
        <f t="shared" si="5680"/>
        <v>690</v>
      </c>
      <c r="AP1163" s="4">
        <f t="shared" si="5680"/>
        <v>722</v>
      </c>
      <c r="AQ1163" s="4">
        <f t="shared" si="5680"/>
        <v>754</v>
      </c>
      <c r="AR1163" s="4">
        <f t="shared" si="5680"/>
        <v>786</v>
      </c>
      <c r="AS1163" s="4">
        <f t="shared" si="5680"/>
        <v>818</v>
      </c>
      <c r="AT1163" s="4">
        <f t="shared" si="5680"/>
        <v>850</v>
      </c>
      <c r="AU1163" s="4">
        <f t="shared" si="5680"/>
        <v>882</v>
      </c>
      <c r="AV1163" s="4">
        <f t="shared" si="5680"/>
        <v>914</v>
      </c>
      <c r="AW1163" s="4">
        <f t="shared" si="5680"/>
        <v>946</v>
      </c>
      <c r="AX1163" s="4">
        <f t="shared" si="5680"/>
        <v>978</v>
      </c>
      <c r="AY1163" s="4">
        <f t="shared" si="5680"/>
        <v>1010</v>
      </c>
      <c r="AZ1163" s="4">
        <f t="shared" si="5680"/>
        <v>1042</v>
      </c>
      <c r="BA1163" s="4">
        <f t="shared" si="5680"/>
        <v>1074</v>
      </c>
      <c r="BB1163" s="4">
        <f t="shared" si="5680"/>
        <v>1106</v>
      </c>
      <c r="BC1163" s="4">
        <f t="shared" si="5680"/>
        <v>1138</v>
      </c>
      <c r="BD1163" s="4">
        <f t="shared" si="5680"/>
        <v>1170</v>
      </c>
      <c r="BE1163" s="4">
        <f t="shared" si="5680"/>
        <v>1202</v>
      </c>
      <c r="BF1163" s="4">
        <f t="shared" si="5680"/>
        <v>1234</v>
      </c>
      <c r="BG1163" s="4">
        <f t="shared" si="5680"/>
        <v>1266</v>
      </c>
      <c r="BH1163" s="4">
        <f t="shared" si="5680"/>
        <v>1298</v>
      </c>
      <c r="BI1163" s="4">
        <f t="shared" si="5680"/>
        <v>1330</v>
      </c>
      <c r="BJ1163" t="s">
        <v>1</v>
      </c>
    </row>
    <row r="1164" spans="1:62">
      <c r="A1164" s="4" t="s">
        <v>5</v>
      </c>
      <c r="K1164" s="5"/>
      <c r="U1164" s="6"/>
      <c r="AE1164" s="5"/>
      <c r="AO1164" s="6"/>
      <c r="AY1164" s="5"/>
      <c r="BI1164" s="6"/>
    </row>
    <row r="1165" spans="1:62">
      <c r="A1165" s="4" t="s">
        <v>430</v>
      </c>
      <c r="K1165" s="5"/>
      <c r="U1165" s="6"/>
      <c r="AE1165" s="5"/>
      <c r="AO1165" s="6"/>
      <c r="AY1165" s="5"/>
      <c r="BI1165" s="6"/>
    </row>
    <row r="1166" spans="1:62">
      <c r="A1166" s="4" t="s">
        <v>75</v>
      </c>
      <c r="B1166" s="4">
        <v>60</v>
      </c>
      <c r="C1166" s="4">
        <f>B1166+12</f>
        <v>72</v>
      </c>
      <c r="D1166" s="4">
        <f t="shared" ref="D1166:BI1166" si="5681">C1166+12</f>
        <v>84</v>
      </c>
      <c r="E1166" s="4">
        <f t="shared" si="5681"/>
        <v>96</v>
      </c>
      <c r="F1166" s="4">
        <f t="shared" si="5681"/>
        <v>108</v>
      </c>
      <c r="G1166" s="4">
        <f t="shared" si="5681"/>
        <v>120</v>
      </c>
      <c r="H1166" s="4">
        <f t="shared" si="5681"/>
        <v>132</v>
      </c>
      <c r="I1166" s="4">
        <f t="shared" si="5681"/>
        <v>144</v>
      </c>
      <c r="J1166" s="4">
        <f t="shared" si="5681"/>
        <v>156</v>
      </c>
      <c r="K1166" s="4">
        <f t="shared" si="5681"/>
        <v>168</v>
      </c>
      <c r="L1166" s="4">
        <f t="shared" si="5681"/>
        <v>180</v>
      </c>
      <c r="M1166" s="4">
        <f t="shared" si="5681"/>
        <v>192</v>
      </c>
      <c r="N1166" s="4">
        <f t="shared" si="5681"/>
        <v>204</v>
      </c>
      <c r="O1166" s="4">
        <f t="shared" si="5681"/>
        <v>216</v>
      </c>
      <c r="P1166" s="4">
        <f t="shared" si="5681"/>
        <v>228</v>
      </c>
      <c r="Q1166" s="4">
        <f t="shared" si="5681"/>
        <v>240</v>
      </c>
      <c r="R1166" s="4">
        <f t="shared" si="5681"/>
        <v>252</v>
      </c>
      <c r="S1166" s="4">
        <f t="shared" si="5681"/>
        <v>264</v>
      </c>
      <c r="T1166" s="4">
        <f t="shared" si="5681"/>
        <v>276</v>
      </c>
      <c r="U1166" s="4">
        <f t="shared" si="5681"/>
        <v>288</v>
      </c>
      <c r="V1166" s="4">
        <f t="shared" si="5681"/>
        <v>300</v>
      </c>
      <c r="W1166" s="4">
        <f t="shared" si="5681"/>
        <v>312</v>
      </c>
      <c r="X1166" s="4">
        <f t="shared" si="5681"/>
        <v>324</v>
      </c>
      <c r="Y1166" s="4">
        <f t="shared" si="5681"/>
        <v>336</v>
      </c>
      <c r="Z1166" s="4">
        <f t="shared" si="5681"/>
        <v>348</v>
      </c>
      <c r="AA1166" s="4">
        <f t="shared" si="5681"/>
        <v>360</v>
      </c>
      <c r="AB1166" s="4">
        <f t="shared" si="5681"/>
        <v>372</v>
      </c>
      <c r="AC1166" s="4">
        <f t="shared" si="5681"/>
        <v>384</v>
      </c>
      <c r="AD1166" s="4">
        <f t="shared" si="5681"/>
        <v>396</v>
      </c>
      <c r="AE1166" s="4">
        <f t="shared" si="5681"/>
        <v>408</v>
      </c>
      <c r="AF1166" s="4">
        <f t="shared" si="5681"/>
        <v>420</v>
      </c>
      <c r="AG1166" s="4">
        <f t="shared" si="5681"/>
        <v>432</v>
      </c>
      <c r="AH1166" s="4">
        <f t="shared" si="5681"/>
        <v>444</v>
      </c>
      <c r="AI1166" s="4">
        <f t="shared" si="5681"/>
        <v>456</v>
      </c>
      <c r="AJ1166" s="4">
        <f t="shared" si="5681"/>
        <v>468</v>
      </c>
      <c r="AK1166" s="4">
        <f t="shared" si="5681"/>
        <v>480</v>
      </c>
      <c r="AL1166" s="4">
        <f t="shared" si="5681"/>
        <v>492</v>
      </c>
      <c r="AM1166" s="4">
        <f t="shared" si="5681"/>
        <v>504</v>
      </c>
      <c r="AN1166" s="4">
        <f t="shared" si="5681"/>
        <v>516</v>
      </c>
      <c r="AO1166" s="4">
        <f t="shared" si="5681"/>
        <v>528</v>
      </c>
      <c r="AP1166" s="4">
        <f t="shared" si="5681"/>
        <v>540</v>
      </c>
      <c r="AQ1166" s="4">
        <f t="shared" si="5681"/>
        <v>552</v>
      </c>
      <c r="AR1166" s="4">
        <f t="shared" si="5681"/>
        <v>564</v>
      </c>
      <c r="AS1166" s="4">
        <f t="shared" si="5681"/>
        <v>576</v>
      </c>
      <c r="AT1166" s="4">
        <f t="shared" si="5681"/>
        <v>588</v>
      </c>
      <c r="AU1166" s="4">
        <f t="shared" si="5681"/>
        <v>600</v>
      </c>
      <c r="AV1166" s="4">
        <f t="shared" si="5681"/>
        <v>612</v>
      </c>
      <c r="AW1166" s="4">
        <f t="shared" si="5681"/>
        <v>624</v>
      </c>
      <c r="AX1166" s="4">
        <f t="shared" si="5681"/>
        <v>636</v>
      </c>
      <c r="AY1166" s="4">
        <f t="shared" si="5681"/>
        <v>648</v>
      </c>
      <c r="AZ1166" s="4">
        <f t="shared" si="5681"/>
        <v>660</v>
      </c>
      <c r="BA1166" s="4">
        <f t="shared" si="5681"/>
        <v>672</v>
      </c>
      <c r="BB1166" s="4">
        <f t="shared" si="5681"/>
        <v>684</v>
      </c>
      <c r="BC1166" s="4">
        <f t="shared" si="5681"/>
        <v>696</v>
      </c>
      <c r="BD1166" s="4">
        <f t="shared" si="5681"/>
        <v>708</v>
      </c>
      <c r="BE1166" s="4">
        <f t="shared" si="5681"/>
        <v>720</v>
      </c>
      <c r="BF1166" s="4">
        <f t="shared" si="5681"/>
        <v>732</v>
      </c>
      <c r="BG1166" s="4">
        <f t="shared" si="5681"/>
        <v>744</v>
      </c>
      <c r="BH1166" s="4">
        <f t="shared" si="5681"/>
        <v>756</v>
      </c>
      <c r="BI1166" s="4">
        <f t="shared" si="5681"/>
        <v>768</v>
      </c>
      <c r="BJ1166" t="s">
        <v>1</v>
      </c>
    </row>
    <row r="1167" spans="1:62">
      <c r="A1167" s="4" t="s">
        <v>36</v>
      </c>
      <c r="B1167" s="4">
        <v>3</v>
      </c>
      <c r="C1167" s="10">
        <v>4</v>
      </c>
      <c r="D1167" s="10">
        <v>5</v>
      </c>
      <c r="E1167" s="10">
        <v>6</v>
      </c>
      <c r="F1167" s="10">
        <v>7</v>
      </c>
      <c r="G1167" s="10">
        <v>8</v>
      </c>
      <c r="H1167" s="10">
        <v>9</v>
      </c>
      <c r="I1167" s="10">
        <v>10</v>
      </c>
      <c r="J1167" s="10">
        <v>12</v>
      </c>
      <c r="K1167" s="13">
        <v>14</v>
      </c>
      <c r="L1167" s="10">
        <v>16</v>
      </c>
      <c r="M1167" s="10">
        <v>18</v>
      </c>
      <c r="N1167" s="10">
        <v>20</v>
      </c>
      <c r="O1167" s="10">
        <v>22</v>
      </c>
      <c r="P1167" s="10">
        <v>24</v>
      </c>
      <c r="Q1167" s="10">
        <v>26</v>
      </c>
      <c r="R1167" s="10">
        <v>29</v>
      </c>
      <c r="S1167" s="10">
        <v>32</v>
      </c>
      <c r="T1167" s="10">
        <v>35</v>
      </c>
      <c r="U1167" s="13">
        <v>38</v>
      </c>
      <c r="V1167" s="10">
        <f>U1167+3</f>
        <v>41</v>
      </c>
      <c r="W1167" s="10">
        <f t="shared" ref="W1167" si="5682">V1167+3</f>
        <v>44</v>
      </c>
      <c r="X1167" s="10">
        <f>W1167+4</f>
        <v>48</v>
      </c>
      <c r="Y1167" s="10">
        <f t="shared" ref="Y1167:AC1167" si="5683">X1167+4</f>
        <v>52</v>
      </c>
      <c r="Z1167" s="10">
        <f t="shared" si="5683"/>
        <v>56</v>
      </c>
      <c r="AA1167" s="10">
        <f t="shared" si="5683"/>
        <v>60</v>
      </c>
      <c r="AB1167" s="10">
        <f t="shared" si="5683"/>
        <v>64</v>
      </c>
      <c r="AC1167" s="10">
        <f t="shared" si="5683"/>
        <v>68</v>
      </c>
      <c r="AD1167" s="10">
        <f>AC1167+5</f>
        <v>73</v>
      </c>
      <c r="AE1167" s="10">
        <f t="shared" ref="AE1167:BI1167" si="5684">AD1167+5</f>
        <v>78</v>
      </c>
      <c r="AF1167" s="10">
        <f t="shared" si="5684"/>
        <v>83</v>
      </c>
      <c r="AG1167" s="10">
        <f t="shared" si="5684"/>
        <v>88</v>
      </c>
      <c r="AH1167" s="10">
        <f t="shared" si="5684"/>
        <v>93</v>
      </c>
      <c r="AI1167" s="10">
        <f t="shared" si="5684"/>
        <v>98</v>
      </c>
      <c r="AJ1167" s="10">
        <f t="shared" si="5684"/>
        <v>103</v>
      </c>
      <c r="AK1167" s="10">
        <f t="shared" si="5684"/>
        <v>108</v>
      </c>
      <c r="AL1167" s="10">
        <f t="shared" si="5684"/>
        <v>113</v>
      </c>
      <c r="AM1167" s="10">
        <f t="shared" si="5684"/>
        <v>118</v>
      </c>
      <c r="AN1167" s="10">
        <f t="shared" si="5684"/>
        <v>123</v>
      </c>
      <c r="AO1167" s="10">
        <f t="shared" si="5684"/>
        <v>128</v>
      </c>
      <c r="AP1167" s="10">
        <f t="shared" si="5684"/>
        <v>133</v>
      </c>
      <c r="AQ1167" s="10">
        <f t="shared" si="5684"/>
        <v>138</v>
      </c>
      <c r="AR1167" s="10">
        <f t="shared" si="5684"/>
        <v>143</v>
      </c>
      <c r="AS1167" s="10">
        <f t="shared" si="5684"/>
        <v>148</v>
      </c>
      <c r="AT1167" s="10">
        <f t="shared" si="5684"/>
        <v>153</v>
      </c>
      <c r="AU1167" s="10">
        <f t="shared" si="5684"/>
        <v>158</v>
      </c>
      <c r="AV1167" s="10">
        <f t="shared" si="5684"/>
        <v>163</v>
      </c>
      <c r="AW1167" s="10">
        <f t="shared" si="5684"/>
        <v>168</v>
      </c>
      <c r="AX1167" s="10">
        <f t="shared" si="5684"/>
        <v>173</v>
      </c>
      <c r="AY1167" s="10">
        <f t="shared" si="5684"/>
        <v>178</v>
      </c>
      <c r="AZ1167" s="10">
        <f t="shared" si="5684"/>
        <v>183</v>
      </c>
      <c r="BA1167" s="10">
        <f t="shared" si="5684"/>
        <v>188</v>
      </c>
      <c r="BB1167" s="10">
        <f t="shared" si="5684"/>
        <v>193</v>
      </c>
      <c r="BC1167" s="10">
        <f t="shared" si="5684"/>
        <v>198</v>
      </c>
      <c r="BD1167" s="10">
        <f t="shared" si="5684"/>
        <v>203</v>
      </c>
      <c r="BE1167" s="10">
        <f t="shared" si="5684"/>
        <v>208</v>
      </c>
      <c r="BF1167" s="10">
        <f t="shared" si="5684"/>
        <v>213</v>
      </c>
      <c r="BG1167" s="10">
        <f t="shared" si="5684"/>
        <v>218</v>
      </c>
      <c r="BH1167" s="10">
        <f t="shared" si="5684"/>
        <v>223</v>
      </c>
      <c r="BI1167" s="10">
        <f t="shared" si="5684"/>
        <v>228</v>
      </c>
      <c r="BJ1167" t="s">
        <v>1</v>
      </c>
    </row>
    <row r="1168" spans="1:62">
      <c r="A1168" s="4" t="s">
        <v>37</v>
      </c>
      <c r="B1168" s="4">
        <v>6</v>
      </c>
      <c r="C1168" s="10">
        <v>8</v>
      </c>
      <c r="D1168" s="10">
        <v>10</v>
      </c>
      <c r="E1168" s="10">
        <v>12</v>
      </c>
      <c r="F1168" s="10">
        <v>14</v>
      </c>
      <c r="G1168" s="10">
        <v>16</v>
      </c>
      <c r="H1168" s="10">
        <v>18</v>
      </c>
      <c r="I1168" s="10">
        <v>20</v>
      </c>
      <c r="J1168" s="10">
        <f>I1168+3</f>
        <v>23</v>
      </c>
      <c r="K1168" s="10">
        <f t="shared" ref="K1168:Q1168" si="5685">J1168+3</f>
        <v>26</v>
      </c>
      <c r="L1168" s="10">
        <f t="shared" si="5685"/>
        <v>29</v>
      </c>
      <c r="M1168" s="10">
        <f t="shared" si="5685"/>
        <v>32</v>
      </c>
      <c r="N1168" s="10">
        <f t="shared" si="5685"/>
        <v>35</v>
      </c>
      <c r="O1168" s="10">
        <f t="shared" si="5685"/>
        <v>38</v>
      </c>
      <c r="P1168" s="10">
        <f t="shared" si="5685"/>
        <v>41</v>
      </c>
      <c r="Q1168" s="10">
        <f t="shared" si="5685"/>
        <v>44</v>
      </c>
      <c r="R1168" s="10">
        <f>Q1168+4</f>
        <v>48</v>
      </c>
      <c r="S1168" s="10">
        <f t="shared" ref="S1168:W1168" si="5686">R1168+4</f>
        <v>52</v>
      </c>
      <c r="T1168" s="10">
        <f t="shared" si="5686"/>
        <v>56</v>
      </c>
      <c r="U1168" s="10">
        <f t="shared" si="5686"/>
        <v>60</v>
      </c>
      <c r="V1168" s="10">
        <f t="shared" si="5686"/>
        <v>64</v>
      </c>
      <c r="W1168" s="10">
        <f t="shared" si="5686"/>
        <v>68</v>
      </c>
      <c r="X1168" s="10">
        <f>W1168+5</f>
        <v>73</v>
      </c>
      <c r="Y1168" s="10">
        <f t="shared" ref="Y1168:AC1168" si="5687">X1168+5</f>
        <v>78</v>
      </c>
      <c r="Z1168" s="10">
        <f t="shared" si="5687"/>
        <v>83</v>
      </c>
      <c r="AA1168" s="10">
        <f t="shared" si="5687"/>
        <v>88</v>
      </c>
      <c r="AB1168" s="10">
        <f t="shared" si="5687"/>
        <v>93</v>
      </c>
      <c r="AC1168" s="10">
        <f t="shared" si="5687"/>
        <v>98</v>
      </c>
      <c r="AD1168" s="10">
        <f>AC1168+6</f>
        <v>104</v>
      </c>
      <c r="AE1168" s="10">
        <f t="shared" ref="AE1168:BI1168" si="5688">AD1168+6</f>
        <v>110</v>
      </c>
      <c r="AF1168" s="10">
        <f t="shared" si="5688"/>
        <v>116</v>
      </c>
      <c r="AG1168" s="10">
        <f t="shared" si="5688"/>
        <v>122</v>
      </c>
      <c r="AH1168" s="10">
        <f t="shared" si="5688"/>
        <v>128</v>
      </c>
      <c r="AI1168" s="10">
        <f t="shared" si="5688"/>
        <v>134</v>
      </c>
      <c r="AJ1168" s="10">
        <f t="shared" si="5688"/>
        <v>140</v>
      </c>
      <c r="AK1168" s="10">
        <f t="shared" si="5688"/>
        <v>146</v>
      </c>
      <c r="AL1168" s="10">
        <f t="shared" si="5688"/>
        <v>152</v>
      </c>
      <c r="AM1168" s="10">
        <f t="shared" si="5688"/>
        <v>158</v>
      </c>
      <c r="AN1168" s="10">
        <f t="shared" si="5688"/>
        <v>164</v>
      </c>
      <c r="AO1168" s="10">
        <f t="shared" si="5688"/>
        <v>170</v>
      </c>
      <c r="AP1168" s="10">
        <f t="shared" si="5688"/>
        <v>176</v>
      </c>
      <c r="AQ1168" s="10">
        <f t="shared" si="5688"/>
        <v>182</v>
      </c>
      <c r="AR1168" s="10">
        <f t="shared" si="5688"/>
        <v>188</v>
      </c>
      <c r="AS1168" s="10">
        <f t="shared" si="5688"/>
        <v>194</v>
      </c>
      <c r="AT1168" s="10">
        <f t="shared" si="5688"/>
        <v>200</v>
      </c>
      <c r="AU1168" s="10">
        <f t="shared" si="5688"/>
        <v>206</v>
      </c>
      <c r="AV1168" s="10">
        <f t="shared" si="5688"/>
        <v>212</v>
      </c>
      <c r="AW1168" s="10">
        <f t="shared" si="5688"/>
        <v>218</v>
      </c>
      <c r="AX1168" s="10">
        <f t="shared" si="5688"/>
        <v>224</v>
      </c>
      <c r="AY1168" s="10">
        <f t="shared" si="5688"/>
        <v>230</v>
      </c>
      <c r="AZ1168" s="10">
        <f t="shared" si="5688"/>
        <v>236</v>
      </c>
      <c r="BA1168" s="10">
        <f t="shared" si="5688"/>
        <v>242</v>
      </c>
      <c r="BB1168" s="10">
        <f t="shared" si="5688"/>
        <v>248</v>
      </c>
      <c r="BC1168" s="10">
        <f t="shared" si="5688"/>
        <v>254</v>
      </c>
      <c r="BD1168" s="10">
        <f t="shared" si="5688"/>
        <v>260</v>
      </c>
      <c r="BE1168" s="10">
        <f t="shared" si="5688"/>
        <v>266</v>
      </c>
      <c r="BF1168" s="10">
        <f t="shared" si="5688"/>
        <v>272</v>
      </c>
      <c r="BG1168" s="10">
        <f t="shared" si="5688"/>
        <v>278</v>
      </c>
      <c r="BH1168" s="10">
        <f t="shared" si="5688"/>
        <v>284</v>
      </c>
      <c r="BI1168" s="10">
        <f t="shared" si="5688"/>
        <v>290</v>
      </c>
      <c r="BJ1168" t="s">
        <v>1</v>
      </c>
    </row>
    <row r="1169" spans="1:62">
      <c r="A1169" s="4" t="s">
        <v>269</v>
      </c>
      <c r="B1169" s="4">
        <v>1</v>
      </c>
      <c r="C1169" s="4">
        <v>1.1000000000000001</v>
      </c>
      <c r="D1169" s="4">
        <v>1.2</v>
      </c>
      <c r="E1169" s="4">
        <v>1.3</v>
      </c>
      <c r="F1169" s="4">
        <v>1.5</v>
      </c>
      <c r="G1169" s="4">
        <v>1.6</v>
      </c>
      <c r="H1169" s="4">
        <v>1.7</v>
      </c>
      <c r="I1169" s="4">
        <v>1.8</v>
      </c>
      <c r="J1169" s="4">
        <v>2</v>
      </c>
      <c r="K1169" s="5">
        <v>2.1</v>
      </c>
      <c r="L1169" s="4">
        <v>2.2000000000000002</v>
      </c>
      <c r="M1169" s="4">
        <v>2.2999999999999998</v>
      </c>
      <c r="N1169" s="4">
        <v>2.5</v>
      </c>
      <c r="O1169" s="4">
        <v>2.6</v>
      </c>
      <c r="P1169" s="4">
        <v>2.7</v>
      </c>
      <c r="Q1169" s="4">
        <v>2.8</v>
      </c>
      <c r="R1169" s="4">
        <v>3</v>
      </c>
      <c r="S1169" s="4">
        <v>3.1</v>
      </c>
      <c r="T1169" s="4">
        <v>3.2</v>
      </c>
      <c r="U1169" s="6">
        <v>3.3</v>
      </c>
      <c r="V1169" s="4">
        <v>3.5</v>
      </c>
      <c r="W1169" s="4">
        <v>3.6</v>
      </c>
      <c r="X1169" s="4">
        <v>3.7</v>
      </c>
      <c r="Y1169" s="4">
        <v>3.8</v>
      </c>
      <c r="Z1169" s="4">
        <v>4</v>
      </c>
      <c r="AA1169" s="4">
        <v>4.0999999999999996</v>
      </c>
      <c r="AB1169" s="4">
        <v>4.2</v>
      </c>
      <c r="AC1169" s="4">
        <v>4.3</v>
      </c>
      <c r="AD1169" s="4">
        <v>4.5</v>
      </c>
      <c r="AE1169" s="5">
        <v>4.5999999999999996</v>
      </c>
      <c r="AF1169" s="4">
        <v>4.7</v>
      </c>
      <c r="AG1169" s="4">
        <v>4.8</v>
      </c>
      <c r="AH1169" s="4">
        <v>5</v>
      </c>
      <c r="AI1169" s="4">
        <v>5.0999999999999996</v>
      </c>
      <c r="AJ1169" s="4">
        <v>5.2</v>
      </c>
      <c r="AK1169" s="4">
        <v>5.3</v>
      </c>
      <c r="AL1169" s="4">
        <v>5.5</v>
      </c>
      <c r="AM1169" s="4">
        <v>5.6</v>
      </c>
      <c r="AN1169" s="4">
        <v>5.7</v>
      </c>
      <c r="AO1169" s="6">
        <v>5.8</v>
      </c>
      <c r="AP1169" s="4">
        <v>6</v>
      </c>
      <c r="AQ1169" s="4">
        <v>6.1</v>
      </c>
      <c r="AR1169" s="4">
        <v>6.2</v>
      </c>
      <c r="AS1169" s="4">
        <v>6.3</v>
      </c>
      <c r="AT1169" s="4">
        <v>6.5</v>
      </c>
      <c r="AU1169" s="4">
        <v>6.6</v>
      </c>
      <c r="AV1169" s="4">
        <v>6.7</v>
      </c>
      <c r="AW1169" s="4">
        <v>6.8</v>
      </c>
      <c r="AX1169" s="4">
        <v>7</v>
      </c>
      <c r="AY1169" s="5">
        <v>7.1</v>
      </c>
      <c r="AZ1169" s="4">
        <v>7.2</v>
      </c>
      <c r="BA1169" s="4">
        <v>7.3</v>
      </c>
      <c r="BB1169" s="4">
        <v>7.5</v>
      </c>
      <c r="BC1169" s="4">
        <v>7.6</v>
      </c>
      <c r="BD1169" s="4">
        <v>7.7</v>
      </c>
      <c r="BE1169" s="4">
        <v>7.8</v>
      </c>
      <c r="BF1169" s="4">
        <v>8</v>
      </c>
      <c r="BG1169" s="4">
        <v>8.1</v>
      </c>
      <c r="BH1169" s="4">
        <v>8.1999999999999993</v>
      </c>
      <c r="BI1169" s="6">
        <v>8.3000000000000007</v>
      </c>
      <c r="BJ1169" t="s">
        <v>1</v>
      </c>
    </row>
    <row r="1170" spans="1:62">
      <c r="A1170" s="4" t="s">
        <v>5</v>
      </c>
      <c r="K1170" s="5"/>
      <c r="U1170" s="6"/>
      <c r="AE1170" s="5"/>
      <c r="AO1170" s="6"/>
      <c r="AY1170" s="5"/>
      <c r="BI1170" s="6"/>
    </row>
    <row r="1171" spans="1:62">
      <c r="A1171" s="4" t="s">
        <v>431</v>
      </c>
      <c r="K1171" s="5"/>
      <c r="U1171" s="6"/>
      <c r="AE1171" s="5"/>
      <c r="AO1171" s="6"/>
      <c r="AY1171" s="5"/>
      <c r="BI1171" s="6"/>
    </row>
    <row r="1172" spans="1:62">
      <c r="A1172" s="4" t="s">
        <v>9</v>
      </c>
      <c r="B1172" s="4">
        <v>1</v>
      </c>
      <c r="C1172" s="4">
        <v>1</v>
      </c>
      <c r="D1172" s="4">
        <v>1</v>
      </c>
      <c r="E1172" s="4">
        <v>1</v>
      </c>
      <c r="F1172" s="4">
        <v>1</v>
      </c>
      <c r="G1172" s="4">
        <v>1</v>
      </c>
      <c r="H1172" s="4">
        <v>1</v>
      </c>
      <c r="I1172" s="4">
        <v>1</v>
      </c>
      <c r="J1172" s="4">
        <v>1</v>
      </c>
      <c r="K1172" s="5">
        <v>1</v>
      </c>
      <c r="L1172" s="4">
        <v>1</v>
      </c>
      <c r="M1172" s="4">
        <v>1</v>
      </c>
      <c r="N1172" s="4">
        <v>1</v>
      </c>
      <c r="O1172" s="4">
        <v>1</v>
      </c>
      <c r="P1172" s="4">
        <v>1</v>
      </c>
      <c r="Q1172" s="4">
        <v>1</v>
      </c>
      <c r="R1172" s="4">
        <v>1</v>
      </c>
      <c r="S1172" s="4">
        <v>1</v>
      </c>
      <c r="T1172" s="4">
        <v>1</v>
      </c>
      <c r="U1172" s="6">
        <v>1</v>
      </c>
      <c r="V1172" s="4">
        <v>1</v>
      </c>
      <c r="W1172" s="4">
        <v>1</v>
      </c>
      <c r="X1172" s="4">
        <v>1</v>
      </c>
      <c r="Y1172" s="4">
        <v>1</v>
      </c>
      <c r="Z1172" s="4">
        <v>1</v>
      </c>
      <c r="AA1172" s="4">
        <v>1</v>
      </c>
      <c r="AB1172" s="4">
        <v>1</v>
      </c>
      <c r="AC1172" s="4">
        <v>1</v>
      </c>
      <c r="AD1172" s="4">
        <v>1</v>
      </c>
      <c r="AE1172" s="5">
        <v>1</v>
      </c>
      <c r="AF1172" s="4">
        <v>1</v>
      </c>
      <c r="AG1172" s="4">
        <v>1</v>
      </c>
      <c r="AH1172" s="4">
        <v>1</v>
      </c>
      <c r="AI1172" s="4">
        <v>1</v>
      </c>
      <c r="AJ1172" s="4">
        <v>1</v>
      </c>
      <c r="AK1172" s="4">
        <v>1</v>
      </c>
      <c r="AL1172" s="4">
        <v>1</v>
      </c>
      <c r="AM1172" s="4">
        <v>1</v>
      </c>
      <c r="AN1172" s="4">
        <v>1</v>
      </c>
      <c r="AO1172" s="6">
        <v>1</v>
      </c>
      <c r="AP1172" s="4">
        <v>1</v>
      </c>
      <c r="AQ1172" s="4">
        <v>1</v>
      </c>
      <c r="AR1172" s="4">
        <v>1</v>
      </c>
      <c r="AS1172" s="4">
        <v>1</v>
      </c>
      <c r="AT1172" s="4">
        <v>1</v>
      </c>
      <c r="AU1172" s="4">
        <v>1</v>
      </c>
      <c r="AV1172" s="4">
        <v>1</v>
      </c>
      <c r="AW1172" s="4">
        <v>1</v>
      </c>
      <c r="AX1172" s="4">
        <v>1</v>
      </c>
      <c r="AY1172" s="5">
        <v>1</v>
      </c>
      <c r="AZ1172" s="4">
        <v>1</v>
      </c>
      <c r="BA1172" s="4">
        <v>1</v>
      </c>
      <c r="BB1172" s="4">
        <v>1</v>
      </c>
      <c r="BC1172" s="4">
        <v>1</v>
      </c>
      <c r="BD1172" s="4">
        <v>1</v>
      </c>
      <c r="BE1172" s="4">
        <v>1</v>
      </c>
      <c r="BF1172" s="4">
        <v>1</v>
      </c>
      <c r="BG1172" s="4">
        <v>1</v>
      </c>
      <c r="BH1172" s="4">
        <v>1</v>
      </c>
      <c r="BI1172" s="6">
        <v>1</v>
      </c>
      <c r="BJ1172" t="s">
        <v>1</v>
      </c>
    </row>
    <row r="1173" spans="1:62">
      <c r="A1173" s="4" t="s">
        <v>10</v>
      </c>
      <c r="B1173" s="4">
        <v>20</v>
      </c>
      <c r="C1173" s="4">
        <f>B1173+10</f>
        <v>30</v>
      </c>
      <c r="D1173" s="4">
        <f t="shared" ref="D1173:I1173" si="5689">C1173+10</f>
        <v>40</v>
      </c>
      <c r="E1173" s="4">
        <f t="shared" si="5689"/>
        <v>50</v>
      </c>
      <c r="F1173" s="4">
        <f t="shared" si="5689"/>
        <v>60</v>
      </c>
      <c r="G1173" s="4">
        <f t="shared" si="5689"/>
        <v>70</v>
      </c>
      <c r="H1173" s="4">
        <f t="shared" si="5689"/>
        <v>80</v>
      </c>
      <c r="I1173" s="4">
        <f t="shared" si="5689"/>
        <v>90</v>
      </c>
      <c r="J1173" s="4">
        <f>I1173+16</f>
        <v>106</v>
      </c>
      <c r="K1173">
        <f t="shared" ref="K1173:Q1173" si="5690">J1173+16</f>
        <v>122</v>
      </c>
      <c r="L1173" s="4">
        <f t="shared" si="5690"/>
        <v>138</v>
      </c>
      <c r="M1173" s="4">
        <f t="shared" si="5690"/>
        <v>154</v>
      </c>
      <c r="N1173" s="4">
        <f t="shared" si="5690"/>
        <v>170</v>
      </c>
      <c r="O1173" s="4">
        <f t="shared" si="5690"/>
        <v>186</v>
      </c>
      <c r="P1173" s="4">
        <f t="shared" si="5690"/>
        <v>202</v>
      </c>
      <c r="Q1173" s="4">
        <f t="shared" si="5690"/>
        <v>218</v>
      </c>
      <c r="R1173" s="4">
        <f>Q1173+24</f>
        <v>242</v>
      </c>
      <c r="S1173" s="4">
        <f t="shared" ref="S1173:W1173" si="5691">R1173+24</f>
        <v>266</v>
      </c>
      <c r="T1173" s="4">
        <f t="shared" si="5691"/>
        <v>290</v>
      </c>
      <c r="U1173">
        <f t="shared" si="5691"/>
        <v>314</v>
      </c>
      <c r="V1173" s="4">
        <f t="shared" si="5691"/>
        <v>338</v>
      </c>
      <c r="W1173" s="4">
        <f t="shared" si="5691"/>
        <v>362</v>
      </c>
      <c r="X1173" s="4">
        <f>W1173+34</f>
        <v>396</v>
      </c>
      <c r="Y1173" s="4">
        <f t="shared" ref="Y1173:AC1173" si="5692">X1173+34</f>
        <v>430</v>
      </c>
      <c r="Z1173" s="4">
        <f t="shared" si="5692"/>
        <v>464</v>
      </c>
      <c r="AA1173" s="4">
        <f t="shared" si="5692"/>
        <v>498</v>
      </c>
      <c r="AB1173" s="4">
        <f t="shared" si="5692"/>
        <v>532</v>
      </c>
      <c r="AC1173" s="4">
        <f t="shared" si="5692"/>
        <v>566</v>
      </c>
      <c r="AD1173" s="4">
        <f>AC1173+44</f>
        <v>610</v>
      </c>
      <c r="AE1173">
        <f t="shared" ref="AE1173:BI1173" si="5693">AD1173+44</f>
        <v>654</v>
      </c>
      <c r="AF1173" s="4">
        <f t="shared" si="5693"/>
        <v>698</v>
      </c>
      <c r="AG1173" s="4">
        <f t="shared" si="5693"/>
        <v>742</v>
      </c>
      <c r="AH1173" s="4">
        <f t="shared" si="5693"/>
        <v>786</v>
      </c>
      <c r="AI1173" s="4">
        <f t="shared" si="5693"/>
        <v>830</v>
      </c>
      <c r="AJ1173" s="4">
        <f t="shared" si="5693"/>
        <v>874</v>
      </c>
      <c r="AK1173" s="4">
        <f t="shared" si="5693"/>
        <v>918</v>
      </c>
      <c r="AL1173" s="4">
        <f t="shared" si="5693"/>
        <v>962</v>
      </c>
      <c r="AM1173" s="4">
        <f t="shared" si="5693"/>
        <v>1006</v>
      </c>
      <c r="AN1173" s="4">
        <f t="shared" si="5693"/>
        <v>1050</v>
      </c>
      <c r="AO1173">
        <f t="shared" si="5693"/>
        <v>1094</v>
      </c>
      <c r="AP1173" s="4">
        <f t="shared" si="5693"/>
        <v>1138</v>
      </c>
      <c r="AQ1173" s="4">
        <f t="shared" si="5693"/>
        <v>1182</v>
      </c>
      <c r="AR1173" s="4">
        <f t="shared" si="5693"/>
        <v>1226</v>
      </c>
      <c r="AS1173" s="4">
        <f t="shared" si="5693"/>
        <v>1270</v>
      </c>
      <c r="AT1173" s="4">
        <f t="shared" si="5693"/>
        <v>1314</v>
      </c>
      <c r="AU1173" s="4">
        <f t="shared" si="5693"/>
        <v>1358</v>
      </c>
      <c r="AV1173" s="4">
        <f t="shared" si="5693"/>
        <v>1402</v>
      </c>
      <c r="AW1173" s="4">
        <f t="shared" si="5693"/>
        <v>1446</v>
      </c>
      <c r="AX1173" s="4">
        <f t="shared" si="5693"/>
        <v>1490</v>
      </c>
      <c r="AY1173">
        <f t="shared" si="5693"/>
        <v>1534</v>
      </c>
      <c r="AZ1173" s="4">
        <f t="shared" si="5693"/>
        <v>1578</v>
      </c>
      <c r="BA1173" s="4">
        <f t="shared" si="5693"/>
        <v>1622</v>
      </c>
      <c r="BB1173" s="4">
        <f t="shared" si="5693"/>
        <v>1666</v>
      </c>
      <c r="BC1173" s="4">
        <f t="shared" si="5693"/>
        <v>1710</v>
      </c>
      <c r="BD1173" s="4">
        <f t="shared" si="5693"/>
        <v>1754</v>
      </c>
      <c r="BE1173" s="4">
        <f t="shared" si="5693"/>
        <v>1798</v>
      </c>
      <c r="BF1173" s="4">
        <f t="shared" si="5693"/>
        <v>1842</v>
      </c>
      <c r="BG1173" s="4">
        <f t="shared" si="5693"/>
        <v>1886</v>
      </c>
      <c r="BH1173" s="4">
        <f t="shared" si="5693"/>
        <v>1930</v>
      </c>
      <c r="BI1173">
        <f t="shared" si="5693"/>
        <v>1974</v>
      </c>
      <c r="BJ1173" t="s">
        <v>1</v>
      </c>
    </row>
    <row r="1174" spans="1:62">
      <c r="A1174" s="4" t="s">
        <v>5</v>
      </c>
      <c r="K1174" s="5"/>
      <c r="U1174" s="6"/>
      <c r="AE1174" s="5"/>
      <c r="AO1174" s="6"/>
      <c r="AY1174" s="5"/>
      <c r="BI1174" s="6"/>
    </row>
    <row r="1175" spans="1:62">
      <c r="A1175" s="4" t="s">
        <v>432</v>
      </c>
      <c r="K1175" s="5"/>
      <c r="U1175" s="6"/>
      <c r="AE1175" s="5"/>
      <c r="AO1175" s="6"/>
      <c r="AY1175" s="5"/>
      <c r="BI1175" s="6"/>
    </row>
    <row r="1176" spans="1:62">
      <c r="A1176" s="4" t="s">
        <v>30</v>
      </c>
      <c r="B1176" s="4">
        <v>20</v>
      </c>
      <c r="C1176" s="4">
        <f>B1176+17</f>
        <v>37</v>
      </c>
      <c r="D1176" s="4">
        <f t="shared" ref="D1176" si="5694">C1176+17</f>
        <v>54</v>
      </c>
      <c r="E1176" s="4">
        <f>D1176+16</f>
        <v>70</v>
      </c>
      <c r="F1176" s="4">
        <f t="shared" ref="F1176:H1176" si="5695">E1176+17</f>
        <v>87</v>
      </c>
      <c r="G1176" s="4">
        <f t="shared" si="5695"/>
        <v>104</v>
      </c>
      <c r="H1176" s="4">
        <f t="shared" si="5695"/>
        <v>121</v>
      </c>
      <c r="I1176" s="4">
        <f>H1176+16</f>
        <v>137</v>
      </c>
      <c r="J1176" s="4">
        <f>I1176+20</f>
        <v>157</v>
      </c>
      <c r="K1176" s="4">
        <f t="shared" ref="K1176" si="5696">J1176+20</f>
        <v>177</v>
      </c>
      <c r="L1176" s="4">
        <f>K1176+19</f>
        <v>196</v>
      </c>
      <c r="M1176" s="4">
        <f t="shared" ref="M1176:P1176" si="5697">L1176+20</f>
        <v>216</v>
      </c>
      <c r="N1176" s="4">
        <f t="shared" si="5697"/>
        <v>236</v>
      </c>
      <c r="O1176" s="4">
        <f t="shared" si="5697"/>
        <v>256</v>
      </c>
      <c r="P1176" s="4">
        <f t="shared" si="5697"/>
        <v>276</v>
      </c>
      <c r="Q1176" s="4">
        <f>P1176+19</f>
        <v>295</v>
      </c>
      <c r="R1176" s="4">
        <f>Q1176+23</f>
        <v>318</v>
      </c>
      <c r="S1176" s="4">
        <f t="shared" ref="S1176:W1176" si="5698">R1176+23</f>
        <v>341</v>
      </c>
      <c r="T1176" s="4">
        <f t="shared" si="5698"/>
        <v>364</v>
      </c>
      <c r="U1176" s="4">
        <f t="shared" si="5698"/>
        <v>387</v>
      </c>
      <c r="V1176" s="4">
        <f t="shared" si="5698"/>
        <v>410</v>
      </c>
      <c r="W1176" s="4">
        <f t="shared" si="5698"/>
        <v>433</v>
      </c>
      <c r="X1176" s="4">
        <f>W1176+26</f>
        <v>459</v>
      </c>
      <c r="Y1176" s="4">
        <f t="shared" ref="Y1176:AC1176" si="5699">X1176+26</f>
        <v>485</v>
      </c>
      <c r="Z1176" s="4">
        <f t="shared" si="5699"/>
        <v>511</v>
      </c>
      <c r="AA1176" s="4">
        <f t="shared" si="5699"/>
        <v>537</v>
      </c>
      <c r="AB1176" s="4">
        <f t="shared" si="5699"/>
        <v>563</v>
      </c>
      <c r="AC1176" s="4">
        <f t="shared" si="5699"/>
        <v>589</v>
      </c>
      <c r="AD1176" s="4">
        <f>AC1176+29</f>
        <v>618</v>
      </c>
      <c r="AE1176" s="4">
        <f t="shared" ref="AE1176" si="5700">AD1176+29</f>
        <v>647</v>
      </c>
      <c r="AF1176" s="4">
        <f>AE1176+30</f>
        <v>677</v>
      </c>
      <c r="AG1176" s="4">
        <f t="shared" ref="AG1176:AK1176" si="5701">AF1176+29</f>
        <v>706</v>
      </c>
      <c r="AH1176" s="4">
        <f t="shared" si="5701"/>
        <v>735</v>
      </c>
      <c r="AI1176" s="4">
        <f t="shared" si="5701"/>
        <v>764</v>
      </c>
      <c r="AJ1176" s="4">
        <f t="shared" si="5701"/>
        <v>793</v>
      </c>
      <c r="AK1176" s="4">
        <f t="shared" si="5701"/>
        <v>822</v>
      </c>
      <c r="AL1176" s="4">
        <f t="shared" ref="AL1176" si="5702">AK1176+30</f>
        <v>852</v>
      </c>
      <c r="AM1176" s="4">
        <f t="shared" ref="AM1176:AQ1176" si="5703">AL1176+29</f>
        <v>881</v>
      </c>
      <c r="AN1176" s="4">
        <f t="shared" si="5703"/>
        <v>910</v>
      </c>
      <c r="AO1176" s="4">
        <f t="shared" si="5703"/>
        <v>939</v>
      </c>
      <c r="AP1176" s="4">
        <f t="shared" si="5703"/>
        <v>968</v>
      </c>
      <c r="AQ1176" s="4">
        <f t="shared" si="5703"/>
        <v>997</v>
      </c>
      <c r="AR1176" s="4">
        <f t="shared" ref="AR1176" si="5704">AQ1176+30</f>
        <v>1027</v>
      </c>
      <c r="AS1176" s="4">
        <f t="shared" ref="AS1176:AW1176" si="5705">AR1176+29</f>
        <v>1056</v>
      </c>
      <c r="AT1176" s="4">
        <f t="shared" si="5705"/>
        <v>1085</v>
      </c>
      <c r="AU1176" s="4">
        <f t="shared" si="5705"/>
        <v>1114</v>
      </c>
      <c r="AV1176" s="4">
        <f t="shared" si="5705"/>
        <v>1143</v>
      </c>
      <c r="AW1176" s="4">
        <f t="shared" si="5705"/>
        <v>1172</v>
      </c>
      <c r="AX1176" s="4">
        <f t="shared" ref="AX1176" si="5706">AW1176+30</f>
        <v>1202</v>
      </c>
      <c r="AY1176" s="4">
        <f t="shared" ref="AY1176:BC1176" si="5707">AX1176+29</f>
        <v>1231</v>
      </c>
      <c r="AZ1176" s="4">
        <f t="shared" si="5707"/>
        <v>1260</v>
      </c>
      <c r="BA1176" s="4">
        <f t="shared" si="5707"/>
        <v>1289</v>
      </c>
      <c r="BB1176" s="4">
        <f t="shared" si="5707"/>
        <v>1318</v>
      </c>
      <c r="BC1176" s="4">
        <f t="shared" si="5707"/>
        <v>1347</v>
      </c>
      <c r="BD1176" s="4">
        <f t="shared" ref="BD1176" si="5708">BC1176+30</f>
        <v>1377</v>
      </c>
      <c r="BE1176" s="4">
        <f t="shared" ref="BE1176:BI1176" si="5709">BD1176+29</f>
        <v>1406</v>
      </c>
      <c r="BF1176" s="4">
        <f t="shared" si="5709"/>
        <v>1435</v>
      </c>
      <c r="BG1176" s="4">
        <f t="shared" si="5709"/>
        <v>1464</v>
      </c>
      <c r="BH1176" s="4">
        <f t="shared" si="5709"/>
        <v>1493</v>
      </c>
      <c r="BI1176" s="4">
        <f t="shared" si="5709"/>
        <v>1522</v>
      </c>
      <c r="BJ1176" t="s">
        <v>1</v>
      </c>
    </row>
    <row r="1177" spans="1:62">
      <c r="A1177" s="4" t="s">
        <v>31</v>
      </c>
      <c r="B1177" s="4">
        <v>52</v>
      </c>
      <c r="C1177" s="4">
        <f>B1177+18</f>
        <v>70</v>
      </c>
      <c r="D1177" s="4">
        <f t="shared" ref="D1177:F1177" si="5710">C1177+19</f>
        <v>89</v>
      </c>
      <c r="E1177" s="4">
        <f t="shared" si="5710"/>
        <v>108</v>
      </c>
      <c r="F1177" s="4">
        <f t="shared" si="5710"/>
        <v>127</v>
      </c>
      <c r="G1177" s="4">
        <f>F1177+19</f>
        <v>146</v>
      </c>
      <c r="H1177" s="4">
        <f>G1177+18</f>
        <v>164</v>
      </c>
      <c r="I1177" s="4">
        <f>H1177+19</f>
        <v>183</v>
      </c>
      <c r="J1177" s="4">
        <f>I1177+22</f>
        <v>205</v>
      </c>
      <c r="K1177" s="4">
        <f t="shared" ref="K1177" si="5711">J1177+22</f>
        <v>227</v>
      </c>
      <c r="L1177" s="4">
        <f>K1177+21</f>
        <v>248</v>
      </c>
      <c r="M1177" s="4">
        <f t="shared" ref="M1177:Q1177" si="5712">L1177+22</f>
        <v>270</v>
      </c>
      <c r="N1177" s="4">
        <f t="shared" si="5712"/>
        <v>292</v>
      </c>
      <c r="O1177" s="4">
        <f t="shared" si="5712"/>
        <v>314</v>
      </c>
      <c r="P1177" s="4">
        <f t="shared" si="5712"/>
        <v>336</v>
      </c>
      <c r="Q1177" s="4">
        <f t="shared" si="5712"/>
        <v>358</v>
      </c>
      <c r="R1177" s="4">
        <f>Q1177+25</f>
        <v>383</v>
      </c>
      <c r="S1177" s="4">
        <f t="shared" ref="S1177:W1177" si="5713">R1177+25</f>
        <v>408</v>
      </c>
      <c r="T1177" s="4">
        <f t="shared" si="5713"/>
        <v>433</v>
      </c>
      <c r="U1177" s="4">
        <f t="shared" si="5713"/>
        <v>458</v>
      </c>
      <c r="V1177" s="4">
        <f t="shared" si="5713"/>
        <v>483</v>
      </c>
      <c r="W1177" s="4">
        <f t="shared" si="5713"/>
        <v>508</v>
      </c>
      <c r="X1177" s="4">
        <f>W1177+28</f>
        <v>536</v>
      </c>
      <c r="Y1177" s="4">
        <f t="shared" ref="Y1177:AB1177" si="5714">X1177+28</f>
        <v>564</v>
      </c>
      <c r="Z1177" s="4">
        <f t="shared" si="5714"/>
        <v>592</v>
      </c>
      <c r="AA1177" s="4">
        <f t="shared" si="5714"/>
        <v>620</v>
      </c>
      <c r="AB1177" s="4">
        <f t="shared" si="5714"/>
        <v>648</v>
      </c>
      <c r="AC1177" s="4">
        <f>AB1177+29</f>
        <v>677</v>
      </c>
      <c r="AD1177" s="4">
        <f>AC1177+31</f>
        <v>708</v>
      </c>
      <c r="AE1177" s="4">
        <f t="shared" ref="AE1177:AF1177" si="5715">AD1177+31</f>
        <v>739</v>
      </c>
      <c r="AF1177" s="4">
        <f t="shared" si="5715"/>
        <v>770</v>
      </c>
      <c r="AG1177" s="4">
        <f>AF1177+32</f>
        <v>802</v>
      </c>
      <c r="AH1177" s="4">
        <f t="shared" ref="AH1177:AJ1177" si="5716">AG1177+31</f>
        <v>833</v>
      </c>
      <c r="AI1177" s="4">
        <f t="shared" si="5716"/>
        <v>864</v>
      </c>
      <c r="AJ1177" s="4">
        <f t="shared" si="5716"/>
        <v>895</v>
      </c>
      <c r="AK1177" s="4">
        <f t="shared" ref="AK1177" si="5717">AJ1177+32</f>
        <v>927</v>
      </c>
      <c r="AL1177" s="4">
        <f t="shared" ref="AL1177:AN1177" si="5718">AK1177+31</f>
        <v>958</v>
      </c>
      <c r="AM1177" s="4">
        <f t="shared" si="5718"/>
        <v>989</v>
      </c>
      <c r="AN1177" s="4">
        <f t="shared" si="5718"/>
        <v>1020</v>
      </c>
      <c r="AO1177" s="4">
        <f t="shared" ref="AO1177" si="5719">AN1177+32</f>
        <v>1052</v>
      </c>
      <c r="AP1177" s="4">
        <f t="shared" ref="AP1177:AR1177" si="5720">AO1177+31</f>
        <v>1083</v>
      </c>
      <c r="AQ1177" s="4">
        <f t="shared" si="5720"/>
        <v>1114</v>
      </c>
      <c r="AR1177" s="4">
        <f t="shared" si="5720"/>
        <v>1145</v>
      </c>
      <c r="AS1177" s="4">
        <f t="shared" ref="AS1177" si="5721">AR1177+32</f>
        <v>1177</v>
      </c>
      <c r="AT1177" s="4">
        <f t="shared" ref="AT1177:AV1177" si="5722">AS1177+31</f>
        <v>1208</v>
      </c>
      <c r="AU1177" s="4">
        <f t="shared" si="5722"/>
        <v>1239</v>
      </c>
      <c r="AV1177" s="4">
        <f t="shared" si="5722"/>
        <v>1270</v>
      </c>
      <c r="AW1177" s="4">
        <f t="shared" ref="AW1177" si="5723">AV1177+32</f>
        <v>1302</v>
      </c>
      <c r="AX1177" s="4">
        <f t="shared" ref="AX1177:AZ1177" si="5724">AW1177+31</f>
        <v>1333</v>
      </c>
      <c r="AY1177" s="4">
        <f t="shared" si="5724"/>
        <v>1364</v>
      </c>
      <c r="AZ1177" s="4">
        <f t="shared" si="5724"/>
        <v>1395</v>
      </c>
      <c r="BA1177" s="4">
        <f t="shared" ref="BA1177" si="5725">AZ1177+32</f>
        <v>1427</v>
      </c>
      <c r="BB1177" s="4">
        <f t="shared" ref="BB1177:BD1177" si="5726">BA1177+31</f>
        <v>1458</v>
      </c>
      <c r="BC1177" s="4">
        <f t="shared" si="5726"/>
        <v>1489</v>
      </c>
      <c r="BD1177" s="4">
        <f t="shared" si="5726"/>
        <v>1520</v>
      </c>
      <c r="BE1177" s="4">
        <f t="shared" ref="BE1177" si="5727">BD1177+32</f>
        <v>1552</v>
      </c>
      <c r="BF1177" s="4">
        <f t="shared" ref="BF1177:BH1177" si="5728">BE1177+31</f>
        <v>1583</v>
      </c>
      <c r="BG1177" s="4">
        <f t="shared" si="5728"/>
        <v>1614</v>
      </c>
      <c r="BH1177" s="4">
        <f t="shared" si="5728"/>
        <v>1645</v>
      </c>
      <c r="BI1177" s="4">
        <f t="shared" ref="BI1177" si="5729">BH1177+32</f>
        <v>1677</v>
      </c>
      <c r="BJ1177" t="s">
        <v>1</v>
      </c>
    </row>
    <row r="1178" spans="1:62">
      <c r="A1178" s="4" t="s">
        <v>5</v>
      </c>
      <c r="K1178" s="5"/>
      <c r="U1178" s="6"/>
      <c r="AE1178" s="5"/>
      <c r="AO1178" s="6"/>
      <c r="AY1178" s="5"/>
      <c r="BI1178" s="6"/>
    </row>
    <row r="1179" spans="1:62">
      <c r="A1179" s="4" t="s">
        <v>503</v>
      </c>
      <c r="K1179" s="5"/>
      <c r="U1179" s="6"/>
      <c r="AE1179" s="5"/>
      <c r="AO1179" s="6"/>
      <c r="AY1179" s="5"/>
      <c r="BI1179" s="6"/>
    </row>
    <row r="1180" spans="1:62">
      <c r="A1180" s="4" t="s">
        <v>270</v>
      </c>
      <c r="B1180" s="4" t="s">
        <v>1</v>
      </c>
      <c r="K1180" s="5"/>
      <c r="U1180" s="6"/>
      <c r="AE1180" s="5"/>
      <c r="AO1180" s="6"/>
      <c r="AY1180" s="5"/>
      <c r="BI1180" s="6"/>
    </row>
    <row r="1181" spans="1:62">
      <c r="A1181" s="4" t="s">
        <v>223</v>
      </c>
      <c r="B1181" s="4">
        <v>8</v>
      </c>
      <c r="C1181" s="4">
        <f>B1181+1</f>
        <v>9</v>
      </c>
      <c r="D1181" s="4">
        <f t="shared" ref="D1181:D1184" si="5730">C1181+1</f>
        <v>10</v>
      </c>
      <c r="E1181" s="4">
        <f t="shared" ref="E1181:E1184" si="5731">D1181+1</f>
        <v>11</v>
      </c>
      <c r="F1181" s="4">
        <f t="shared" ref="F1181:F1184" si="5732">E1181+1</f>
        <v>12</v>
      </c>
      <c r="G1181" s="4">
        <f t="shared" ref="G1181:G1184" si="5733">F1181+1</f>
        <v>13</v>
      </c>
      <c r="H1181" s="4">
        <f t="shared" ref="H1181:H1184" si="5734">G1181+1</f>
        <v>14</v>
      </c>
      <c r="I1181" s="4">
        <f t="shared" ref="I1181:I1184" si="5735">H1181+1</f>
        <v>15</v>
      </c>
      <c r="J1181" s="4">
        <f t="shared" ref="J1181" si="5736">I1181+1</f>
        <v>16</v>
      </c>
      <c r="K1181">
        <f t="shared" ref="K1181" si="5737">J1181+1</f>
        <v>17</v>
      </c>
      <c r="L1181" s="4">
        <f t="shared" ref="L1181" si="5738">K1181+1</f>
        <v>18</v>
      </c>
      <c r="M1181" s="4">
        <f t="shared" ref="M1181" si="5739">L1181+1</f>
        <v>19</v>
      </c>
      <c r="N1181" s="4">
        <f t="shared" ref="N1181" si="5740">M1181+1</f>
        <v>20</v>
      </c>
      <c r="O1181" s="4">
        <f t="shared" ref="O1181" si="5741">N1181+1</f>
        <v>21</v>
      </c>
      <c r="P1181" s="4">
        <f t="shared" ref="P1181" si="5742">O1181+1</f>
        <v>22</v>
      </c>
      <c r="Q1181" s="4">
        <f t="shared" ref="Q1181" si="5743">P1181+1</f>
        <v>23</v>
      </c>
      <c r="R1181" s="4">
        <f>Q1181+2</f>
        <v>25</v>
      </c>
      <c r="S1181" s="4">
        <f t="shared" ref="S1181" si="5744">R1181+2</f>
        <v>27</v>
      </c>
      <c r="T1181" s="4">
        <f t="shared" ref="T1181" si="5745">S1181+2</f>
        <v>29</v>
      </c>
      <c r="U1181">
        <f t="shared" ref="U1181" si="5746">T1181+2</f>
        <v>31</v>
      </c>
      <c r="V1181" s="4">
        <f t="shared" ref="V1181" si="5747">U1181+2</f>
        <v>33</v>
      </c>
      <c r="W1181" s="4">
        <f t="shared" ref="W1181" si="5748">V1181+2</f>
        <v>35</v>
      </c>
      <c r="X1181" s="10">
        <f>W1181+4</f>
        <v>39</v>
      </c>
      <c r="Y1181" s="10">
        <f t="shared" ref="Y1181" si="5749">X1181+4</f>
        <v>43</v>
      </c>
      <c r="Z1181" s="10">
        <f t="shared" ref="Z1181" si="5750">Y1181+4</f>
        <v>47</v>
      </c>
      <c r="AA1181" s="10">
        <f t="shared" ref="AA1181" si="5751">Z1181+4</f>
        <v>51</v>
      </c>
      <c r="AB1181" s="10">
        <f t="shared" ref="AB1181" si="5752">AA1181+4</f>
        <v>55</v>
      </c>
      <c r="AC1181" s="10">
        <f t="shared" ref="AC1181" si="5753">AB1181+4</f>
        <v>59</v>
      </c>
      <c r="AD1181" s="10">
        <f>AC1181+6</f>
        <v>65</v>
      </c>
      <c r="AE1181" s="10">
        <f t="shared" ref="AE1181" si="5754">AD1181+6</f>
        <v>71</v>
      </c>
      <c r="AF1181" s="10">
        <f t="shared" ref="AF1181" si="5755">AE1181+6</f>
        <v>77</v>
      </c>
      <c r="AG1181" s="10">
        <f t="shared" ref="AG1181" si="5756">AF1181+6</f>
        <v>83</v>
      </c>
      <c r="AH1181" s="10">
        <f t="shared" ref="AH1181" si="5757">AG1181+6</f>
        <v>89</v>
      </c>
      <c r="AI1181" s="10">
        <f t="shared" ref="AI1181" si="5758">AH1181+6</f>
        <v>95</v>
      </c>
      <c r="AJ1181" s="10">
        <f t="shared" ref="AJ1181" si="5759">AI1181+6</f>
        <v>101</v>
      </c>
      <c r="AK1181" s="10">
        <f t="shared" ref="AK1181" si="5760">AJ1181+6</f>
        <v>107</v>
      </c>
      <c r="AL1181" s="10">
        <f t="shared" ref="AL1181" si="5761">AK1181+6</f>
        <v>113</v>
      </c>
      <c r="AM1181" s="10">
        <f t="shared" ref="AM1181" si="5762">AL1181+6</f>
        <v>119</v>
      </c>
      <c r="AN1181" s="10">
        <f t="shared" ref="AN1181" si="5763">AM1181+6</f>
        <v>125</v>
      </c>
      <c r="AO1181" s="10">
        <f t="shared" ref="AO1181" si="5764">AN1181+6</f>
        <v>131</v>
      </c>
      <c r="AP1181" s="10">
        <f t="shared" ref="AP1181" si="5765">AO1181+6</f>
        <v>137</v>
      </c>
      <c r="AQ1181" s="10">
        <f t="shared" ref="AQ1181" si="5766">AP1181+6</f>
        <v>143</v>
      </c>
      <c r="AR1181" s="10">
        <f t="shared" ref="AR1181" si="5767">AQ1181+6</f>
        <v>149</v>
      </c>
      <c r="AS1181" s="10">
        <f t="shared" ref="AS1181" si="5768">AR1181+6</f>
        <v>155</v>
      </c>
      <c r="AT1181" s="10">
        <f t="shared" ref="AT1181" si="5769">AS1181+6</f>
        <v>161</v>
      </c>
      <c r="AU1181" s="10">
        <f t="shared" ref="AU1181" si="5770">AT1181+6</f>
        <v>167</v>
      </c>
      <c r="AV1181" s="10">
        <f t="shared" ref="AV1181" si="5771">AU1181+6</f>
        <v>173</v>
      </c>
      <c r="AW1181" s="10">
        <f t="shared" ref="AW1181" si="5772">AV1181+6</f>
        <v>179</v>
      </c>
      <c r="AX1181" s="10">
        <f t="shared" ref="AX1181" si="5773">AW1181+6</f>
        <v>185</v>
      </c>
      <c r="AY1181" s="10">
        <f t="shared" ref="AY1181" si="5774">AX1181+6</f>
        <v>191</v>
      </c>
      <c r="AZ1181" s="10">
        <f t="shared" ref="AZ1181" si="5775">AY1181+6</f>
        <v>197</v>
      </c>
      <c r="BA1181" s="10">
        <f t="shared" ref="BA1181" si="5776">AZ1181+6</f>
        <v>203</v>
      </c>
      <c r="BB1181" s="10">
        <f t="shared" ref="BB1181" si="5777">BA1181+6</f>
        <v>209</v>
      </c>
      <c r="BC1181" s="10">
        <f t="shared" ref="BC1181" si="5778">BB1181+6</f>
        <v>215</v>
      </c>
      <c r="BD1181" s="10">
        <f t="shared" ref="BD1181" si="5779">BC1181+6</f>
        <v>221</v>
      </c>
      <c r="BE1181" s="10">
        <f t="shared" ref="BE1181" si="5780">BD1181+6</f>
        <v>227</v>
      </c>
      <c r="BF1181" s="10">
        <f t="shared" ref="BF1181" si="5781">BE1181+6</f>
        <v>233</v>
      </c>
      <c r="BG1181" s="10">
        <f t="shared" ref="BG1181" si="5782">BF1181+6</f>
        <v>239</v>
      </c>
      <c r="BH1181" s="10">
        <f t="shared" ref="BH1181" si="5783">BG1181+6</f>
        <v>245</v>
      </c>
      <c r="BI1181" s="10">
        <f t="shared" ref="BI1181" si="5784">BH1181+6</f>
        <v>251</v>
      </c>
      <c r="BJ1181" t="s">
        <v>1</v>
      </c>
    </row>
    <row r="1182" spans="1:62">
      <c r="A1182" s="4" t="s">
        <v>224</v>
      </c>
      <c r="B1182" s="4">
        <v>10</v>
      </c>
      <c r="C1182" s="4">
        <f>B1182+1</f>
        <v>11</v>
      </c>
      <c r="D1182" s="4">
        <f t="shared" si="5730"/>
        <v>12</v>
      </c>
      <c r="E1182" s="4">
        <f t="shared" si="5731"/>
        <v>13</v>
      </c>
      <c r="F1182" s="4">
        <f t="shared" si="5732"/>
        <v>14</v>
      </c>
      <c r="G1182" s="4">
        <f t="shared" si="5733"/>
        <v>15</v>
      </c>
      <c r="H1182" s="4">
        <f t="shared" si="5734"/>
        <v>16</v>
      </c>
      <c r="I1182" s="4">
        <f t="shared" si="5735"/>
        <v>17</v>
      </c>
      <c r="J1182" s="4">
        <f>I1182+2</f>
        <v>19</v>
      </c>
      <c r="K1182">
        <f t="shared" ref="K1182" si="5785">J1182+2</f>
        <v>21</v>
      </c>
      <c r="L1182" s="4">
        <f t="shared" ref="L1182" si="5786">K1182+2</f>
        <v>23</v>
      </c>
      <c r="M1182" s="4">
        <f t="shared" ref="M1182" si="5787">L1182+2</f>
        <v>25</v>
      </c>
      <c r="N1182" s="4">
        <f t="shared" ref="N1182" si="5788">M1182+2</f>
        <v>27</v>
      </c>
      <c r="O1182" s="4">
        <f t="shared" ref="O1182" si="5789">N1182+2</f>
        <v>29</v>
      </c>
      <c r="P1182" s="4">
        <f t="shared" ref="P1182" si="5790">O1182+2</f>
        <v>31</v>
      </c>
      <c r="Q1182" s="4">
        <f t="shared" ref="Q1182" si="5791">P1182+2</f>
        <v>33</v>
      </c>
      <c r="R1182" s="4">
        <f>Q1182+3</f>
        <v>36</v>
      </c>
      <c r="S1182" s="4">
        <f t="shared" ref="S1182" si="5792">R1182+3</f>
        <v>39</v>
      </c>
      <c r="T1182" s="4">
        <f t="shared" ref="T1182" si="5793">S1182+3</f>
        <v>42</v>
      </c>
      <c r="U1182">
        <f t="shared" ref="U1182" si="5794">T1182+3</f>
        <v>45</v>
      </c>
      <c r="V1182" s="4">
        <f t="shared" ref="V1182" si="5795">U1182+3</f>
        <v>48</v>
      </c>
      <c r="W1182" s="4">
        <f t="shared" ref="W1182" si="5796">V1182+3</f>
        <v>51</v>
      </c>
      <c r="X1182" s="10">
        <f>W1182+5</f>
        <v>56</v>
      </c>
      <c r="Y1182" s="10">
        <f t="shared" ref="Y1182" si="5797">X1182+5</f>
        <v>61</v>
      </c>
      <c r="Z1182" s="10">
        <f t="shared" ref="Z1182" si="5798">Y1182+5</f>
        <v>66</v>
      </c>
      <c r="AA1182" s="10">
        <f t="shared" ref="AA1182" si="5799">Z1182+5</f>
        <v>71</v>
      </c>
      <c r="AB1182" s="10">
        <f t="shared" ref="AB1182" si="5800">AA1182+5</f>
        <v>76</v>
      </c>
      <c r="AC1182" s="10">
        <f t="shared" ref="AC1182" si="5801">AB1182+5</f>
        <v>81</v>
      </c>
      <c r="AD1182" s="10">
        <f>AC1182+7</f>
        <v>88</v>
      </c>
      <c r="AE1182" s="10">
        <f t="shared" ref="AE1182" si="5802">AD1182+7</f>
        <v>95</v>
      </c>
      <c r="AF1182" s="10">
        <f t="shared" ref="AF1182" si="5803">AE1182+7</f>
        <v>102</v>
      </c>
      <c r="AG1182" s="10">
        <f t="shared" ref="AG1182" si="5804">AF1182+7</f>
        <v>109</v>
      </c>
      <c r="AH1182" s="10">
        <f t="shared" ref="AH1182" si="5805">AG1182+7</f>
        <v>116</v>
      </c>
      <c r="AI1182" s="10">
        <f t="shared" ref="AI1182" si="5806">AH1182+7</f>
        <v>123</v>
      </c>
      <c r="AJ1182" s="10">
        <f t="shared" ref="AJ1182" si="5807">AI1182+7</f>
        <v>130</v>
      </c>
      <c r="AK1182" s="10">
        <f t="shared" ref="AK1182" si="5808">AJ1182+7</f>
        <v>137</v>
      </c>
      <c r="AL1182" s="10">
        <f t="shared" ref="AL1182" si="5809">AK1182+7</f>
        <v>144</v>
      </c>
      <c r="AM1182" s="10">
        <f t="shared" ref="AM1182" si="5810">AL1182+7</f>
        <v>151</v>
      </c>
      <c r="AN1182" s="10">
        <f t="shared" ref="AN1182" si="5811">AM1182+7</f>
        <v>158</v>
      </c>
      <c r="AO1182" s="10">
        <f t="shared" ref="AO1182" si="5812">AN1182+7</f>
        <v>165</v>
      </c>
      <c r="AP1182" s="10">
        <f t="shared" ref="AP1182" si="5813">AO1182+7</f>
        <v>172</v>
      </c>
      <c r="AQ1182" s="10">
        <f t="shared" ref="AQ1182" si="5814">AP1182+7</f>
        <v>179</v>
      </c>
      <c r="AR1182" s="10">
        <f t="shared" ref="AR1182" si="5815">AQ1182+7</f>
        <v>186</v>
      </c>
      <c r="AS1182" s="10">
        <f t="shared" ref="AS1182" si="5816">AR1182+7</f>
        <v>193</v>
      </c>
      <c r="AT1182" s="10">
        <f t="shared" ref="AT1182" si="5817">AS1182+7</f>
        <v>200</v>
      </c>
      <c r="AU1182" s="10">
        <f t="shared" ref="AU1182" si="5818">AT1182+7</f>
        <v>207</v>
      </c>
      <c r="AV1182" s="10">
        <f t="shared" ref="AV1182" si="5819">AU1182+7</f>
        <v>214</v>
      </c>
      <c r="AW1182" s="10">
        <f t="shared" ref="AW1182" si="5820">AV1182+7</f>
        <v>221</v>
      </c>
      <c r="AX1182" s="10">
        <f t="shared" ref="AX1182" si="5821">AW1182+7</f>
        <v>228</v>
      </c>
      <c r="AY1182" s="10">
        <f t="shared" ref="AY1182" si="5822">AX1182+7</f>
        <v>235</v>
      </c>
      <c r="AZ1182" s="10">
        <f t="shared" ref="AZ1182" si="5823">AY1182+7</f>
        <v>242</v>
      </c>
      <c r="BA1182" s="10">
        <f t="shared" ref="BA1182" si="5824">AZ1182+7</f>
        <v>249</v>
      </c>
      <c r="BB1182" s="10">
        <f t="shared" ref="BB1182" si="5825">BA1182+7</f>
        <v>256</v>
      </c>
      <c r="BC1182" s="10">
        <f t="shared" ref="BC1182" si="5826">BB1182+7</f>
        <v>263</v>
      </c>
      <c r="BD1182" s="10">
        <f t="shared" ref="BD1182" si="5827">BC1182+7</f>
        <v>270</v>
      </c>
      <c r="BE1182" s="10">
        <f t="shared" ref="BE1182" si="5828">BD1182+7</f>
        <v>277</v>
      </c>
      <c r="BF1182" s="10">
        <f t="shared" ref="BF1182" si="5829">BE1182+7</f>
        <v>284</v>
      </c>
      <c r="BG1182" s="10">
        <f t="shared" ref="BG1182" si="5830">BF1182+7</f>
        <v>291</v>
      </c>
      <c r="BH1182" s="10">
        <f t="shared" ref="BH1182" si="5831">BG1182+7</f>
        <v>298</v>
      </c>
      <c r="BI1182" s="10">
        <f t="shared" ref="BI1182" si="5832">BH1182+7</f>
        <v>305</v>
      </c>
      <c r="BJ1182" t="s">
        <v>1</v>
      </c>
    </row>
    <row r="1183" spans="1:62">
      <c r="A1183" s="4" t="s">
        <v>271</v>
      </c>
      <c r="B1183" s="4">
        <v>8</v>
      </c>
      <c r="C1183" s="4">
        <f>B1183+1</f>
        <v>9</v>
      </c>
      <c r="D1183" s="4">
        <f t="shared" si="5730"/>
        <v>10</v>
      </c>
      <c r="E1183" s="4">
        <f t="shared" si="5731"/>
        <v>11</v>
      </c>
      <c r="F1183" s="4">
        <f t="shared" si="5732"/>
        <v>12</v>
      </c>
      <c r="G1183" s="4">
        <f t="shared" si="5733"/>
        <v>13</v>
      </c>
      <c r="H1183" s="4">
        <f t="shared" si="5734"/>
        <v>14</v>
      </c>
      <c r="I1183" s="4">
        <f t="shared" si="5735"/>
        <v>15</v>
      </c>
      <c r="J1183" s="4">
        <f t="shared" ref="J1183" si="5833">I1183+1</f>
        <v>16</v>
      </c>
      <c r="K1183">
        <f t="shared" ref="K1183" si="5834">J1183+1</f>
        <v>17</v>
      </c>
      <c r="L1183" s="4">
        <f t="shared" ref="L1183" si="5835">K1183+1</f>
        <v>18</v>
      </c>
      <c r="M1183" s="4">
        <f t="shared" ref="M1183" si="5836">L1183+1</f>
        <v>19</v>
      </c>
      <c r="N1183" s="4">
        <f t="shared" ref="N1183" si="5837">M1183+1</f>
        <v>20</v>
      </c>
      <c r="O1183" s="4">
        <f t="shared" ref="O1183" si="5838">N1183+1</f>
        <v>21</v>
      </c>
      <c r="P1183" s="4">
        <f t="shared" ref="P1183" si="5839">O1183+1</f>
        <v>22</v>
      </c>
      <c r="Q1183" s="4">
        <f t="shared" ref="Q1183" si="5840">P1183+1</f>
        <v>23</v>
      </c>
      <c r="R1183" s="4">
        <f>Q1183+2</f>
        <v>25</v>
      </c>
      <c r="S1183" s="4">
        <f t="shared" ref="S1183" si="5841">R1183+2</f>
        <v>27</v>
      </c>
      <c r="T1183" s="4">
        <f t="shared" ref="T1183" si="5842">S1183+2</f>
        <v>29</v>
      </c>
      <c r="U1183">
        <f t="shared" ref="U1183" si="5843">T1183+2</f>
        <v>31</v>
      </c>
      <c r="V1183" s="4">
        <f t="shared" ref="V1183" si="5844">U1183+2</f>
        <v>33</v>
      </c>
      <c r="W1183" s="4">
        <f t="shared" ref="W1183" si="5845">V1183+2</f>
        <v>35</v>
      </c>
      <c r="X1183" s="10">
        <f>W1183+4</f>
        <v>39</v>
      </c>
      <c r="Y1183" s="10">
        <f t="shared" ref="Y1183" si="5846">X1183+4</f>
        <v>43</v>
      </c>
      <c r="Z1183" s="10">
        <f t="shared" ref="Z1183" si="5847">Y1183+4</f>
        <v>47</v>
      </c>
      <c r="AA1183" s="10">
        <f t="shared" ref="AA1183" si="5848">Z1183+4</f>
        <v>51</v>
      </c>
      <c r="AB1183" s="10">
        <f t="shared" ref="AB1183" si="5849">AA1183+4</f>
        <v>55</v>
      </c>
      <c r="AC1183" s="10">
        <f t="shared" ref="AC1183" si="5850">AB1183+4</f>
        <v>59</v>
      </c>
      <c r="AD1183" s="10">
        <f>AC1183+6</f>
        <v>65</v>
      </c>
      <c r="AE1183" s="10">
        <f t="shared" ref="AE1183" si="5851">AD1183+6</f>
        <v>71</v>
      </c>
      <c r="AF1183" s="10">
        <f t="shared" ref="AF1183" si="5852">AE1183+6</f>
        <v>77</v>
      </c>
      <c r="AG1183" s="10">
        <f t="shared" ref="AG1183" si="5853">AF1183+6</f>
        <v>83</v>
      </c>
      <c r="AH1183" s="10">
        <f t="shared" ref="AH1183" si="5854">AG1183+6</f>
        <v>89</v>
      </c>
      <c r="AI1183" s="10">
        <f t="shared" ref="AI1183" si="5855">AH1183+6</f>
        <v>95</v>
      </c>
      <c r="AJ1183" s="10">
        <f t="shared" ref="AJ1183" si="5856">AI1183+6</f>
        <v>101</v>
      </c>
      <c r="AK1183" s="10">
        <f t="shared" ref="AK1183" si="5857">AJ1183+6</f>
        <v>107</v>
      </c>
      <c r="AL1183" s="10">
        <f t="shared" ref="AL1183" si="5858">AK1183+6</f>
        <v>113</v>
      </c>
      <c r="AM1183" s="10">
        <f t="shared" ref="AM1183" si="5859">AL1183+6</f>
        <v>119</v>
      </c>
      <c r="AN1183" s="10">
        <f t="shared" ref="AN1183" si="5860">AM1183+6</f>
        <v>125</v>
      </c>
      <c r="AO1183" s="10">
        <f t="shared" ref="AO1183" si="5861">AN1183+6</f>
        <v>131</v>
      </c>
      <c r="AP1183" s="10">
        <f t="shared" ref="AP1183" si="5862">AO1183+6</f>
        <v>137</v>
      </c>
      <c r="AQ1183" s="10">
        <f t="shared" ref="AQ1183" si="5863">AP1183+6</f>
        <v>143</v>
      </c>
      <c r="AR1183" s="10">
        <f t="shared" ref="AR1183" si="5864">AQ1183+6</f>
        <v>149</v>
      </c>
      <c r="AS1183" s="10">
        <f t="shared" ref="AS1183" si="5865">AR1183+6</f>
        <v>155</v>
      </c>
      <c r="AT1183" s="10">
        <f t="shared" ref="AT1183" si="5866">AS1183+6</f>
        <v>161</v>
      </c>
      <c r="AU1183" s="10">
        <f t="shared" ref="AU1183" si="5867">AT1183+6</f>
        <v>167</v>
      </c>
      <c r="AV1183" s="10">
        <f t="shared" ref="AV1183" si="5868">AU1183+6</f>
        <v>173</v>
      </c>
      <c r="AW1183" s="10">
        <f t="shared" ref="AW1183" si="5869">AV1183+6</f>
        <v>179</v>
      </c>
      <c r="AX1183" s="10">
        <f t="shared" ref="AX1183" si="5870">AW1183+6</f>
        <v>185</v>
      </c>
      <c r="AY1183" s="10">
        <f t="shared" ref="AY1183" si="5871">AX1183+6</f>
        <v>191</v>
      </c>
      <c r="AZ1183" s="10">
        <f t="shared" ref="AZ1183" si="5872">AY1183+6</f>
        <v>197</v>
      </c>
      <c r="BA1183" s="10">
        <f t="shared" ref="BA1183" si="5873">AZ1183+6</f>
        <v>203</v>
      </c>
      <c r="BB1183" s="10">
        <f t="shared" ref="BB1183" si="5874">BA1183+6</f>
        <v>209</v>
      </c>
      <c r="BC1183" s="10">
        <f t="shared" ref="BC1183" si="5875">BB1183+6</f>
        <v>215</v>
      </c>
      <c r="BD1183" s="10">
        <f t="shared" ref="BD1183" si="5876">BC1183+6</f>
        <v>221</v>
      </c>
      <c r="BE1183" s="10">
        <f t="shared" ref="BE1183" si="5877">BD1183+6</f>
        <v>227</v>
      </c>
      <c r="BF1183" s="10">
        <f t="shared" ref="BF1183" si="5878">BE1183+6</f>
        <v>233</v>
      </c>
      <c r="BG1183" s="10">
        <f t="shared" ref="BG1183" si="5879">BF1183+6</f>
        <v>239</v>
      </c>
      <c r="BH1183" s="10">
        <f t="shared" ref="BH1183" si="5880">BG1183+6</f>
        <v>245</v>
      </c>
      <c r="BI1183" s="10">
        <f t="shared" ref="BI1183" si="5881">BH1183+6</f>
        <v>251</v>
      </c>
      <c r="BJ1183" t="s">
        <v>1</v>
      </c>
    </row>
    <row r="1184" spans="1:62">
      <c r="A1184" s="4" t="s">
        <v>272</v>
      </c>
      <c r="B1184" s="4">
        <v>10</v>
      </c>
      <c r="C1184" s="4">
        <f>B1184+1</f>
        <v>11</v>
      </c>
      <c r="D1184" s="4">
        <f t="shared" si="5730"/>
        <v>12</v>
      </c>
      <c r="E1184" s="4">
        <f t="shared" si="5731"/>
        <v>13</v>
      </c>
      <c r="F1184" s="4">
        <f t="shared" si="5732"/>
        <v>14</v>
      </c>
      <c r="G1184" s="4">
        <f t="shared" si="5733"/>
        <v>15</v>
      </c>
      <c r="H1184" s="4">
        <f t="shared" si="5734"/>
        <v>16</v>
      </c>
      <c r="I1184" s="4">
        <f t="shared" si="5735"/>
        <v>17</v>
      </c>
      <c r="J1184" s="4">
        <f>I1184+2</f>
        <v>19</v>
      </c>
      <c r="K1184">
        <f t="shared" ref="K1184" si="5882">J1184+2</f>
        <v>21</v>
      </c>
      <c r="L1184" s="4">
        <f t="shared" ref="L1184" si="5883">K1184+2</f>
        <v>23</v>
      </c>
      <c r="M1184" s="4">
        <f t="shared" ref="M1184" si="5884">L1184+2</f>
        <v>25</v>
      </c>
      <c r="N1184" s="4">
        <f t="shared" ref="N1184" si="5885">M1184+2</f>
        <v>27</v>
      </c>
      <c r="O1184" s="4">
        <f t="shared" ref="O1184" si="5886">N1184+2</f>
        <v>29</v>
      </c>
      <c r="P1184" s="4">
        <f t="shared" ref="P1184" si="5887">O1184+2</f>
        <v>31</v>
      </c>
      <c r="Q1184" s="4">
        <f t="shared" ref="Q1184" si="5888">P1184+2</f>
        <v>33</v>
      </c>
      <c r="R1184" s="4">
        <f>Q1184+3</f>
        <v>36</v>
      </c>
      <c r="S1184" s="4">
        <f t="shared" ref="S1184" si="5889">R1184+3</f>
        <v>39</v>
      </c>
      <c r="T1184" s="4">
        <f t="shared" ref="T1184" si="5890">S1184+3</f>
        <v>42</v>
      </c>
      <c r="U1184">
        <f t="shared" ref="U1184" si="5891">T1184+3</f>
        <v>45</v>
      </c>
      <c r="V1184" s="4">
        <f t="shared" ref="V1184" si="5892">U1184+3</f>
        <v>48</v>
      </c>
      <c r="W1184" s="4">
        <f t="shared" ref="W1184" si="5893">V1184+3</f>
        <v>51</v>
      </c>
      <c r="X1184" s="10">
        <f>W1184+5</f>
        <v>56</v>
      </c>
      <c r="Y1184" s="10">
        <f t="shared" ref="Y1184" si="5894">X1184+5</f>
        <v>61</v>
      </c>
      <c r="Z1184" s="10">
        <f t="shared" ref="Z1184" si="5895">Y1184+5</f>
        <v>66</v>
      </c>
      <c r="AA1184" s="10">
        <f t="shared" ref="AA1184" si="5896">Z1184+5</f>
        <v>71</v>
      </c>
      <c r="AB1184" s="10">
        <f t="shared" ref="AB1184" si="5897">AA1184+5</f>
        <v>76</v>
      </c>
      <c r="AC1184" s="10">
        <f t="shared" ref="AC1184" si="5898">AB1184+5</f>
        <v>81</v>
      </c>
      <c r="AD1184" s="10">
        <f>AC1184+7</f>
        <v>88</v>
      </c>
      <c r="AE1184" s="10">
        <f t="shared" ref="AE1184" si="5899">AD1184+7</f>
        <v>95</v>
      </c>
      <c r="AF1184" s="10">
        <f t="shared" ref="AF1184" si="5900">AE1184+7</f>
        <v>102</v>
      </c>
      <c r="AG1184" s="10">
        <f t="shared" ref="AG1184" si="5901">AF1184+7</f>
        <v>109</v>
      </c>
      <c r="AH1184" s="10">
        <f t="shared" ref="AH1184" si="5902">AG1184+7</f>
        <v>116</v>
      </c>
      <c r="AI1184" s="10">
        <f t="shared" ref="AI1184" si="5903">AH1184+7</f>
        <v>123</v>
      </c>
      <c r="AJ1184" s="10">
        <f t="shared" ref="AJ1184" si="5904">AI1184+7</f>
        <v>130</v>
      </c>
      <c r="AK1184" s="10">
        <f t="shared" ref="AK1184" si="5905">AJ1184+7</f>
        <v>137</v>
      </c>
      <c r="AL1184" s="10">
        <f t="shared" ref="AL1184" si="5906">AK1184+7</f>
        <v>144</v>
      </c>
      <c r="AM1184" s="10">
        <f t="shared" ref="AM1184" si="5907">AL1184+7</f>
        <v>151</v>
      </c>
      <c r="AN1184" s="10">
        <f t="shared" ref="AN1184" si="5908">AM1184+7</f>
        <v>158</v>
      </c>
      <c r="AO1184" s="10">
        <f t="shared" ref="AO1184" si="5909">AN1184+7</f>
        <v>165</v>
      </c>
      <c r="AP1184" s="10">
        <f t="shared" ref="AP1184" si="5910">AO1184+7</f>
        <v>172</v>
      </c>
      <c r="AQ1184" s="10">
        <f t="shared" ref="AQ1184" si="5911">AP1184+7</f>
        <v>179</v>
      </c>
      <c r="AR1184" s="10">
        <f t="shared" ref="AR1184" si="5912">AQ1184+7</f>
        <v>186</v>
      </c>
      <c r="AS1184" s="10">
        <f t="shared" ref="AS1184" si="5913">AR1184+7</f>
        <v>193</v>
      </c>
      <c r="AT1184" s="10">
        <f t="shared" ref="AT1184" si="5914">AS1184+7</f>
        <v>200</v>
      </c>
      <c r="AU1184" s="10">
        <f t="shared" ref="AU1184" si="5915">AT1184+7</f>
        <v>207</v>
      </c>
      <c r="AV1184" s="10">
        <f t="shared" ref="AV1184" si="5916">AU1184+7</f>
        <v>214</v>
      </c>
      <c r="AW1184" s="10">
        <f t="shared" ref="AW1184" si="5917">AV1184+7</f>
        <v>221</v>
      </c>
      <c r="AX1184" s="10">
        <f t="shared" ref="AX1184" si="5918">AW1184+7</f>
        <v>228</v>
      </c>
      <c r="AY1184" s="10">
        <f t="shared" ref="AY1184" si="5919">AX1184+7</f>
        <v>235</v>
      </c>
      <c r="AZ1184" s="10">
        <f t="shared" ref="AZ1184" si="5920">AY1184+7</f>
        <v>242</v>
      </c>
      <c r="BA1184" s="10">
        <f t="shared" ref="BA1184" si="5921">AZ1184+7</f>
        <v>249</v>
      </c>
      <c r="BB1184" s="10">
        <f t="shared" ref="BB1184" si="5922">BA1184+7</f>
        <v>256</v>
      </c>
      <c r="BC1184" s="10">
        <f t="shared" ref="BC1184" si="5923">BB1184+7</f>
        <v>263</v>
      </c>
      <c r="BD1184" s="10">
        <f t="shared" ref="BD1184" si="5924">BC1184+7</f>
        <v>270</v>
      </c>
      <c r="BE1184" s="10">
        <f t="shared" ref="BE1184" si="5925">BD1184+7</f>
        <v>277</v>
      </c>
      <c r="BF1184" s="10">
        <f t="shared" ref="BF1184" si="5926">BE1184+7</f>
        <v>284</v>
      </c>
      <c r="BG1184" s="10">
        <f t="shared" ref="BG1184" si="5927">BF1184+7</f>
        <v>291</v>
      </c>
      <c r="BH1184" s="10">
        <f t="shared" ref="BH1184" si="5928">BG1184+7</f>
        <v>298</v>
      </c>
      <c r="BI1184" s="10">
        <f t="shared" ref="BI1184" si="5929">BH1184+7</f>
        <v>305</v>
      </c>
      <c r="BJ1184" t="s">
        <v>1</v>
      </c>
    </row>
    <row r="1185" spans="1:62">
      <c r="A1185" s="4" t="s">
        <v>5</v>
      </c>
      <c r="K1185" s="5"/>
      <c r="U1185" s="6"/>
      <c r="AE1185" s="5"/>
      <c r="AO1185" s="6"/>
      <c r="AY1185" s="5"/>
      <c r="BI1185" s="6"/>
    </row>
    <row r="1186" spans="1:62">
      <c r="A1186" s="4" t="s">
        <v>433</v>
      </c>
      <c r="K1186" s="5"/>
      <c r="U1186" s="6"/>
      <c r="AE1186" s="5"/>
      <c r="AO1186" s="6"/>
      <c r="AY1186" s="5"/>
      <c r="BI1186" s="6"/>
    </row>
    <row r="1187" spans="1:62">
      <c r="A1187" s="4" t="s">
        <v>36</v>
      </c>
      <c r="B1187" s="4">
        <v>1</v>
      </c>
      <c r="C1187" s="4">
        <v>6</v>
      </c>
      <c r="D1187" s="4">
        <v>11</v>
      </c>
      <c r="E1187" s="4">
        <v>16</v>
      </c>
      <c r="F1187" s="4">
        <v>21</v>
      </c>
      <c r="G1187" s="4">
        <v>26</v>
      </c>
      <c r="H1187" s="4">
        <v>31</v>
      </c>
      <c r="I1187" s="4">
        <v>36</v>
      </c>
      <c r="J1187" s="4">
        <v>42</v>
      </c>
      <c r="K1187" s="5">
        <v>48</v>
      </c>
      <c r="L1187" s="4">
        <v>54</v>
      </c>
      <c r="M1187" s="4">
        <v>60</v>
      </c>
      <c r="N1187" s="4">
        <v>66</v>
      </c>
      <c r="O1187" s="4">
        <v>72</v>
      </c>
      <c r="P1187" s="4">
        <v>78</v>
      </c>
      <c r="Q1187" s="4">
        <v>84</v>
      </c>
      <c r="R1187" s="4">
        <v>91</v>
      </c>
      <c r="S1187" s="4">
        <v>98</v>
      </c>
      <c r="T1187" s="4">
        <v>105</v>
      </c>
      <c r="U1187" s="6">
        <v>112</v>
      </c>
      <c r="V1187" s="4">
        <v>119</v>
      </c>
      <c r="W1187" s="4">
        <v>126</v>
      </c>
      <c r="X1187" s="4">
        <v>133</v>
      </c>
      <c r="Y1187" s="4">
        <v>140</v>
      </c>
      <c r="Z1187" s="4">
        <v>147</v>
      </c>
      <c r="AA1187" s="4">
        <v>154</v>
      </c>
      <c r="AB1187" s="4">
        <v>161</v>
      </c>
      <c r="AC1187" s="4">
        <v>168</v>
      </c>
      <c r="AD1187" s="4">
        <v>175</v>
      </c>
      <c r="AE1187" s="5">
        <v>182</v>
      </c>
      <c r="AF1187" s="4">
        <v>189</v>
      </c>
      <c r="AG1187" s="4">
        <v>196</v>
      </c>
      <c r="AH1187" s="4">
        <v>203</v>
      </c>
      <c r="AI1187" s="4">
        <v>210</v>
      </c>
      <c r="AJ1187" s="4">
        <v>217</v>
      </c>
      <c r="AK1187" s="4">
        <v>224</v>
      </c>
      <c r="AL1187" s="4">
        <v>231</v>
      </c>
      <c r="AM1187" s="4">
        <v>238</v>
      </c>
      <c r="AN1187" s="4">
        <v>245</v>
      </c>
      <c r="AO1187" s="6">
        <v>252</v>
      </c>
      <c r="AP1187" s="4">
        <v>259</v>
      </c>
      <c r="AQ1187" s="4">
        <v>266</v>
      </c>
      <c r="AR1187" s="4">
        <v>273</v>
      </c>
      <c r="AS1187" s="4">
        <v>280</v>
      </c>
      <c r="AT1187" s="4">
        <v>287</v>
      </c>
      <c r="AU1187" s="4">
        <v>294</v>
      </c>
      <c r="AV1187" s="4">
        <v>301</v>
      </c>
      <c r="AW1187" s="4">
        <v>308</v>
      </c>
      <c r="AX1187" s="4">
        <v>315</v>
      </c>
      <c r="AY1187" s="5">
        <v>322</v>
      </c>
      <c r="AZ1187" s="4">
        <v>329</v>
      </c>
      <c r="BA1187" s="4">
        <v>336</v>
      </c>
      <c r="BB1187" s="4">
        <v>343</v>
      </c>
      <c r="BC1187" s="4">
        <v>350</v>
      </c>
      <c r="BD1187" s="4">
        <v>357</v>
      </c>
      <c r="BE1187" s="4">
        <v>364</v>
      </c>
      <c r="BF1187" s="4">
        <v>371</v>
      </c>
      <c r="BG1187" s="4">
        <v>378</v>
      </c>
      <c r="BH1187" s="4">
        <v>385</v>
      </c>
      <c r="BI1187" s="6">
        <v>392</v>
      </c>
      <c r="BJ1187" t="s">
        <v>1</v>
      </c>
    </row>
    <row r="1188" spans="1:62">
      <c r="A1188" s="4" t="s">
        <v>37</v>
      </c>
      <c r="B1188" s="4">
        <v>30</v>
      </c>
      <c r="C1188" s="4">
        <v>35</v>
      </c>
      <c r="D1188" s="4">
        <v>40</v>
      </c>
      <c r="E1188" s="4">
        <v>45</v>
      </c>
      <c r="F1188" s="4">
        <v>50</v>
      </c>
      <c r="G1188" s="4">
        <v>55</v>
      </c>
      <c r="H1188" s="4">
        <v>60</v>
      </c>
      <c r="I1188" s="4">
        <v>65</v>
      </c>
      <c r="J1188" s="4">
        <v>71</v>
      </c>
      <c r="K1188" s="5">
        <v>77</v>
      </c>
      <c r="L1188" s="4">
        <v>83</v>
      </c>
      <c r="M1188" s="4">
        <v>89</v>
      </c>
      <c r="N1188" s="4">
        <v>95</v>
      </c>
      <c r="O1188" s="4">
        <v>101</v>
      </c>
      <c r="P1188" s="4">
        <v>107</v>
      </c>
      <c r="Q1188" s="4">
        <v>113</v>
      </c>
      <c r="R1188" s="4">
        <v>120</v>
      </c>
      <c r="S1188" s="4">
        <v>127</v>
      </c>
      <c r="T1188" s="4">
        <v>134</v>
      </c>
      <c r="U1188" s="6">
        <v>141</v>
      </c>
      <c r="V1188" s="4">
        <v>148</v>
      </c>
      <c r="W1188" s="4">
        <v>155</v>
      </c>
      <c r="X1188" s="4">
        <v>162</v>
      </c>
      <c r="Y1188" s="4">
        <v>169</v>
      </c>
      <c r="Z1188" s="4">
        <v>176</v>
      </c>
      <c r="AA1188" s="4">
        <v>183</v>
      </c>
      <c r="AB1188" s="4">
        <v>190</v>
      </c>
      <c r="AC1188" s="4">
        <v>197</v>
      </c>
      <c r="AD1188" s="4">
        <v>204</v>
      </c>
      <c r="AE1188" s="5">
        <v>211</v>
      </c>
      <c r="AF1188" s="4">
        <v>218</v>
      </c>
      <c r="AG1188" s="4">
        <v>225</v>
      </c>
      <c r="AH1188" s="4">
        <v>232</v>
      </c>
      <c r="AI1188" s="4">
        <v>239</v>
      </c>
      <c r="AJ1188" s="4">
        <v>246</v>
      </c>
      <c r="AK1188" s="4">
        <v>253</v>
      </c>
      <c r="AL1188" s="4">
        <v>260</v>
      </c>
      <c r="AM1188" s="4">
        <v>267</v>
      </c>
      <c r="AN1188" s="4">
        <v>274</v>
      </c>
      <c r="AO1188" s="6">
        <v>281</v>
      </c>
      <c r="AP1188" s="4">
        <v>288</v>
      </c>
      <c r="AQ1188" s="4">
        <v>295</v>
      </c>
      <c r="AR1188" s="4">
        <v>302</v>
      </c>
      <c r="AS1188" s="4">
        <v>309</v>
      </c>
      <c r="AT1188" s="4">
        <v>316</v>
      </c>
      <c r="AU1188" s="4">
        <v>323</v>
      </c>
      <c r="AV1188" s="4">
        <v>330</v>
      </c>
      <c r="AW1188" s="4">
        <v>337</v>
      </c>
      <c r="AX1188" s="4">
        <v>344</v>
      </c>
      <c r="AY1188" s="5">
        <v>351</v>
      </c>
      <c r="AZ1188" s="4">
        <v>358</v>
      </c>
      <c r="BA1188" s="4">
        <v>365</v>
      </c>
      <c r="BB1188" s="4">
        <v>372</v>
      </c>
      <c r="BC1188" s="4">
        <v>379</v>
      </c>
      <c r="BD1188" s="4">
        <v>386</v>
      </c>
      <c r="BE1188" s="4">
        <v>393</v>
      </c>
      <c r="BF1188" s="4">
        <v>400</v>
      </c>
      <c r="BG1188" s="4">
        <v>407</v>
      </c>
      <c r="BH1188" s="4">
        <v>414</v>
      </c>
      <c r="BI1188" s="6">
        <v>421</v>
      </c>
      <c r="BJ1188" t="s">
        <v>1</v>
      </c>
    </row>
    <row r="1189" spans="1:62">
      <c r="A1189" s="4" t="s">
        <v>4</v>
      </c>
      <c r="B1189" s="4">
        <v>27</v>
      </c>
      <c r="C1189" s="4">
        <v>29</v>
      </c>
      <c r="D1189" s="4">
        <v>31</v>
      </c>
      <c r="E1189" s="4">
        <v>33</v>
      </c>
      <c r="F1189" s="4">
        <v>35</v>
      </c>
      <c r="G1189" s="4">
        <v>37</v>
      </c>
      <c r="H1189" s="4">
        <v>39</v>
      </c>
      <c r="I1189" s="4">
        <v>41</v>
      </c>
      <c r="J1189" s="4">
        <v>43</v>
      </c>
      <c r="K1189" s="5">
        <v>45</v>
      </c>
      <c r="L1189" s="4">
        <v>47</v>
      </c>
      <c r="M1189" s="4">
        <v>49</v>
      </c>
      <c r="N1189" s="4">
        <v>51</v>
      </c>
      <c r="O1189" s="4">
        <v>53</v>
      </c>
      <c r="P1189" s="4">
        <v>55</v>
      </c>
      <c r="Q1189" s="4">
        <v>57</v>
      </c>
      <c r="R1189" s="4">
        <v>59</v>
      </c>
      <c r="S1189" s="4">
        <v>61</v>
      </c>
      <c r="T1189" s="4">
        <v>63</v>
      </c>
      <c r="U1189" s="6">
        <v>65</v>
      </c>
      <c r="V1189" s="4">
        <v>67</v>
      </c>
      <c r="W1189" s="4">
        <v>69</v>
      </c>
      <c r="X1189" s="4">
        <v>71</v>
      </c>
      <c r="Y1189" s="4">
        <v>73</v>
      </c>
      <c r="Z1189" s="4">
        <v>75</v>
      </c>
      <c r="AA1189" s="4">
        <v>77</v>
      </c>
      <c r="AB1189" s="4">
        <v>79</v>
      </c>
      <c r="AC1189" s="4">
        <v>81</v>
      </c>
      <c r="AD1189" s="4">
        <v>83</v>
      </c>
      <c r="AE1189" s="5">
        <v>85</v>
      </c>
      <c r="AF1189" s="4">
        <v>87</v>
      </c>
      <c r="AG1189" s="4">
        <v>89</v>
      </c>
      <c r="AH1189" s="4">
        <v>91</v>
      </c>
      <c r="AI1189" s="4">
        <v>93</v>
      </c>
      <c r="AJ1189" s="4">
        <v>95</v>
      </c>
      <c r="AK1189" s="4">
        <v>97</v>
      </c>
      <c r="AL1189" s="4">
        <v>99</v>
      </c>
      <c r="AM1189" s="4">
        <v>101</v>
      </c>
      <c r="AN1189" s="4">
        <v>103</v>
      </c>
      <c r="AO1189" s="6">
        <v>105</v>
      </c>
      <c r="AP1189" s="4">
        <v>107</v>
      </c>
      <c r="AQ1189" s="4">
        <v>109</v>
      </c>
      <c r="AR1189" s="4">
        <v>111</v>
      </c>
      <c r="AS1189" s="4">
        <v>113</v>
      </c>
      <c r="AT1189" s="4">
        <v>115</v>
      </c>
      <c r="AU1189" s="4">
        <v>117</v>
      </c>
      <c r="AV1189" s="4">
        <v>119</v>
      </c>
      <c r="AW1189" s="4">
        <v>121</v>
      </c>
      <c r="AX1189" s="4">
        <v>123</v>
      </c>
      <c r="AY1189" s="5">
        <v>125</v>
      </c>
      <c r="AZ1189" s="4">
        <v>127</v>
      </c>
      <c r="BA1189" s="4">
        <v>129</v>
      </c>
      <c r="BB1189" s="4">
        <v>131</v>
      </c>
      <c r="BC1189" s="4">
        <v>133</v>
      </c>
      <c r="BD1189" s="4">
        <v>135</v>
      </c>
      <c r="BE1189" s="4">
        <v>137</v>
      </c>
      <c r="BF1189" s="4">
        <v>139</v>
      </c>
      <c r="BG1189" s="4">
        <v>141</v>
      </c>
      <c r="BH1189" s="4">
        <v>143</v>
      </c>
      <c r="BI1189" s="6">
        <v>145</v>
      </c>
      <c r="BJ1189" t="s">
        <v>1</v>
      </c>
    </row>
    <row r="1190" spans="1:62">
      <c r="A1190" s="4" t="s">
        <v>5</v>
      </c>
      <c r="K1190" s="5"/>
      <c r="U1190" s="6"/>
      <c r="AE1190" s="5"/>
      <c r="AO1190" s="6"/>
      <c r="AY1190" s="5"/>
      <c r="BI1190" s="6"/>
    </row>
    <row r="1191" spans="1:62">
      <c r="A1191" s="4" t="s">
        <v>434</v>
      </c>
      <c r="K1191" s="5"/>
      <c r="U1191" s="6"/>
      <c r="AE1191" s="5"/>
      <c r="AO1191" s="6"/>
      <c r="AY1191" s="5"/>
      <c r="BI1191" s="6"/>
    </row>
    <row r="1192" spans="1:62">
      <c r="A1192" s="4" t="s">
        <v>9</v>
      </c>
      <c r="B1192" s="4">
        <v>1</v>
      </c>
      <c r="C1192" s="4">
        <v>1</v>
      </c>
      <c r="D1192" s="4">
        <v>1</v>
      </c>
      <c r="E1192" s="4">
        <v>1</v>
      </c>
      <c r="F1192" s="4">
        <v>1</v>
      </c>
      <c r="G1192" s="4">
        <v>1</v>
      </c>
      <c r="H1192" s="4">
        <v>1</v>
      </c>
      <c r="I1192" s="4">
        <v>1</v>
      </c>
      <c r="J1192" s="4">
        <v>1</v>
      </c>
      <c r="K1192" s="5">
        <v>1</v>
      </c>
      <c r="L1192" s="4">
        <v>1</v>
      </c>
      <c r="M1192" s="4">
        <v>1</v>
      </c>
      <c r="N1192" s="4">
        <v>1</v>
      </c>
      <c r="O1192" s="4">
        <v>1</v>
      </c>
      <c r="P1192" s="4">
        <v>1</v>
      </c>
      <c r="Q1192" s="4">
        <v>1</v>
      </c>
      <c r="R1192" s="4">
        <v>1</v>
      </c>
      <c r="S1192" s="4">
        <v>1</v>
      </c>
      <c r="T1192" s="4">
        <v>1</v>
      </c>
      <c r="U1192" s="6">
        <v>1</v>
      </c>
      <c r="V1192" s="4">
        <v>1</v>
      </c>
      <c r="W1192" s="4">
        <v>1</v>
      </c>
      <c r="X1192" s="4">
        <v>1</v>
      </c>
      <c r="Y1192" s="4">
        <v>1</v>
      </c>
      <c r="Z1192" s="4">
        <v>1</v>
      </c>
      <c r="AA1192" s="4">
        <v>1</v>
      </c>
      <c r="AB1192" s="4">
        <v>1</v>
      </c>
      <c r="AC1192" s="4">
        <v>1</v>
      </c>
      <c r="AD1192" s="4">
        <v>1</v>
      </c>
      <c r="AE1192" s="5">
        <v>1</v>
      </c>
      <c r="AF1192" s="4">
        <v>1</v>
      </c>
      <c r="AG1192" s="4">
        <v>1</v>
      </c>
      <c r="AH1192" s="4">
        <v>1</v>
      </c>
      <c r="AI1192" s="4">
        <v>1</v>
      </c>
      <c r="AJ1192" s="4">
        <v>1</v>
      </c>
      <c r="AK1192" s="4">
        <v>1</v>
      </c>
      <c r="AL1192" s="4">
        <v>1</v>
      </c>
      <c r="AM1192" s="4">
        <v>1</v>
      </c>
      <c r="AN1192" s="4">
        <v>1</v>
      </c>
      <c r="AO1192" s="6">
        <v>1</v>
      </c>
      <c r="AP1192" s="4">
        <v>1</v>
      </c>
      <c r="AQ1192" s="4">
        <v>1</v>
      </c>
      <c r="AR1192" s="4">
        <v>1</v>
      </c>
      <c r="AS1192" s="4">
        <v>1</v>
      </c>
      <c r="AT1192" s="4">
        <v>1</v>
      </c>
      <c r="AU1192" s="4">
        <v>1</v>
      </c>
      <c r="AV1192" s="4">
        <v>1</v>
      </c>
      <c r="AW1192" s="4">
        <v>1</v>
      </c>
      <c r="AX1192" s="4">
        <v>1</v>
      </c>
      <c r="AY1192" s="5">
        <v>1</v>
      </c>
      <c r="AZ1192" s="4">
        <v>1</v>
      </c>
      <c r="BA1192" s="4">
        <v>1</v>
      </c>
      <c r="BB1192" s="4">
        <v>1</v>
      </c>
      <c r="BC1192" s="4">
        <v>1</v>
      </c>
      <c r="BD1192" s="4">
        <v>1</v>
      </c>
      <c r="BE1192" s="4">
        <v>1</v>
      </c>
      <c r="BF1192" s="4">
        <v>1</v>
      </c>
      <c r="BG1192" s="4">
        <v>1</v>
      </c>
      <c r="BH1192" s="4">
        <v>1</v>
      </c>
      <c r="BI1192" s="6">
        <v>1</v>
      </c>
      <c r="BJ1192" t="s">
        <v>1</v>
      </c>
    </row>
    <row r="1193" spans="1:62">
      <c r="A1193" s="4" t="s">
        <v>10</v>
      </c>
      <c r="B1193" s="4">
        <v>40</v>
      </c>
      <c r="C1193" s="4">
        <f>B1193+7</f>
        <v>47</v>
      </c>
      <c r="D1193" s="4">
        <f t="shared" ref="D1193:I1193" si="5930">C1193+7</f>
        <v>54</v>
      </c>
      <c r="E1193" s="4">
        <f t="shared" si="5930"/>
        <v>61</v>
      </c>
      <c r="F1193" s="4">
        <f t="shared" si="5930"/>
        <v>68</v>
      </c>
      <c r="G1193" s="4">
        <f t="shared" si="5930"/>
        <v>75</v>
      </c>
      <c r="H1193" s="4">
        <f t="shared" si="5930"/>
        <v>82</v>
      </c>
      <c r="I1193" s="4">
        <f t="shared" si="5930"/>
        <v>89</v>
      </c>
      <c r="J1193" s="4">
        <f>I1193+10</f>
        <v>99</v>
      </c>
      <c r="K1193" s="4">
        <f t="shared" ref="K1193:Q1193" si="5931">J1193+10</f>
        <v>109</v>
      </c>
      <c r="L1193" s="4">
        <f t="shared" si="5931"/>
        <v>119</v>
      </c>
      <c r="M1193" s="4">
        <f t="shared" si="5931"/>
        <v>129</v>
      </c>
      <c r="N1193" s="4">
        <f t="shared" si="5931"/>
        <v>139</v>
      </c>
      <c r="O1193" s="4">
        <f t="shared" si="5931"/>
        <v>149</v>
      </c>
      <c r="P1193" s="4">
        <f t="shared" si="5931"/>
        <v>159</v>
      </c>
      <c r="Q1193" s="4">
        <f t="shared" si="5931"/>
        <v>169</v>
      </c>
      <c r="R1193" s="4">
        <f>Q1193+14</f>
        <v>183</v>
      </c>
      <c r="S1193" s="4">
        <f t="shared" ref="S1193:W1193" si="5932">R1193+14</f>
        <v>197</v>
      </c>
      <c r="T1193" s="4">
        <f t="shared" si="5932"/>
        <v>211</v>
      </c>
      <c r="U1193" s="4">
        <f t="shared" si="5932"/>
        <v>225</v>
      </c>
      <c r="V1193" s="4">
        <f t="shared" si="5932"/>
        <v>239</v>
      </c>
      <c r="W1193" s="4">
        <f t="shared" si="5932"/>
        <v>253</v>
      </c>
      <c r="X1193" s="4">
        <f>W1193+18</f>
        <v>271</v>
      </c>
      <c r="Y1193" s="4">
        <f t="shared" ref="Y1193:AC1193" si="5933">X1193+18</f>
        <v>289</v>
      </c>
      <c r="Z1193" s="4">
        <f t="shared" si="5933"/>
        <v>307</v>
      </c>
      <c r="AA1193" s="4">
        <f t="shared" si="5933"/>
        <v>325</v>
      </c>
      <c r="AB1193" s="4">
        <f t="shared" si="5933"/>
        <v>343</v>
      </c>
      <c r="AC1193" s="4">
        <f t="shared" si="5933"/>
        <v>361</v>
      </c>
      <c r="AD1193" s="4">
        <f>AC1193+22</f>
        <v>383</v>
      </c>
      <c r="AE1193" s="4">
        <f t="shared" ref="AE1193:BI1193" si="5934">AD1193+22</f>
        <v>405</v>
      </c>
      <c r="AF1193" s="4">
        <f t="shared" si="5934"/>
        <v>427</v>
      </c>
      <c r="AG1193" s="4">
        <f t="shared" si="5934"/>
        <v>449</v>
      </c>
      <c r="AH1193" s="4">
        <f t="shared" si="5934"/>
        <v>471</v>
      </c>
      <c r="AI1193" s="4">
        <f t="shared" si="5934"/>
        <v>493</v>
      </c>
      <c r="AJ1193" s="4">
        <f t="shared" si="5934"/>
        <v>515</v>
      </c>
      <c r="AK1193" s="4">
        <f t="shared" si="5934"/>
        <v>537</v>
      </c>
      <c r="AL1193" s="4">
        <f t="shared" si="5934"/>
        <v>559</v>
      </c>
      <c r="AM1193" s="4">
        <f t="shared" si="5934"/>
        <v>581</v>
      </c>
      <c r="AN1193" s="4">
        <f t="shared" si="5934"/>
        <v>603</v>
      </c>
      <c r="AO1193" s="4">
        <f t="shared" si="5934"/>
        <v>625</v>
      </c>
      <c r="AP1193" s="4">
        <f t="shared" si="5934"/>
        <v>647</v>
      </c>
      <c r="AQ1193" s="4">
        <f t="shared" si="5934"/>
        <v>669</v>
      </c>
      <c r="AR1193" s="4">
        <f t="shared" si="5934"/>
        <v>691</v>
      </c>
      <c r="AS1193" s="4">
        <f t="shared" si="5934"/>
        <v>713</v>
      </c>
      <c r="AT1193" s="4">
        <f t="shared" si="5934"/>
        <v>735</v>
      </c>
      <c r="AU1193" s="4">
        <f t="shared" si="5934"/>
        <v>757</v>
      </c>
      <c r="AV1193" s="4">
        <f t="shared" si="5934"/>
        <v>779</v>
      </c>
      <c r="AW1193" s="4">
        <f t="shared" si="5934"/>
        <v>801</v>
      </c>
      <c r="AX1193" s="4">
        <f t="shared" si="5934"/>
        <v>823</v>
      </c>
      <c r="AY1193" s="4">
        <f t="shared" si="5934"/>
        <v>845</v>
      </c>
      <c r="AZ1193" s="4">
        <f t="shared" si="5934"/>
        <v>867</v>
      </c>
      <c r="BA1193" s="4">
        <f t="shared" si="5934"/>
        <v>889</v>
      </c>
      <c r="BB1193" s="4">
        <f t="shared" si="5934"/>
        <v>911</v>
      </c>
      <c r="BC1193" s="4">
        <f t="shared" si="5934"/>
        <v>933</v>
      </c>
      <c r="BD1193" s="4">
        <f t="shared" si="5934"/>
        <v>955</v>
      </c>
      <c r="BE1193" s="4">
        <f t="shared" si="5934"/>
        <v>977</v>
      </c>
      <c r="BF1193" s="4">
        <f t="shared" si="5934"/>
        <v>999</v>
      </c>
      <c r="BG1193" s="4">
        <f t="shared" si="5934"/>
        <v>1021</v>
      </c>
      <c r="BH1193" s="4">
        <f t="shared" si="5934"/>
        <v>1043</v>
      </c>
      <c r="BI1193" s="4">
        <f t="shared" si="5934"/>
        <v>1065</v>
      </c>
      <c r="BJ1193" t="s">
        <v>1</v>
      </c>
    </row>
    <row r="1194" spans="1:62">
      <c r="A1194" s="4" t="s">
        <v>5</v>
      </c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K1198" s="5"/>
      <c r="U1198" s="6"/>
      <c r="AE1198" s="5"/>
      <c r="AO1198" s="6"/>
      <c r="AY1198" s="5"/>
      <c r="BI1198" s="6"/>
    </row>
    <row r="1199" spans="1:62">
      <c r="K1199" s="5"/>
      <c r="U1199" s="6"/>
      <c r="AE1199" s="5"/>
      <c r="AO1199" s="6"/>
      <c r="AY1199" s="5"/>
      <c r="BI1199" s="6"/>
    </row>
    <row r="1200" spans="1:62">
      <c r="A1200" s="4" t="s">
        <v>435</v>
      </c>
      <c r="K1200" s="5"/>
      <c r="U1200" s="6"/>
      <c r="AE1200" s="5"/>
      <c r="AO1200" s="6"/>
      <c r="AY1200" s="5"/>
      <c r="BI1200" s="6"/>
    </row>
    <row r="1201" spans="1:62">
      <c r="A1201" s="4" t="s">
        <v>273</v>
      </c>
      <c r="B1201" s="4">
        <v>25</v>
      </c>
      <c r="C1201" s="4">
        <f>B1201+12</f>
        <v>37</v>
      </c>
      <c r="D1201" s="4">
        <f t="shared" ref="D1201:BI1201" si="5935">C1201+12</f>
        <v>49</v>
      </c>
      <c r="E1201" s="4">
        <f t="shared" si="5935"/>
        <v>61</v>
      </c>
      <c r="F1201" s="4">
        <f t="shared" si="5935"/>
        <v>73</v>
      </c>
      <c r="G1201" s="4">
        <f t="shared" si="5935"/>
        <v>85</v>
      </c>
      <c r="H1201" s="4">
        <f t="shared" si="5935"/>
        <v>97</v>
      </c>
      <c r="I1201" s="4">
        <f t="shared" si="5935"/>
        <v>109</v>
      </c>
      <c r="J1201" s="4">
        <f t="shared" si="5935"/>
        <v>121</v>
      </c>
      <c r="K1201" s="4">
        <f t="shared" si="5935"/>
        <v>133</v>
      </c>
      <c r="L1201" s="4">
        <f t="shared" si="5935"/>
        <v>145</v>
      </c>
      <c r="M1201" s="4">
        <f t="shared" si="5935"/>
        <v>157</v>
      </c>
      <c r="N1201" s="4">
        <f t="shared" si="5935"/>
        <v>169</v>
      </c>
      <c r="O1201" s="4">
        <f t="shared" si="5935"/>
        <v>181</v>
      </c>
      <c r="P1201" s="4">
        <f t="shared" si="5935"/>
        <v>193</v>
      </c>
      <c r="Q1201" s="4">
        <f t="shared" si="5935"/>
        <v>205</v>
      </c>
      <c r="R1201" s="4">
        <f t="shared" si="5935"/>
        <v>217</v>
      </c>
      <c r="S1201" s="4">
        <f t="shared" si="5935"/>
        <v>229</v>
      </c>
      <c r="T1201" s="4">
        <f t="shared" si="5935"/>
        <v>241</v>
      </c>
      <c r="U1201" s="4">
        <f t="shared" si="5935"/>
        <v>253</v>
      </c>
      <c r="V1201" s="4">
        <f t="shared" si="5935"/>
        <v>265</v>
      </c>
      <c r="W1201" s="4">
        <f t="shared" si="5935"/>
        <v>277</v>
      </c>
      <c r="X1201" s="4">
        <f t="shared" si="5935"/>
        <v>289</v>
      </c>
      <c r="Y1201" s="4">
        <f t="shared" si="5935"/>
        <v>301</v>
      </c>
      <c r="Z1201" s="4">
        <f t="shared" si="5935"/>
        <v>313</v>
      </c>
      <c r="AA1201" s="4">
        <f t="shared" si="5935"/>
        <v>325</v>
      </c>
      <c r="AB1201" s="4">
        <f t="shared" si="5935"/>
        <v>337</v>
      </c>
      <c r="AC1201" s="4">
        <f t="shared" si="5935"/>
        <v>349</v>
      </c>
      <c r="AD1201" s="4">
        <f t="shared" si="5935"/>
        <v>361</v>
      </c>
      <c r="AE1201" s="4">
        <f t="shared" si="5935"/>
        <v>373</v>
      </c>
      <c r="AF1201" s="4">
        <f t="shared" si="5935"/>
        <v>385</v>
      </c>
      <c r="AG1201" s="4">
        <f t="shared" si="5935"/>
        <v>397</v>
      </c>
      <c r="AH1201" s="4">
        <f t="shared" si="5935"/>
        <v>409</v>
      </c>
      <c r="AI1201" s="4">
        <f t="shared" si="5935"/>
        <v>421</v>
      </c>
      <c r="AJ1201" s="4">
        <f t="shared" si="5935"/>
        <v>433</v>
      </c>
      <c r="AK1201" s="4">
        <f t="shared" si="5935"/>
        <v>445</v>
      </c>
      <c r="AL1201" s="4">
        <f t="shared" si="5935"/>
        <v>457</v>
      </c>
      <c r="AM1201" s="4">
        <f t="shared" si="5935"/>
        <v>469</v>
      </c>
      <c r="AN1201" s="4">
        <f t="shared" si="5935"/>
        <v>481</v>
      </c>
      <c r="AO1201" s="4">
        <f t="shared" si="5935"/>
        <v>493</v>
      </c>
      <c r="AP1201" s="4">
        <f t="shared" si="5935"/>
        <v>505</v>
      </c>
      <c r="AQ1201" s="4">
        <f t="shared" si="5935"/>
        <v>517</v>
      </c>
      <c r="AR1201" s="4">
        <f t="shared" si="5935"/>
        <v>529</v>
      </c>
      <c r="AS1201" s="4">
        <f t="shared" si="5935"/>
        <v>541</v>
      </c>
      <c r="AT1201" s="4">
        <f t="shared" si="5935"/>
        <v>553</v>
      </c>
      <c r="AU1201" s="4">
        <f t="shared" si="5935"/>
        <v>565</v>
      </c>
      <c r="AV1201" s="4">
        <f t="shared" si="5935"/>
        <v>577</v>
      </c>
      <c r="AW1201" s="4">
        <f t="shared" si="5935"/>
        <v>589</v>
      </c>
      <c r="AX1201" s="4">
        <f t="shared" si="5935"/>
        <v>601</v>
      </c>
      <c r="AY1201" s="4">
        <f t="shared" si="5935"/>
        <v>613</v>
      </c>
      <c r="AZ1201" s="4">
        <f t="shared" si="5935"/>
        <v>625</v>
      </c>
      <c r="BA1201" s="4">
        <f t="shared" si="5935"/>
        <v>637</v>
      </c>
      <c r="BB1201" s="4">
        <f t="shared" si="5935"/>
        <v>649</v>
      </c>
      <c r="BC1201" s="4">
        <f t="shared" si="5935"/>
        <v>661</v>
      </c>
      <c r="BD1201" s="4">
        <f t="shared" si="5935"/>
        <v>673</v>
      </c>
      <c r="BE1201" s="4">
        <f t="shared" si="5935"/>
        <v>685</v>
      </c>
      <c r="BF1201" s="4">
        <f t="shared" si="5935"/>
        <v>697</v>
      </c>
      <c r="BG1201" s="4">
        <f t="shared" si="5935"/>
        <v>709</v>
      </c>
      <c r="BH1201" s="4">
        <f t="shared" si="5935"/>
        <v>721</v>
      </c>
      <c r="BI1201" s="4">
        <f t="shared" si="5935"/>
        <v>733</v>
      </c>
      <c r="BJ1201" t="s">
        <v>1</v>
      </c>
    </row>
    <row r="1202" spans="1:62">
      <c r="A1202" s="4" t="s">
        <v>274</v>
      </c>
      <c r="B1202" s="4">
        <v>15</v>
      </c>
      <c r="C1202" s="4">
        <v>30</v>
      </c>
      <c r="D1202" s="4">
        <v>45</v>
      </c>
      <c r="E1202" s="4">
        <v>60</v>
      </c>
      <c r="F1202" s="4">
        <v>75</v>
      </c>
      <c r="G1202" s="4">
        <v>90</v>
      </c>
      <c r="H1202" s="4">
        <v>105</v>
      </c>
      <c r="I1202" s="4">
        <v>120</v>
      </c>
      <c r="J1202" s="4">
        <v>135</v>
      </c>
      <c r="K1202" s="5">
        <v>150</v>
      </c>
      <c r="L1202" s="4">
        <v>165</v>
      </c>
      <c r="M1202" s="4">
        <v>180</v>
      </c>
      <c r="N1202" s="4">
        <v>195</v>
      </c>
      <c r="O1202" s="4">
        <v>210</v>
      </c>
      <c r="P1202" s="4">
        <v>225</v>
      </c>
      <c r="Q1202" s="4">
        <v>240</v>
      </c>
      <c r="R1202" s="4">
        <v>255</v>
      </c>
      <c r="S1202" s="4">
        <v>270</v>
      </c>
      <c r="T1202" s="4">
        <v>285</v>
      </c>
      <c r="U1202" s="6">
        <v>300</v>
      </c>
      <c r="V1202" s="4">
        <v>315</v>
      </c>
      <c r="W1202" s="4">
        <v>330</v>
      </c>
      <c r="X1202" s="4">
        <v>345</v>
      </c>
      <c r="Y1202" s="4">
        <v>360</v>
      </c>
      <c r="Z1202" s="4">
        <v>375</v>
      </c>
      <c r="AA1202" s="4">
        <v>390</v>
      </c>
      <c r="AB1202" s="4">
        <v>405</v>
      </c>
      <c r="AC1202" s="4">
        <v>420</v>
      </c>
      <c r="AD1202" s="4">
        <v>435</v>
      </c>
      <c r="AE1202" s="5">
        <v>450</v>
      </c>
      <c r="AF1202" s="4">
        <v>465</v>
      </c>
      <c r="AG1202" s="4">
        <v>480</v>
      </c>
      <c r="AH1202" s="4">
        <v>495</v>
      </c>
      <c r="AI1202" s="4">
        <v>510</v>
      </c>
      <c r="AJ1202" s="4">
        <v>525</v>
      </c>
      <c r="AK1202" s="4">
        <v>540</v>
      </c>
      <c r="AL1202" s="4">
        <v>555</v>
      </c>
      <c r="AM1202" s="4">
        <v>570</v>
      </c>
      <c r="AN1202" s="4">
        <v>585</v>
      </c>
      <c r="AO1202" s="6">
        <v>600</v>
      </c>
      <c r="AP1202" s="4">
        <v>615</v>
      </c>
      <c r="AQ1202" s="4">
        <v>630</v>
      </c>
      <c r="AR1202" s="4">
        <v>645</v>
      </c>
      <c r="AS1202" s="4">
        <v>660</v>
      </c>
      <c r="AT1202" s="4">
        <v>675</v>
      </c>
      <c r="AU1202" s="4">
        <v>690</v>
      </c>
      <c r="AV1202" s="4">
        <v>705</v>
      </c>
      <c r="AW1202" s="4">
        <v>720</v>
      </c>
      <c r="AX1202" s="4">
        <v>735</v>
      </c>
      <c r="AY1202" s="5">
        <v>750</v>
      </c>
      <c r="AZ1202" s="4">
        <v>765</v>
      </c>
      <c r="BA1202" s="4">
        <v>780</v>
      </c>
      <c r="BB1202" s="4">
        <v>795</v>
      </c>
      <c r="BC1202" s="4">
        <v>810</v>
      </c>
      <c r="BD1202" s="4">
        <v>825</v>
      </c>
      <c r="BE1202" s="4">
        <v>840</v>
      </c>
      <c r="BF1202" s="4">
        <v>855</v>
      </c>
      <c r="BG1202" s="4">
        <v>870</v>
      </c>
      <c r="BH1202" s="4">
        <v>885</v>
      </c>
      <c r="BI1202" s="6">
        <v>900</v>
      </c>
      <c r="BJ1202" t="s">
        <v>1</v>
      </c>
    </row>
    <row r="1203" spans="1:62">
      <c r="A1203" s="4" t="s">
        <v>24</v>
      </c>
      <c r="B1203" s="4">
        <v>1.5</v>
      </c>
      <c r="C1203" s="4">
        <v>1.7</v>
      </c>
      <c r="D1203" s="4">
        <v>2</v>
      </c>
      <c r="E1203" s="4">
        <v>2.2000000000000002</v>
      </c>
      <c r="F1203" s="4">
        <v>2.5</v>
      </c>
      <c r="G1203" s="4">
        <v>2.7</v>
      </c>
      <c r="H1203" s="4">
        <v>3</v>
      </c>
      <c r="I1203" s="4">
        <v>3.2</v>
      </c>
      <c r="J1203" s="4">
        <v>3.5</v>
      </c>
      <c r="K1203" s="5">
        <v>3.7</v>
      </c>
      <c r="L1203" s="4">
        <v>4</v>
      </c>
      <c r="M1203" s="4">
        <v>4.2</v>
      </c>
      <c r="N1203" s="4">
        <v>4.5</v>
      </c>
      <c r="O1203" s="4">
        <v>4.7</v>
      </c>
      <c r="P1203" s="4">
        <v>5</v>
      </c>
      <c r="Q1203" s="4">
        <v>5.2</v>
      </c>
      <c r="R1203" s="4">
        <v>5.5</v>
      </c>
      <c r="S1203" s="4">
        <v>5.7</v>
      </c>
      <c r="T1203" s="4">
        <v>6</v>
      </c>
      <c r="U1203" s="6">
        <v>6.2</v>
      </c>
      <c r="V1203" s="4">
        <v>6.5</v>
      </c>
      <c r="W1203" s="4">
        <v>6.7</v>
      </c>
      <c r="X1203" s="4">
        <v>7</v>
      </c>
      <c r="Y1203" s="4">
        <v>7.2</v>
      </c>
      <c r="Z1203" s="4">
        <v>7.5</v>
      </c>
      <c r="AA1203" s="4">
        <v>7.7</v>
      </c>
      <c r="AB1203" s="4">
        <v>8</v>
      </c>
      <c r="AC1203" s="4">
        <v>8.1999999999999993</v>
      </c>
      <c r="AD1203" s="4">
        <v>8.5</v>
      </c>
      <c r="AE1203" s="5">
        <v>8.6999999999999993</v>
      </c>
      <c r="AF1203" s="4">
        <v>9</v>
      </c>
      <c r="AG1203" s="4">
        <v>9.1999999999999993</v>
      </c>
      <c r="AH1203" s="4">
        <v>9.5</v>
      </c>
      <c r="AI1203" s="4">
        <v>9.6999999999999993</v>
      </c>
      <c r="AJ1203" s="4">
        <v>10</v>
      </c>
      <c r="AK1203" s="4">
        <v>10.199999999999999</v>
      </c>
      <c r="AL1203" s="4">
        <v>10.5</v>
      </c>
      <c r="AM1203" s="4">
        <v>10.7</v>
      </c>
      <c r="AN1203" s="4">
        <v>11</v>
      </c>
      <c r="AO1203" s="6">
        <v>11.2</v>
      </c>
      <c r="AP1203" s="4">
        <v>11.5</v>
      </c>
      <c r="AQ1203" s="4">
        <v>11.7</v>
      </c>
      <c r="AR1203" s="4">
        <v>12</v>
      </c>
      <c r="AS1203" s="4">
        <v>12.2</v>
      </c>
      <c r="AT1203" s="4">
        <v>12.5</v>
      </c>
      <c r="AU1203" s="4">
        <v>12.7</v>
      </c>
      <c r="AV1203" s="4">
        <v>13</v>
      </c>
      <c r="AW1203" s="4">
        <v>13.2</v>
      </c>
      <c r="AX1203" s="4">
        <v>13.5</v>
      </c>
      <c r="AY1203" s="5">
        <v>13.7</v>
      </c>
      <c r="AZ1203" s="4">
        <v>14</v>
      </c>
      <c r="BA1203" s="4">
        <v>14.2</v>
      </c>
      <c r="BB1203" s="4">
        <v>14.5</v>
      </c>
      <c r="BC1203" s="4">
        <v>14.7</v>
      </c>
      <c r="BD1203" s="4">
        <v>15</v>
      </c>
      <c r="BE1203" s="4">
        <v>15.2</v>
      </c>
      <c r="BF1203" s="4">
        <v>15.5</v>
      </c>
      <c r="BG1203" s="4">
        <v>15.7</v>
      </c>
      <c r="BH1203" s="4">
        <v>16</v>
      </c>
      <c r="BI1203" s="6">
        <v>16.2</v>
      </c>
      <c r="BJ1203" t="s">
        <v>1</v>
      </c>
    </row>
    <row r="1204" spans="1:62">
      <c r="A1204" s="4" t="s">
        <v>5</v>
      </c>
      <c r="K1204" s="5"/>
      <c r="U1204" s="6"/>
      <c r="AE1204" s="5"/>
      <c r="AO1204" s="6"/>
      <c r="AY1204" s="5"/>
      <c r="BI1204" s="6"/>
    </row>
    <row r="1205" spans="1:62">
      <c r="A1205" s="4" t="s">
        <v>436</v>
      </c>
      <c r="K1205" s="5"/>
      <c r="U1205" s="6"/>
      <c r="AE1205" s="5"/>
      <c r="AO1205" s="6"/>
      <c r="AY1205" s="5"/>
      <c r="BI1205" s="6"/>
    </row>
    <row r="1206" spans="1:62">
      <c r="A1206" s="4" t="s">
        <v>273</v>
      </c>
      <c r="B1206" s="4">
        <v>20</v>
      </c>
      <c r="C1206" s="4">
        <v>32</v>
      </c>
      <c r="D1206" s="4">
        <v>44</v>
      </c>
      <c r="E1206" s="4">
        <v>56</v>
      </c>
      <c r="F1206" s="4">
        <v>68</v>
      </c>
      <c r="G1206" s="4">
        <v>80</v>
      </c>
      <c r="H1206" s="4">
        <v>92</v>
      </c>
      <c r="I1206" s="4">
        <v>104</v>
      </c>
      <c r="J1206" s="4">
        <v>116</v>
      </c>
      <c r="K1206" s="5">
        <v>128</v>
      </c>
      <c r="L1206" s="4">
        <v>140</v>
      </c>
      <c r="M1206" s="4">
        <v>152</v>
      </c>
      <c r="N1206" s="4">
        <v>164</v>
      </c>
      <c r="O1206" s="4">
        <v>176</v>
      </c>
      <c r="P1206" s="4">
        <v>188</v>
      </c>
      <c r="Q1206" s="4">
        <v>200</v>
      </c>
      <c r="R1206" s="4">
        <v>212</v>
      </c>
      <c r="S1206" s="4">
        <v>224</v>
      </c>
      <c r="T1206" s="4">
        <v>236</v>
      </c>
      <c r="U1206" s="6">
        <v>248</v>
      </c>
      <c r="V1206" s="4">
        <v>260</v>
      </c>
      <c r="W1206" s="4">
        <v>272</v>
      </c>
      <c r="X1206" s="4">
        <v>284</v>
      </c>
      <c r="Y1206" s="4">
        <v>296</v>
      </c>
      <c r="Z1206" s="4">
        <v>308</v>
      </c>
      <c r="AA1206" s="4">
        <v>320</v>
      </c>
      <c r="AB1206" s="4">
        <v>332</v>
      </c>
      <c r="AC1206" s="4">
        <v>344</v>
      </c>
      <c r="AD1206" s="4">
        <v>356</v>
      </c>
      <c r="AE1206" s="5">
        <v>368</v>
      </c>
      <c r="AF1206" s="4">
        <v>380</v>
      </c>
      <c r="AG1206" s="4">
        <v>392</v>
      </c>
      <c r="AH1206" s="4">
        <v>404</v>
      </c>
      <c r="AI1206" s="4">
        <v>416</v>
      </c>
      <c r="AJ1206" s="4">
        <v>428</v>
      </c>
      <c r="AK1206" s="4">
        <v>440</v>
      </c>
      <c r="AL1206" s="4">
        <v>452</v>
      </c>
      <c r="AM1206" s="4">
        <v>464</v>
      </c>
      <c r="AN1206" s="4">
        <v>476</v>
      </c>
      <c r="AO1206" s="6">
        <v>488</v>
      </c>
      <c r="AP1206" s="4">
        <v>500</v>
      </c>
      <c r="AQ1206" s="4">
        <v>512</v>
      </c>
      <c r="AR1206" s="4">
        <v>524</v>
      </c>
      <c r="AS1206" s="4">
        <v>536</v>
      </c>
      <c r="AT1206" s="4">
        <v>548</v>
      </c>
      <c r="AU1206" s="4">
        <v>560</v>
      </c>
      <c r="AV1206" s="4">
        <v>572</v>
      </c>
      <c r="AW1206" s="4">
        <v>584</v>
      </c>
      <c r="AX1206" s="4">
        <v>596</v>
      </c>
      <c r="AY1206" s="5">
        <v>608</v>
      </c>
      <c r="AZ1206" s="4">
        <v>620</v>
      </c>
      <c r="BA1206" s="4">
        <v>632</v>
      </c>
      <c r="BB1206" s="4">
        <v>644</v>
      </c>
      <c r="BC1206" s="4">
        <v>656</v>
      </c>
      <c r="BD1206" s="4">
        <v>668</v>
      </c>
      <c r="BE1206" s="4">
        <v>680</v>
      </c>
      <c r="BF1206" s="4">
        <v>692</v>
      </c>
      <c r="BG1206" s="4">
        <v>704</v>
      </c>
      <c r="BH1206" s="4">
        <v>716</v>
      </c>
      <c r="BI1206" s="6">
        <v>728</v>
      </c>
      <c r="BJ1206" t="s">
        <v>1</v>
      </c>
    </row>
    <row r="1207" spans="1:62">
      <c r="A1207" s="4" t="s">
        <v>9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v>1</v>
      </c>
      <c r="W1207" s="4">
        <v>1</v>
      </c>
      <c r="X1207" s="4">
        <v>1</v>
      </c>
      <c r="Y1207" s="4">
        <v>1</v>
      </c>
      <c r="Z1207" s="4">
        <v>1</v>
      </c>
      <c r="AA1207" s="4">
        <v>1</v>
      </c>
      <c r="AB1207" s="4">
        <v>1</v>
      </c>
      <c r="AC1207" s="4">
        <v>1</v>
      </c>
      <c r="AD1207" s="4">
        <v>1</v>
      </c>
      <c r="AE1207" s="5">
        <v>1</v>
      </c>
      <c r="AF1207" s="4">
        <v>1</v>
      </c>
      <c r="AG1207" s="4">
        <v>1</v>
      </c>
      <c r="AH1207" s="4">
        <v>1</v>
      </c>
      <c r="AI1207" s="4">
        <v>1</v>
      </c>
      <c r="AJ1207" s="4">
        <v>1</v>
      </c>
      <c r="AK1207" s="4">
        <v>1</v>
      </c>
      <c r="AL1207" s="4">
        <v>1</v>
      </c>
      <c r="AM1207" s="4">
        <v>1</v>
      </c>
      <c r="AN1207" s="4">
        <v>1</v>
      </c>
      <c r="AO1207" s="6">
        <v>1</v>
      </c>
      <c r="AP1207" s="4">
        <v>1</v>
      </c>
      <c r="AQ1207" s="4">
        <v>1</v>
      </c>
      <c r="AR1207" s="4">
        <v>1</v>
      </c>
      <c r="AS1207" s="4">
        <v>1</v>
      </c>
      <c r="AT1207" s="4">
        <v>1</v>
      </c>
      <c r="AU1207" s="4">
        <v>1</v>
      </c>
      <c r="AV1207" s="4">
        <v>1</v>
      </c>
      <c r="AW1207" s="4">
        <v>1</v>
      </c>
      <c r="AX1207" s="4">
        <v>1</v>
      </c>
      <c r="AY1207" s="5">
        <v>1</v>
      </c>
      <c r="AZ1207" s="4">
        <v>1</v>
      </c>
      <c r="BA1207" s="4">
        <v>1</v>
      </c>
      <c r="BB1207" s="4">
        <v>1</v>
      </c>
      <c r="BC1207" s="4">
        <v>1</v>
      </c>
      <c r="BD1207" s="4">
        <v>1</v>
      </c>
      <c r="BE1207" s="4">
        <v>1</v>
      </c>
      <c r="BF1207" s="4">
        <v>1</v>
      </c>
      <c r="BG1207" s="4">
        <v>1</v>
      </c>
      <c r="BH1207" s="4">
        <v>1</v>
      </c>
      <c r="BI1207" s="6">
        <v>1</v>
      </c>
      <c r="BJ1207" t="s">
        <v>1</v>
      </c>
    </row>
    <row r="1208" spans="1:62">
      <c r="A1208" s="4" t="s">
        <v>10</v>
      </c>
      <c r="B1208" s="4">
        <v>1</v>
      </c>
      <c r="C1208" s="4">
        <v>4</v>
      </c>
      <c r="D1208" s="4">
        <v>7</v>
      </c>
      <c r="E1208" s="4">
        <f>D1208+3</f>
        <v>10</v>
      </c>
      <c r="F1208" s="4">
        <f t="shared" ref="F1208:I1208" si="5936">E1208+3</f>
        <v>13</v>
      </c>
      <c r="G1208" s="4">
        <f t="shared" si="5936"/>
        <v>16</v>
      </c>
      <c r="H1208" s="4">
        <f t="shared" si="5936"/>
        <v>19</v>
      </c>
      <c r="I1208" s="4">
        <f t="shared" si="5936"/>
        <v>22</v>
      </c>
      <c r="J1208" s="4">
        <f>I1208+5</f>
        <v>27</v>
      </c>
      <c r="K1208" s="4">
        <f t="shared" ref="K1208:Q1208" si="5937">J1208+5</f>
        <v>32</v>
      </c>
      <c r="L1208" s="4">
        <f t="shared" si="5937"/>
        <v>37</v>
      </c>
      <c r="M1208" s="4">
        <f t="shared" si="5937"/>
        <v>42</v>
      </c>
      <c r="N1208" s="4">
        <f t="shared" si="5937"/>
        <v>47</v>
      </c>
      <c r="O1208" s="4">
        <f t="shared" si="5937"/>
        <v>52</v>
      </c>
      <c r="P1208" s="4">
        <f t="shared" si="5937"/>
        <v>57</v>
      </c>
      <c r="Q1208" s="4">
        <f t="shared" si="5937"/>
        <v>62</v>
      </c>
      <c r="R1208" s="4">
        <f>Q1208+13</f>
        <v>75</v>
      </c>
      <c r="S1208" s="4">
        <f t="shared" ref="S1208:V1208" si="5938">R1208+13</f>
        <v>88</v>
      </c>
      <c r="T1208" s="4">
        <f t="shared" si="5938"/>
        <v>101</v>
      </c>
      <c r="U1208" s="4">
        <f t="shared" si="5938"/>
        <v>114</v>
      </c>
      <c r="V1208" s="4">
        <f t="shared" si="5938"/>
        <v>127</v>
      </c>
      <c r="W1208" s="4">
        <f t="shared" ref="W1208" si="5939">V1208+13</f>
        <v>140</v>
      </c>
      <c r="X1208" s="4">
        <f>W1208+22</f>
        <v>162</v>
      </c>
      <c r="Y1208" s="4">
        <f t="shared" ref="Y1208:AC1208" si="5940">X1208+22</f>
        <v>184</v>
      </c>
      <c r="Z1208" s="4">
        <f t="shared" si="5940"/>
        <v>206</v>
      </c>
      <c r="AA1208" s="4">
        <f t="shared" si="5940"/>
        <v>228</v>
      </c>
      <c r="AB1208" s="4">
        <f t="shared" si="5940"/>
        <v>250</v>
      </c>
      <c r="AC1208" s="4">
        <f t="shared" si="5940"/>
        <v>272</v>
      </c>
      <c r="AD1208" s="4">
        <f>AC1208+31</f>
        <v>303</v>
      </c>
      <c r="AE1208" s="4">
        <f t="shared" ref="AE1208:AX1208" si="5941">AD1208+31</f>
        <v>334</v>
      </c>
      <c r="AF1208" s="4">
        <f t="shared" si="5941"/>
        <v>365</v>
      </c>
      <c r="AG1208" s="4">
        <f t="shared" si="5941"/>
        <v>396</v>
      </c>
      <c r="AH1208" s="4">
        <f t="shared" si="5941"/>
        <v>427</v>
      </c>
      <c r="AI1208" s="4">
        <f t="shared" si="5941"/>
        <v>458</v>
      </c>
      <c r="AJ1208" s="4">
        <f t="shared" si="5941"/>
        <v>489</v>
      </c>
      <c r="AK1208" s="4">
        <f t="shared" si="5941"/>
        <v>520</v>
      </c>
      <c r="AL1208" s="4">
        <f t="shared" si="5941"/>
        <v>551</v>
      </c>
      <c r="AM1208" s="4">
        <f t="shared" si="5941"/>
        <v>582</v>
      </c>
      <c r="AN1208" s="4">
        <f t="shared" si="5941"/>
        <v>613</v>
      </c>
      <c r="AO1208" s="4">
        <f t="shared" si="5941"/>
        <v>644</v>
      </c>
      <c r="AP1208" s="4">
        <f t="shared" si="5941"/>
        <v>675</v>
      </c>
      <c r="AQ1208" s="4">
        <f t="shared" si="5941"/>
        <v>706</v>
      </c>
      <c r="AR1208" s="4">
        <f t="shared" si="5941"/>
        <v>737</v>
      </c>
      <c r="AS1208" s="4">
        <f t="shared" si="5941"/>
        <v>768</v>
      </c>
      <c r="AT1208" s="4">
        <f t="shared" si="5941"/>
        <v>799</v>
      </c>
      <c r="AU1208" s="4">
        <f t="shared" si="5941"/>
        <v>830</v>
      </c>
      <c r="AV1208" s="4">
        <f t="shared" si="5941"/>
        <v>861</v>
      </c>
      <c r="AW1208" s="4">
        <f t="shared" si="5941"/>
        <v>892</v>
      </c>
      <c r="AX1208" s="4">
        <f t="shared" si="5941"/>
        <v>923</v>
      </c>
      <c r="AY1208" s="4">
        <f t="shared" ref="AY1208:BI1208" si="5942">AX1208+31</f>
        <v>954</v>
      </c>
      <c r="AZ1208" s="4">
        <f t="shared" si="5942"/>
        <v>985</v>
      </c>
      <c r="BA1208" s="4">
        <f t="shared" si="5942"/>
        <v>1016</v>
      </c>
      <c r="BB1208" s="4">
        <f t="shared" si="5942"/>
        <v>1047</v>
      </c>
      <c r="BC1208" s="4">
        <f t="shared" si="5942"/>
        <v>1078</v>
      </c>
      <c r="BD1208" s="4">
        <f t="shared" si="5942"/>
        <v>1109</v>
      </c>
      <c r="BE1208" s="4">
        <f t="shared" si="5942"/>
        <v>1140</v>
      </c>
      <c r="BF1208" s="4">
        <f t="shared" si="5942"/>
        <v>1171</v>
      </c>
      <c r="BG1208" s="4">
        <f t="shared" si="5942"/>
        <v>1202</v>
      </c>
      <c r="BH1208" s="4">
        <f t="shared" si="5942"/>
        <v>1233</v>
      </c>
      <c r="BI1208" s="4">
        <f t="shared" si="5942"/>
        <v>1264</v>
      </c>
      <c r="BJ1208" t="s">
        <v>1</v>
      </c>
    </row>
    <row r="1209" spans="1:62">
      <c r="A1209" s="4" t="s">
        <v>253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4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4">
        <v>1</v>
      </c>
      <c r="S1209" s="4">
        <v>1</v>
      </c>
      <c r="T1209" s="4">
        <v>1</v>
      </c>
      <c r="U1209" s="6">
        <v>1</v>
      </c>
      <c r="V1209" s="4">
        <f>U1209</f>
        <v>1</v>
      </c>
      <c r="W1209" s="4">
        <f t="shared" ref="W1209:X1209" si="5943">V1209</f>
        <v>1</v>
      </c>
      <c r="X1209" s="4">
        <f t="shared" si="5943"/>
        <v>1</v>
      </c>
      <c r="Y1209" s="4">
        <f t="shared" ref="Y1209:AD1209" si="5944">X1209</f>
        <v>1</v>
      </c>
      <c r="Z1209" s="4">
        <f t="shared" si="5944"/>
        <v>1</v>
      </c>
      <c r="AA1209" s="4">
        <f t="shared" si="5944"/>
        <v>1</v>
      </c>
      <c r="AB1209" s="4">
        <f t="shared" si="5944"/>
        <v>1</v>
      </c>
      <c r="AC1209" s="4">
        <f t="shared" si="5944"/>
        <v>1</v>
      </c>
      <c r="AD1209" s="4">
        <f t="shared" si="5944"/>
        <v>1</v>
      </c>
      <c r="AE1209" s="4">
        <f t="shared" ref="AE1209:AX1209" si="5945">AD1209</f>
        <v>1</v>
      </c>
      <c r="AF1209" s="4">
        <f t="shared" si="5945"/>
        <v>1</v>
      </c>
      <c r="AG1209" s="4">
        <f t="shared" si="5945"/>
        <v>1</v>
      </c>
      <c r="AH1209" s="4">
        <f t="shared" si="5945"/>
        <v>1</v>
      </c>
      <c r="AI1209" s="4">
        <f t="shared" si="5945"/>
        <v>1</v>
      </c>
      <c r="AJ1209" s="4">
        <f t="shared" si="5945"/>
        <v>1</v>
      </c>
      <c r="AK1209" s="4">
        <f t="shared" si="5945"/>
        <v>1</v>
      </c>
      <c r="AL1209" s="4">
        <f t="shared" si="5945"/>
        <v>1</v>
      </c>
      <c r="AM1209" s="4">
        <f t="shared" si="5945"/>
        <v>1</v>
      </c>
      <c r="AN1209" s="4">
        <f t="shared" si="5945"/>
        <v>1</v>
      </c>
      <c r="AO1209" s="4">
        <f t="shared" si="5945"/>
        <v>1</v>
      </c>
      <c r="AP1209" s="4">
        <f t="shared" si="5945"/>
        <v>1</v>
      </c>
      <c r="AQ1209" s="4">
        <f t="shared" si="5945"/>
        <v>1</v>
      </c>
      <c r="AR1209" s="4">
        <f t="shared" si="5945"/>
        <v>1</v>
      </c>
      <c r="AS1209" s="4">
        <f t="shared" si="5945"/>
        <v>1</v>
      </c>
      <c r="AT1209" s="4">
        <f t="shared" si="5945"/>
        <v>1</v>
      </c>
      <c r="AU1209" s="4">
        <f t="shared" si="5945"/>
        <v>1</v>
      </c>
      <c r="AV1209" s="4">
        <f t="shared" si="5945"/>
        <v>1</v>
      </c>
      <c r="AW1209" s="4">
        <f t="shared" si="5945"/>
        <v>1</v>
      </c>
      <c r="AX1209" s="4">
        <f t="shared" si="5945"/>
        <v>1</v>
      </c>
      <c r="AY1209" s="4">
        <f t="shared" ref="AY1209:BI1209" si="5946">AX1209</f>
        <v>1</v>
      </c>
      <c r="AZ1209" s="4">
        <f t="shared" si="5946"/>
        <v>1</v>
      </c>
      <c r="BA1209" s="4">
        <f t="shared" si="5946"/>
        <v>1</v>
      </c>
      <c r="BB1209" s="4">
        <f t="shared" si="5946"/>
        <v>1</v>
      </c>
      <c r="BC1209" s="4">
        <f t="shared" si="5946"/>
        <v>1</v>
      </c>
      <c r="BD1209" s="4">
        <f t="shared" si="5946"/>
        <v>1</v>
      </c>
      <c r="BE1209" s="4">
        <f t="shared" si="5946"/>
        <v>1</v>
      </c>
      <c r="BF1209" s="4">
        <f t="shared" si="5946"/>
        <v>1</v>
      </c>
      <c r="BG1209" s="4">
        <f t="shared" si="5946"/>
        <v>1</v>
      </c>
      <c r="BH1209" s="4">
        <f t="shared" si="5946"/>
        <v>1</v>
      </c>
      <c r="BI1209" s="4">
        <f t="shared" si="5946"/>
        <v>1</v>
      </c>
      <c r="BJ1209" t="s">
        <v>1</v>
      </c>
    </row>
    <row r="1210" spans="1:62">
      <c r="A1210" s="4" t="s">
        <v>254</v>
      </c>
      <c r="B1210" s="4">
        <v>3</v>
      </c>
      <c r="C1210" s="4">
        <v>7</v>
      </c>
      <c r="D1210" s="4">
        <v>11</v>
      </c>
      <c r="E1210" s="4">
        <f>D1210+4</f>
        <v>15</v>
      </c>
      <c r="F1210" s="4">
        <f t="shared" ref="F1210:I1210" si="5947">E1210+4</f>
        <v>19</v>
      </c>
      <c r="G1210" s="4">
        <f t="shared" si="5947"/>
        <v>23</v>
      </c>
      <c r="H1210" s="4">
        <f t="shared" si="5947"/>
        <v>27</v>
      </c>
      <c r="I1210" s="4">
        <f t="shared" si="5947"/>
        <v>31</v>
      </c>
      <c r="J1210" s="4">
        <f>I1210+8</f>
        <v>39</v>
      </c>
      <c r="K1210" s="4">
        <f t="shared" ref="K1210:Q1210" si="5948">J1210+8</f>
        <v>47</v>
      </c>
      <c r="L1210" s="4">
        <f t="shared" si="5948"/>
        <v>55</v>
      </c>
      <c r="M1210" s="4">
        <f t="shared" si="5948"/>
        <v>63</v>
      </c>
      <c r="N1210" s="4">
        <f t="shared" si="5948"/>
        <v>71</v>
      </c>
      <c r="O1210" s="4">
        <f t="shared" si="5948"/>
        <v>79</v>
      </c>
      <c r="P1210" s="4">
        <f t="shared" si="5948"/>
        <v>87</v>
      </c>
      <c r="Q1210" s="4">
        <f t="shared" si="5948"/>
        <v>95</v>
      </c>
      <c r="R1210" s="4">
        <f>Q1210+28</f>
        <v>123</v>
      </c>
      <c r="S1210" s="4">
        <f t="shared" ref="S1210:V1210" si="5949">R1210+28</f>
        <v>151</v>
      </c>
      <c r="T1210" s="4">
        <f t="shared" si="5949"/>
        <v>179</v>
      </c>
      <c r="U1210" s="4">
        <f t="shared" si="5949"/>
        <v>207</v>
      </c>
      <c r="V1210" s="4">
        <f t="shared" si="5949"/>
        <v>235</v>
      </c>
      <c r="W1210" s="4">
        <f t="shared" ref="W1210" si="5950">V1210+28</f>
        <v>263</v>
      </c>
      <c r="X1210" s="4">
        <f>W1210+45</f>
        <v>308</v>
      </c>
      <c r="Y1210" s="4">
        <f t="shared" ref="Y1210:AC1210" si="5951">X1210+45</f>
        <v>353</v>
      </c>
      <c r="Z1210" s="4">
        <f t="shared" si="5951"/>
        <v>398</v>
      </c>
      <c r="AA1210" s="4">
        <f t="shared" si="5951"/>
        <v>443</v>
      </c>
      <c r="AB1210" s="4">
        <f t="shared" si="5951"/>
        <v>488</v>
      </c>
      <c r="AC1210" s="4">
        <f t="shared" si="5951"/>
        <v>533</v>
      </c>
      <c r="AD1210" s="4">
        <f>AC1210+62</f>
        <v>595</v>
      </c>
      <c r="AE1210" s="4">
        <f t="shared" ref="AE1210:AX1210" si="5952">AD1210+62</f>
        <v>657</v>
      </c>
      <c r="AF1210" s="4">
        <f t="shared" si="5952"/>
        <v>719</v>
      </c>
      <c r="AG1210" s="4">
        <f t="shared" si="5952"/>
        <v>781</v>
      </c>
      <c r="AH1210" s="4">
        <f t="shared" si="5952"/>
        <v>843</v>
      </c>
      <c r="AI1210" s="4">
        <f t="shared" si="5952"/>
        <v>905</v>
      </c>
      <c r="AJ1210" s="4">
        <f t="shared" si="5952"/>
        <v>967</v>
      </c>
      <c r="AK1210" s="4">
        <f t="shared" si="5952"/>
        <v>1029</v>
      </c>
      <c r="AL1210" s="4">
        <f t="shared" si="5952"/>
        <v>1091</v>
      </c>
      <c r="AM1210" s="4">
        <f t="shared" si="5952"/>
        <v>1153</v>
      </c>
      <c r="AN1210" s="4">
        <f t="shared" si="5952"/>
        <v>1215</v>
      </c>
      <c r="AO1210" s="4">
        <f t="shared" si="5952"/>
        <v>1277</v>
      </c>
      <c r="AP1210" s="4">
        <f t="shared" si="5952"/>
        <v>1339</v>
      </c>
      <c r="AQ1210" s="4">
        <f t="shared" si="5952"/>
        <v>1401</v>
      </c>
      <c r="AR1210" s="4">
        <f t="shared" si="5952"/>
        <v>1463</v>
      </c>
      <c r="AS1210" s="4">
        <f t="shared" si="5952"/>
        <v>1525</v>
      </c>
      <c r="AT1210" s="4">
        <f t="shared" si="5952"/>
        <v>1587</v>
      </c>
      <c r="AU1210" s="4">
        <f t="shared" si="5952"/>
        <v>1649</v>
      </c>
      <c r="AV1210" s="4">
        <f t="shared" si="5952"/>
        <v>1711</v>
      </c>
      <c r="AW1210" s="4">
        <f t="shared" si="5952"/>
        <v>1773</v>
      </c>
      <c r="AX1210" s="4">
        <f t="shared" si="5952"/>
        <v>1835</v>
      </c>
      <c r="AY1210" s="4">
        <f t="shared" ref="AY1210:BI1210" si="5953">AX1210+62</f>
        <v>1897</v>
      </c>
      <c r="AZ1210" s="4">
        <f t="shared" si="5953"/>
        <v>1959</v>
      </c>
      <c r="BA1210" s="4">
        <f t="shared" si="5953"/>
        <v>2021</v>
      </c>
      <c r="BB1210" s="4">
        <f t="shared" si="5953"/>
        <v>2083</v>
      </c>
      <c r="BC1210" s="4">
        <f t="shared" si="5953"/>
        <v>2145</v>
      </c>
      <c r="BD1210" s="4">
        <f t="shared" si="5953"/>
        <v>2207</v>
      </c>
      <c r="BE1210" s="4">
        <f t="shared" si="5953"/>
        <v>2269</v>
      </c>
      <c r="BF1210" s="4">
        <f t="shared" si="5953"/>
        <v>2331</v>
      </c>
      <c r="BG1210" s="4">
        <f t="shared" si="5953"/>
        <v>2393</v>
      </c>
      <c r="BH1210" s="4">
        <f t="shared" si="5953"/>
        <v>2455</v>
      </c>
      <c r="BI1210" s="4">
        <f t="shared" si="5953"/>
        <v>2517</v>
      </c>
      <c r="BJ1210" t="s">
        <v>1</v>
      </c>
    </row>
    <row r="1211" spans="1:62">
      <c r="A1211" s="4" t="s">
        <v>24</v>
      </c>
      <c r="B1211" s="4">
        <v>2</v>
      </c>
      <c r="C1211" s="4">
        <v>2.1</v>
      </c>
      <c r="D1211" s="4">
        <v>2.2999999999999998</v>
      </c>
      <c r="E1211" s="4">
        <v>2.5</v>
      </c>
      <c r="F1211" s="4">
        <v>2.7</v>
      </c>
      <c r="G1211" s="4">
        <v>2.9</v>
      </c>
      <c r="H1211" s="4">
        <v>3.1</v>
      </c>
      <c r="I1211" s="4">
        <v>3.3</v>
      </c>
      <c r="J1211" s="4">
        <v>3.5</v>
      </c>
      <c r="K1211" s="5">
        <v>3.6</v>
      </c>
      <c r="L1211" s="4">
        <v>3.8</v>
      </c>
      <c r="M1211" s="4">
        <v>4</v>
      </c>
      <c r="N1211" s="4">
        <v>4.2</v>
      </c>
      <c r="O1211" s="4">
        <v>4.4000000000000004</v>
      </c>
      <c r="P1211" s="4">
        <v>4.5999999999999996</v>
      </c>
      <c r="Q1211" s="4">
        <v>4.8</v>
      </c>
      <c r="R1211" s="4">
        <v>5</v>
      </c>
      <c r="S1211" s="4">
        <v>5.0999999999999996</v>
      </c>
      <c r="T1211" s="4">
        <v>5.3</v>
      </c>
      <c r="U1211" s="6">
        <v>5.5</v>
      </c>
      <c r="V1211" s="4">
        <v>5.7</v>
      </c>
      <c r="W1211" s="4">
        <v>5.9</v>
      </c>
      <c r="X1211" s="4">
        <v>6.1</v>
      </c>
      <c r="Y1211" s="4">
        <v>6.3</v>
      </c>
      <c r="Z1211" s="4">
        <v>6.5</v>
      </c>
      <c r="AA1211" s="4">
        <v>6.6</v>
      </c>
      <c r="AB1211" s="4">
        <v>6.8</v>
      </c>
      <c r="AC1211" s="4">
        <v>7</v>
      </c>
      <c r="AD1211" s="4">
        <v>7.2</v>
      </c>
      <c r="AE1211" s="5">
        <v>7.4</v>
      </c>
      <c r="AF1211" s="4">
        <v>7.6</v>
      </c>
      <c r="AG1211" s="4">
        <v>7.8</v>
      </c>
      <c r="AH1211" s="4">
        <v>8</v>
      </c>
      <c r="AI1211" s="4">
        <v>8.1</v>
      </c>
      <c r="AJ1211" s="4">
        <v>8.3000000000000007</v>
      </c>
      <c r="AK1211" s="4">
        <v>8.5</v>
      </c>
      <c r="AL1211" s="4">
        <v>8.6999999999999993</v>
      </c>
      <c r="AM1211" s="4">
        <v>8.9</v>
      </c>
      <c r="AN1211" s="4">
        <v>9.1</v>
      </c>
      <c r="AO1211" s="6">
        <v>9.3000000000000007</v>
      </c>
      <c r="AP1211" s="4">
        <v>9.5</v>
      </c>
      <c r="AQ1211" s="4">
        <v>9.6</v>
      </c>
      <c r="AR1211" s="4">
        <v>9.8000000000000007</v>
      </c>
      <c r="AS1211" s="4">
        <v>10</v>
      </c>
      <c r="AT1211" s="4">
        <v>10.199999999999999</v>
      </c>
      <c r="AU1211" s="4">
        <v>10.4</v>
      </c>
      <c r="AV1211" s="4">
        <v>10.6</v>
      </c>
      <c r="AW1211" s="4">
        <v>10.8</v>
      </c>
      <c r="AX1211" s="4">
        <v>11</v>
      </c>
      <c r="AY1211" s="5">
        <v>11.1</v>
      </c>
      <c r="AZ1211" s="4">
        <v>11.3</v>
      </c>
      <c r="BA1211" s="4">
        <v>11.5</v>
      </c>
      <c r="BB1211" s="4">
        <v>11.7</v>
      </c>
      <c r="BC1211" s="4">
        <v>11.9</v>
      </c>
      <c r="BD1211" s="4">
        <v>12.1</v>
      </c>
      <c r="BE1211" s="4">
        <v>12.3</v>
      </c>
      <c r="BF1211" s="4">
        <v>12.5</v>
      </c>
      <c r="BG1211" s="4">
        <v>12.6</v>
      </c>
      <c r="BH1211" s="4">
        <v>12.8</v>
      </c>
      <c r="BI1211" s="6">
        <v>13</v>
      </c>
      <c r="BJ1211" t="s">
        <v>1</v>
      </c>
    </row>
    <row r="1212" spans="1:62">
      <c r="A1212" s="4" t="s">
        <v>5</v>
      </c>
      <c r="K1212" s="5"/>
      <c r="U1212" s="6"/>
      <c r="AE1212" s="5"/>
      <c r="AO1212" s="6"/>
      <c r="AY1212" s="5"/>
      <c r="BI1212" s="6"/>
    </row>
    <row r="1213" spans="1:62">
      <c r="A1213" s="4" t="s">
        <v>437</v>
      </c>
      <c r="K1213" s="5"/>
      <c r="U1213" s="6"/>
      <c r="AE1213" s="5"/>
      <c r="AO1213" s="6"/>
      <c r="AY1213" s="5"/>
      <c r="BI1213" s="6"/>
    </row>
    <row r="1214" spans="1:62">
      <c r="A1214" s="4" t="s">
        <v>131</v>
      </c>
      <c r="B1214" s="4">
        <v>2</v>
      </c>
      <c r="C1214" s="4">
        <v>4</v>
      </c>
      <c r="D1214" s="4">
        <v>6</v>
      </c>
      <c r="E1214" s="4">
        <v>9</v>
      </c>
      <c r="F1214" s="4">
        <v>11</v>
      </c>
      <c r="G1214" s="4">
        <v>13</v>
      </c>
      <c r="H1214" s="4">
        <v>16</v>
      </c>
      <c r="I1214" s="4">
        <v>18</v>
      </c>
      <c r="J1214" s="4">
        <v>25</v>
      </c>
      <c r="K1214" s="5">
        <v>32</v>
      </c>
      <c r="L1214" s="4">
        <v>39</v>
      </c>
      <c r="M1214" s="4">
        <v>46</v>
      </c>
      <c r="N1214" s="4">
        <v>53</v>
      </c>
      <c r="O1214" s="4">
        <v>60</v>
      </c>
      <c r="P1214" s="4">
        <v>67</v>
      </c>
      <c r="Q1214" s="4">
        <v>74</v>
      </c>
      <c r="R1214" s="4">
        <v>88</v>
      </c>
      <c r="S1214" s="4">
        <v>102</v>
      </c>
      <c r="T1214" s="4">
        <v>116</v>
      </c>
      <c r="U1214" s="6">
        <v>131</v>
      </c>
      <c r="V1214" s="4">
        <v>145</v>
      </c>
      <c r="W1214" s="4">
        <v>159</v>
      </c>
      <c r="X1214" s="4">
        <v>187</v>
      </c>
      <c r="Y1214" s="4">
        <v>215</v>
      </c>
      <c r="Z1214" s="4">
        <v>143</v>
      </c>
      <c r="AA1214" s="4">
        <v>271</v>
      </c>
      <c r="AB1214" s="4">
        <v>299</v>
      </c>
      <c r="AC1214" s="4">
        <v>327</v>
      </c>
      <c r="AD1214" s="4">
        <v>384</v>
      </c>
      <c r="AE1214" s="5">
        <v>440</v>
      </c>
      <c r="AF1214" s="4">
        <v>496</v>
      </c>
      <c r="AG1214" s="4">
        <v>552</v>
      </c>
      <c r="AH1214" s="4">
        <v>609</v>
      </c>
      <c r="AI1214" s="4">
        <v>665</v>
      </c>
      <c r="AJ1214" s="4">
        <v>721</v>
      </c>
      <c r="AK1214" s="4">
        <v>777</v>
      </c>
      <c r="AL1214" s="4">
        <v>834</v>
      </c>
      <c r="AM1214" s="4">
        <v>890</v>
      </c>
      <c r="AN1214" s="4">
        <v>946</v>
      </c>
      <c r="AO1214" s="6">
        <v>1002</v>
      </c>
      <c r="AP1214" s="4">
        <v>1059</v>
      </c>
      <c r="AQ1214" s="4">
        <v>1115</v>
      </c>
      <c r="AR1214" s="4">
        <v>1171</v>
      </c>
      <c r="AS1214" s="4">
        <v>1227</v>
      </c>
      <c r="AT1214" s="4">
        <v>1284</v>
      </c>
      <c r="AU1214" s="4">
        <v>1340</v>
      </c>
      <c r="AV1214" s="4">
        <v>1396</v>
      </c>
      <c r="AW1214" s="4">
        <v>1452</v>
      </c>
      <c r="AX1214" s="4">
        <v>1509</v>
      </c>
      <c r="AY1214" s="5">
        <v>1565</v>
      </c>
      <c r="AZ1214" s="4">
        <v>1621</v>
      </c>
      <c r="BA1214" s="4">
        <v>1677</v>
      </c>
      <c r="BB1214" s="4">
        <v>1734</v>
      </c>
      <c r="BC1214" s="4">
        <v>1790</v>
      </c>
      <c r="BD1214" s="4">
        <v>1846</v>
      </c>
      <c r="BE1214" s="4">
        <v>1902</v>
      </c>
      <c r="BF1214" s="4">
        <v>1959</v>
      </c>
      <c r="BG1214" s="4">
        <v>2015</v>
      </c>
      <c r="BH1214" s="4">
        <v>2071</v>
      </c>
      <c r="BI1214" s="6">
        <v>2127</v>
      </c>
      <c r="BJ1214" t="s">
        <v>1</v>
      </c>
    </row>
    <row r="1215" spans="1:62">
      <c r="A1215" s="4" t="s">
        <v>132</v>
      </c>
      <c r="B1215" s="4">
        <v>5</v>
      </c>
      <c r="C1215" s="4">
        <v>7</v>
      </c>
      <c r="D1215" s="4">
        <v>10</v>
      </c>
      <c r="E1215" s="4">
        <v>12</v>
      </c>
      <c r="F1215" s="4">
        <v>15</v>
      </c>
      <c r="G1215" s="4">
        <v>17</v>
      </c>
      <c r="H1215" s="4">
        <v>19</v>
      </c>
      <c r="I1215" s="4">
        <v>22</v>
      </c>
      <c r="J1215" s="4">
        <v>29</v>
      </c>
      <c r="K1215" s="5">
        <v>37</v>
      </c>
      <c r="L1215" s="4">
        <v>44</v>
      </c>
      <c r="M1215" s="4">
        <v>51</v>
      </c>
      <c r="N1215" s="4">
        <v>58</v>
      </c>
      <c r="O1215" s="4">
        <v>66</v>
      </c>
      <c r="P1215" s="4">
        <v>73</v>
      </c>
      <c r="Q1215" s="4">
        <v>80</v>
      </c>
      <c r="R1215" s="4">
        <v>95</v>
      </c>
      <c r="S1215" s="4">
        <v>110</v>
      </c>
      <c r="T1215" s="4">
        <v>124</v>
      </c>
      <c r="U1215" s="6">
        <v>139</v>
      </c>
      <c r="V1215" s="4">
        <v>154</v>
      </c>
      <c r="W1215" s="4">
        <v>168</v>
      </c>
      <c r="X1215" s="4">
        <v>198</v>
      </c>
      <c r="Y1215" s="4">
        <v>227</v>
      </c>
      <c r="Z1215" s="4">
        <v>256</v>
      </c>
      <c r="AA1215" s="4">
        <v>286</v>
      </c>
      <c r="AB1215" s="4">
        <v>315</v>
      </c>
      <c r="AC1215" s="4">
        <v>344</v>
      </c>
      <c r="AD1215" s="4">
        <v>403</v>
      </c>
      <c r="AE1215" s="5">
        <v>461</v>
      </c>
      <c r="AF1215" s="4">
        <v>520</v>
      </c>
      <c r="AG1215" s="4">
        <v>579</v>
      </c>
      <c r="AH1215" s="4">
        <v>637</v>
      </c>
      <c r="AI1215" s="4">
        <v>696</v>
      </c>
      <c r="AJ1215" s="4">
        <v>754</v>
      </c>
      <c r="AK1215" s="4">
        <v>813</v>
      </c>
      <c r="AL1215" s="4">
        <v>871</v>
      </c>
      <c r="AM1215" s="4">
        <v>930</v>
      </c>
      <c r="AN1215" s="4">
        <v>989</v>
      </c>
      <c r="AO1215" s="6">
        <v>1047</v>
      </c>
      <c r="AP1215" s="4">
        <v>1106</v>
      </c>
      <c r="AQ1215" s="4">
        <v>1164</v>
      </c>
      <c r="AR1215" s="4">
        <v>1223</v>
      </c>
      <c r="AS1215" s="4">
        <v>1282</v>
      </c>
      <c r="AT1215" s="4">
        <v>1340</v>
      </c>
      <c r="AU1215" s="4">
        <v>1399</v>
      </c>
      <c r="AV1215" s="4">
        <v>1457</v>
      </c>
      <c r="AW1215" s="4">
        <v>1516</v>
      </c>
      <c r="AX1215" s="4">
        <v>1575</v>
      </c>
      <c r="AY1215" s="5">
        <v>1633</v>
      </c>
      <c r="AZ1215" s="4">
        <v>1692</v>
      </c>
      <c r="BA1215" s="4">
        <v>1750</v>
      </c>
      <c r="BB1215" s="4">
        <v>1809</v>
      </c>
      <c r="BC1215" s="4">
        <v>1868</v>
      </c>
      <c r="BD1215" s="4">
        <v>1926</v>
      </c>
      <c r="BE1215" s="4">
        <v>1985</v>
      </c>
      <c r="BF1215" s="4">
        <v>2043</v>
      </c>
      <c r="BG1215" s="4">
        <v>2102</v>
      </c>
      <c r="BH1215" s="4">
        <v>2161</v>
      </c>
      <c r="BI1215" s="6">
        <v>2219</v>
      </c>
      <c r="BJ1215" t="s">
        <v>1</v>
      </c>
    </row>
    <row r="1216" spans="1:62">
      <c r="A1216" s="4" t="s">
        <v>24</v>
      </c>
      <c r="B1216" s="4">
        <v>1.5</v>
      </c>
      <c r="C1216" s="4">
        <v>1.7</v>
      </c>
      <c r="D1216" s="4">
        <v>2</v>
      </c>
      <c r="E1216" s="4">
        <v>2.2000000000000002</v>
      </c>
      <c r="F1216" s="4">
        <v>2.5</v>
      </c>
      <c r="G1216" s="4">
        <v>2.7</v>
      </c>
      <c r="H1216" s="4">
        <v>3</v>
      </c>
      <c r="I1216" s="4">
        <v>3.2</v>
      </c>
      <c r="J1216" s="4">
        <v>3.5</v>
      </c>
      <c r="K1216" s="5">
        <v>3.7</v>
      </c>
      <c r="L1216" s="4">
        <v>4</v>
      </c>
      <c r="M1216" s="4">
        <v>4.2</v>
      </c>
      <c r="N1216" s="4">
        <v>4.5</v>
      </c>
      <c r="O1216" s="4">
        <v>4.7</v>
      </c>
      <c r="P1216" s="4">
        <v>5</v>
      </c>
      <c r="Q1216" s="4">
        <v>5.2</v>
      </c>
      <c r="R1216" s="4">
        <v>5.5</v>
      </c>
      <c r="S1216" s="4">
        <v>5.7</v>
      </c>
      <c r="T1216" s="4">
        <v>6</v>
      </c>
      <c r="U1216" s="6">
        <v>6.2</v>
      </c>
      <c r="V1216" s="4">
        <v>6.5</v>
      </c>
      <c r="W1216" s="4">
        <v>6.7</v>
      </c>
      <c r="X1216" s="4">
        <v>7</v>
      </c>
      <c r="Y1216" s="4">
        <v>7.2</v>
      </c>
      <c r="Z1216" s="4">
        <v>7.5</v>
      </c>
      <c r="AA1216" s="4">
        <v>7.7</v>
      </c>
      <c r="AB1216" s="4">
        <v>8</v>
      </c>
      <c r="AC1216" s="4">
        <v>8.1999999999999993</v>
      </c>
      <c r="AD1216" s="4">
        <v>8.5</v>
      </c>
      <c r="AE1216" s="5">
        <v>8.6999999999999993</v>
      </c>
      <c r="AF1216" s="4">
        <v>9</v>
      </c>
      <c r="AG1216" s="4">
        <v>9.1999999999999993</v>
      </c>
      <c r="AH1216" s="4">
        <v>9.5</v>
      </c>
      <c r="AI1216" s="4">
        <v>9.6999999999999993</v>
      </c>
      <c r="AJ1216" s="4">
        <v>10</v>
      </c>
      <c r="AK1216" s="4">
        <v>10.199999999999999</v>
      </c>
      <c r="AL1216" s="4">
        <v>10.5</v>
      </c>
      <c r="AM1216" s="4">
        <v>10.7</v>
      </c>
      <c r="AN1216" s="4">
        <v>11</v>
      </c>
      <c r="AO1216" s="6">
        <v>11.2</v>
      </c>
      <c r="AP1216" s="4">
        <v>11.5</v>
      </c>
      <c r="AQ1216" s="4">
        <v>11.7</v>
      </c>
      <c r="AR1216" s="4">
        <v>12</v>
      </c>
      <c r="AS1216" s="4">
        <v>12.2</v>
      </c>
      <c r="AT1216" s="4">
        <v>12.5</v>
      </c>
      <c r="AU1216" s="4">
        <v>12.7</v>
      </c>
      <c r="AV1216" s="4">
        <v>13</v>
      </c>
      <c r="AW1216" s="4">
        <v>13.2</v>
      </c>
      <c r="AX1216" s="4">
        <v>13.5</v>
      </c>
      <c r="AY1216" s="5">
        <v>13.7</v>
      </c>
      <c r="AZ1216" s="4">
        <v>14</v>
      </c>
      <c r="BA1216" s="4">
        <v>14.2</v>
      </c>
      <c r="BB1216" s="4">
        <v>14.5</v>
      </c>
      <c r="BC1216" s="4">
        <v>14.7</v>
      </c>
      <c r="BD1216" s="4">
        <v>15</v>
      </c>
      <c r="BE1216" s="4">
        <v>15.2</v>
      </c>
      <c r="BF1216" s="4">
        <v>15.5</v>
      </c>
      <c r="BG1216" s="4">
        <v>15.7</v>
      </c>
      <c r="BH1216" s="4">
        <v>16</v>
      </c>
      <c r="BI1216" s="6">
        <v>16.2</v>
      </c>
      <c r="BJ1216" t="s">
        <v>1</v>
      </c>
    </row>
    <row r="1217" spans="1:62">
      <c r="A1217" s="4" t="s">
        <v>5</v>
      </c>
      <c r="K1217" s="5"/>
      <c r="U1217" s="6"/>
      <c r="AE1217" s="5"/>
      <c r="AO1217" s="6"/>
      <c r="AY1217" s="5"/>
      <c r="BI1217" s="6"/>
    </row>
    <row r="1218" spans="1:62">
      <c r="A1218" s="4" t="s">
        <v>438</v>
      </c>
      <c r="K1218" s="5"/>
      <c r="U1218" s="6"/>
      <c r="AE1218" s="5"/>
      <c r="AO1218" s="6"/>
      <c r="AY1218" s="5"/>
      <c r="BI1218" s="6"/>
    </row>
    <row r="1219" spans="1:62">
      <c r="A1219" s="4" t="s">
        <v>274</v>
      </c>
      <c r="B1219" s="4">
        <v>35</v>
      </c>
      <c r="C1219" s="4">
        <v>45</v>
      </c>
      <c r="D1219" s="4">
        <v>55</v>
      </c>
      <c r="E1219" s="4">
        <v>65</v>
      </c>
      <c r="F1219" s="4">
        <v>75</v>
      </c>
      <c r="G1219" s="4">
        <v>85</v>
      </c>
      <c r="H1219" s="4">
        <v>95</v>
      </c>
      <c r="I1219" s="4">
        <v>105</v>
      </c>
      <c r="J1219" s="4">
        <v>115</v>
      </c>
      <c r="K1219" s="5">
        <v>125</v>
      </c>
      <c r="L1219" s="4">
        <v>135</v>
      </c>
      <c r="M1219" s="4">
        <v>145</v>
      </c>
      <c r="N1219" s="4">
        <v>155</v>
      </c>
      <c r="O1219" s="4">
        <v>165</v>
      </c>
      <c r="P1219" s="4">
        <v>175</v>
      </c>
      <c r="Q1219" s="4">
        <v>185</v>
      </c>
      <c r="R1219" s="4">
        <v>195</v>
      </c>
      <c r="S1219" s="4">
        <v>205</v>
      </c>
      <c r="T1219" s="4">
        <v>215</v>
      </c>
      <c r="U1219" s="6">
        <v>225</v>
      </c>
      <c r="V1219" s="4">
        <v>235</v>
      </c>
      <c r="W1219" s="4">
        <v>245</v>
      </c>
      <c r="X1219" s="4">
        <v>255</v>
      </c>
      <c r="Y1219" s="4">
        <v>265</v>
      </c>
      <c r="Z1219" s="4">
        <v>275</v>
      </c>
      <c r="AA1219" s="4">
        <v>285</v>
      </c>
      <c r="AB1219" s="4">
        <v>295</v>
      </c>
      <c r="AC1219" s="4">
        <v>305</v>
      </c>
      <c r="AD1219" s="4">
        <v>315</v>
      </c>
      <c r="AE1219" s="5">
        <v>325</v>
      </c>
      <c r="AF1219" s="4">
        <v>335</v>
      </c>
      <c r="AG1219" s="4">
        <v>345</v>
      </c>
      <c r="AH1219" s="4">
        <v>355</v>
      </c>
      <c r="AI1219" s="4">
        <v>365</v>
      </c>
      <c r="AJ1219" s="4">
        <v>375</v>
      </c>
      <c r="AK1219" s="4">
        <v>385</v>
      </c>
      <c r="AL1219" s="4">
        <v>395</v>
      </c>
      <c r="AM1219" s="4">
        <v>405</v>
      </c>
      <c r="AN1219" s="4">
        <v>415</v>
      </c>
      <c r="AO1219" s="6">
        <v>425</v>
      </c>
      <c r="AP1219" s="4">
        <v>435</v>
      </c>
      <c r="AQ1219" s="4">
        <v>445</v>
      </c>
      <c r="AR1219" s="4">
        <v>455</v>
      </c>
      <c r="AS1219" s="4">
        <v>465</v>
      </c>
      <c r="AT1219" s="4">
        <v>475</v>
      </c>
      <c r="AU1219" s="4">
        <v>485</v>
      </c>
      <c r="AV1219" s="4">
        <v>495</v>
      </c>
      <c r="AW1219" s="4">
        <v>505</v>
      </c>
      <c r="AX1219" s="4">
        <v>515</v>
      </c>
      <c r="AY1219" s="5">
        <v>525</v>
      </c>
      <c r="AZ1219" s="4">
        <v>535</v>
      </c>
      <c r="BA1219" s="4">
        <v>545</v>
      </c>
      <c r="BB1219" s="4">
        <v>555</v>
      </c>
      <c r="BC1219" s="4">
        <v>565</v>
      </c>
      <c r="BD1219" s="4">
        <v>575</v>
      </c>
      <c r="BE1219" s="4">
        <v>585</v>
      </c>
      <c r="BF1219" s="4">
        <v>595</v>
      </c>
      <c r="BG1219" s="4">
        <v>605</v>
      </c>
      <c r="BH1219" s="4">
        <v>615</v>
      </c>
      <c r="BI1219" s="6">
        <v>625</v>
      </c>
      <c r="BJ1219" t="s">
        <v>1</v>
      </c>
    </row>
    <row r="1220" spans="1:62">
      <c r="A1220" s="4" t="s">
        <v>275</v>
      </c>
      <c r="B1220" s="4">
        <v>5</v>
      </c>
      <c r="C1220" s="4">
        <v>9</v>
      </c>
      <c r="D1220" s="4">
        <v>12</v>
      </c>
      <c r="E1220" s="4">
        <v>15</v>
      </c>
      <c r="F1220" s="4">
        <v>17</v>
      </c>
      <c r="G1220" s="4">
        <v>19</v>
      </c>
      <c r="H1220" s="4">
        <v>20</v>
      </c>
      <c r="I1220" s="4">
        <v>21</v>
      </c>
      <c r="J1220" s="4">
        <v>23</v>
      </c>
      <c r="K1220" s="5">
        <v>23</v>
      </c>
      <c r="L1220" s="4">
        <v>24</v>
      </c>
      <c r="M1220" s="4">
        <v>25</v>
      </c>
      <c r="N1220" s="4">
        <v>26</v>
      </c>
      <c r="O1220" s="4">
        <v>26</v>
      </c>
      <c r="P1220" s="4">
        <v>27</v>
      </c>
      <c r="Q1220" s="4">
        <v>28</v>
      </c>
      <c r="R1220" s="4">
        <v>28</v>
      </c>
      <c r="S1220" s="4">
        <v>28</v>
      </c>
      <c r="T1220" s="4">
        <v>29</v>
      </c>
      <c r="U1220" s="6">
        <v>29</v>
      </c>
      <c r="V1220" s="4">
        <v>29</v>
      </c>
      <c r="W1220" s="4">
        <v>30</v>
      </c>
      <c r="X1220" s="4">
        <v>30</v>
      </c>
      <c r="Y1220" s="4">
        <v>30</v>
      </c>
      <c r="Z1220" s="4">
        <v>30</v>
      </c>
      <c r="AA1220" s="4">
        <v>31</v>
      </c>
      <c r="AB1220" s="4">
        <v>31</v>
      </c>
      <c r="AC1220" s="4">
        <v>31</v>
      </c>
      <c r="AD1220" s="4">
        <v>31</v>
      </c>
      <c r="AE1220" s="5">
        <v>31</v>
      </c>
      <c r="AF1220" s="4">
        <v>32</v>
      </c>
      <c r="AG1220" s="4">
        <v>32</v>
      </c>
      <c r="AH1220" s="4">
        <v>32</v>
      </c>
      <c r="AI1220" s="4">
        <v>32</v>
      </c>
      <c r="AJ1220" s="4">
        <v>32</v>
      </c>
      <c r="AK1220" s="4">
        <v>32</v>
      </c>
      <c r="AL1220" s="4">
        <v>32</v>
      </c>
      <c r="AM1220" s="4">
        <v>33</v>
      </c>
      <c r="AN1220" s="4">
        <v>33</v>
      </c>
      <c r="AO1220" s="6">
        <v>33</v>
      </c>
      <c r="AP1220" s="4">
        <v>33</v>
      </c>
      <c r="AQ1220" s="4">
        <v>33</v>
      </c>
      <c r="AR1220" s="4">
        <v>33</v>
      </c>
      <c r="AS1220" s="4">
        <v>33</v>
      </c>
      <c r="AT1220" s="4">
        <v>33</v>
      </c>
      <c r="AU1220" s="4">
        <v>33</v>
      </c>
      <c r="AV1220" s="4">
        <v>33</v>
      </c>
      <c r="AW1220" s="4">
        <v>33</v>
      </c>
      <c r="AX1220" s="4">
        <v>34</v>
      </c>
      <c r="AY1220" s="5">
        <v>34</v>
      </c>
      <c r="AZ1220" s="4">
        <v>34</v>
      </c>
      <c r="BA1220" s="4">
        <v>34</v>
      </c>
      <c r="BB1220" s="4">
        <v>34</v>
      </c>
      <c r="BC1220" s="4">
        <v>34</v>
      </c>
      <c r="BD1220" s="4">
        <v>34</v>
      </c>
      <c r="BE1220" s="4">
        <v>34</v>
      </c>
      <c r="BF1220" s="4">
        <v>34</v>
      </c>
      <c r="BG1220" s="4">
        <v>34</v>
      </c>
      <c r="BH1220" s="4">
        <v>34</v>
      </c>
      <c r="BI1220" s="6">
        <v>35</v>
      </c>
      <c r="BJ1220" t="s">
        <v>1</v>
      </c>
    </row>
    <row r="1221" spans="1:62">
      <c r="A1221" s="4" t="s">
        <v>5</v>
      </c>
      <c r="K1221" s="5"/>
      <c r="U1221" s="6"/>
      <c r="AE1221" s="5"/>
      <c r="AO1221" s="6"/>
      <c r="AY1221" s="5"/>
      <c r="BI1221" s="6"/>
    </row>
    <row r="1222" spans="1:62">
      <c r="A1222" s="4" t="s">
        <v>439</v>
      </c>
      <c r="K1222" s="5"/>
      <c r="U1222" s="6"/>
      <c r="AE1222" s="5"/>
      <c r="AO1222" s="6"/>
      <c r="AY1222" s="5"/>
      <c r="BI1222" s="6"/>
    </row>
    <row r="1223" spans="1:62">
      <c r="A1223" s="4" t="s">
        <v>9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4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4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4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1</v>
      </c>
    </row>
    <row r="1224" spans="1:62">
      <c r="A1224" s="4" t="s">
        <v>10</v>
      </c>
      <c r="B1224" s="4">
        <v>40</v>
      </c>
      <c r="C1224" s="4">
        <f>B1224+12</f>
        <v>52</v>
      </c>
      <c r="D1224" s="4">
        <f t="shared" ref="D1224:I1224" si="5954">C1224+12</f>
        <v>64</v>
      </c>
      <c r="E1224" s="4">
        <f t="shared" si="5954"/>
        <v>76</v>
      </c>
      <c r="F1224" s="4">
        <f t="shared" si="5954"/>
        <v>88</v>
      </c>
      <c r="G1224" s="4">
        <f t="shared" si="5954"/>
        <v>100</v>
      </c>
      <c r="H1224" s="4">
        <f t="shared" si="5954"/>
        <v>112</v>
      </c>
      <c r="I1224" s="4">
        <f t="shared" si="5954"/>
        <v>124</v>
      </c>
      <c r="J1224" s="4">
        <f>I1224+26</f>
        <v>150</v>
      </c>
      <c r="K1224">
        <f t="shared" ref="K1224:Q1224" si="5955">J1224+26</f>
        <v>176</v>
      </c>
      <c r="L1224" s="4">
        <f t="shared" si="5955"/>
        <v>202</v>
      </c>
      <c r="M1224" s="4">
        <f t="shared" si="5955"/>
        <v>228</v>
      </c>
      <c r="N1224" s="4">
        <f t="shared" si="5955"/>
        <v>254</v>
      </c>
      <c r="O1224" s="4">
        <f t="shared" si="5955"/>
        <v>280</v>
      </c>
      <c r="P1224" s="4">
        <f t="shared" si="5955"/>
        <v>306</v>
      </c>
      <c r="Q1224" s="4">
        <f t="shared" si="5955"/>
        <v>332</v>
      </c>
      <c r="R1224" s="4">
        <f>Q1224+54</f>
        <v>386</v>
      </c>
      <c r="S1224" s="4">
        <f t="shared" ref="S1224:W1224" si="5956">R1224+54</f>
        <v>440</v>
      </c>
      <c r="T1224" s="4">
        <f t="shared" si="5956"/>
        <v>494</v>
      </c>
      <c r="U1224">
        <f t="shared" si="5956"/>
        <v>548</v>
      </c>
      <c r="V1224" s="4">
        <f t="shared" si="5956"/>
        <v>602</v>
      </c>
      <c r="W1224" s="4">
        <f t="shared" si="5956"/>
        <v>656</v>
      </c>
      <c r="X1224" s="4">
        <f>W1224+82</f>
        <v>738</v>
      </c>
      <c r="Y1224" s="4">
        <f t="shared" ref="Y1224:AC1224" si="5957">X1224+82</f>
        <v>820</v>
      </c>
      <c r="Z1224" s="4">
        <f t="shared" si="5957"/>
        <v>902</v>
      </c>
      <c r="AA1224" s="4">
        <f t="shared" si="5957"/>
        <v>984</v>
      </c>
      <c r="AB1224" s="4">
        <f t="shared" si="5957"/>
        <v>1066</v>
      </c>
      <c r="AC1224" s="4">
        <f t="shared" si="5957"/>
        <v>1148</v>
      </c>
      <c r="AD1224" s="4">
        <f>AC1224+110</f>
        <v>1258</v>
      </c>
      <c r="AE1224">
        <f t="shared" ref="AE1224:BI1224" si="5958">AD1224+110</f>
        <v>1368</v>
      </c>
      <c r="AF1224" s="4">
        <f t="shared" si="5958"/>
        <v>1478</v>
      </c>
      <c r="AG1224" s="4">
        <f t="shared" si="5958"/>
        <v>1588</v>
      </c>
      <c r="AH1224" s="4">
        <f t="shared" si="5958"/>
        <v>1698</v>
      </c>
      <c r="AI1224" s="4">
        <f t="shared" si="5958"/>
        <v>1808</v>
      </c>
      <c r="AJ1224" s="4">
        <f t="shared" si="5958"/>
        <v>1918</v>
      </c>
      <c r="AK1224" s="4">
        <f t="shared" si="5958"/>
        <v>2028</v>
      </c>
      <c r="AL1224" s="4">
        <f t="shared" si="5958"/>
        <v>2138</v>
      </c>
      <c r="AM1224" s="4">
        <f t="shared" si="5958"/>
        <v>2248</v>
      </c>
      <c r="AN1224" s="4">
        <f t="shared" si="5958"/>
        <v>2358</v>
      </c>
      <c r="AO1224">
        <f t="shared" si="5958"/>
        <v>2468</v>
      </c>
      <c r="AP1224" s="4">
        <f t="shared" si="5958"/>
        <v>2578</v>
      </c>
      <c r="AQ1224" s="4">
        <f t="shared" si="5958"/>
        <v>2688</v>
      </c>
      <c r="AR1224" s="4">
        <f t="shared" si="5958"/>
        <v>2798</v>
      </c>
      <c r="AS1224" s="4">
        <f t="shared" si="5958"/>
        <v>2908</v>
      </c>
      <c r="AT1224" s="4">
        <f t="shared" si="5958"/>
        <v>3018</v>
      </c>
      <c r="AU1224" s="4">
        <f t="shared" si="5958"/>
        <v>3128</v>
      </c>
      <c r="AV1224" s="4">
        <f t="shared" si="5958"/>
        <v>3238</v>
      </c>
      <c r="AW1224" s="4">
        <f t="shared" si="5958"/>
        <v>3348</v>
      </c>
      <c r="AX1224" s="4">
        <f t="shared" si="5958"/>
        <v>3458</v>
      </c>
      <c r="AY1224">
        <f t="shared" si="5958"/>
        <v>3568</v>
      </c>
      <c r="AZ1224" s="4">
        <f t="shared" si="5958"/>
        <v>3678</v>
      </c>
      <c r="BA1224" s="4">
        <f t="shared" si="5958"/>
        <v>3788</v>
      </c>
      <c r="BB1224" s="4">
        <f t="shared" si="5958"/>
        <v>3898</v>
      </c>
      <c r="BC1224" s="4">
        <f t="shared" si="5958"/>
        <v>4008</v>
      </c>
      <c r="BD1224" s="4">
        <f t="shared" si="5958"/>
        <v>4118</v>
      </c>
      <c r="BE1224" s="4">
        <f t="shared" si="5958"/>
        <v>4228</v>
      </c>
      <c r="BF1224" s="4">
        <f t="shared" si="5958"/>
        <v>4338</v>
      </c>
      <c r="BG1224" s="4">
        <f t="shared" si="5958"/>
        <v>4448</v>
      </c>
      <c r="BH1224" s="4">
        <f t="shared" si="5958"/>
        <v>4558</v>
      </c>
      <c r="BI1224">
        <f t="shared" si="5958"/>
        <v>4668</v>
      </c>
      <c r="BJ1224" t="s">
        <v>1</v>
      </c>
    </row>
    <row r="1225" spans="1:62">
      <c r="A1225" s="4" t="s">
        <v>24</v>
      </c>
      <c r="B1225" s="4">
        <v>4</v>
      </c>
      <c r="C1225" s="4">
        <v>4.2</v>
      </c>
      <c r="D1225" s="4">
        <v>4.5</v>
      </c>
      <c r="E1225" s="4">
        <v>4.7</v>
      </c>
      <c r="F1225" s="4">
        <v>5</v>
      </c>
      <c r="G1225" s="4">
        <v>5.2</v>
      </c>
      <c r="H1225" s="4">
        <v>5.5</v>
      </c>
      <c r="I1225" s="4">
        <v>5.7</v>
      </c>
      <c r="J1225" s="4">
        <v>6</v>
      </c>
      <c r="K1225" s="5">
        <v>6.2</v>
      </c>
      <c r="L1225" s="4">
        <v>6.5</v>
      </c>
      <c r="M1225" s="4">
        <v>6.7</v>
      </c>
      <c r="N1225" s="4">
        <v>7</v>
      </c>
      <c r="O1225" s="4">
        <v>7.2</v>
      </c>
      <c r="P1225" s="4">
        <v>7.5</v>
      </c>
      <c r="Q1225" s="4">
        <v>7.7</v>
      </c>
      <c r="R1225" s="4">
        <v>8</v>
      </c>
      <c r="S1225" s="4">
        <v>8.1999999999999993</v>
      </c>
      <c r="T1225" s="4">
        <v>8.5</v>
      </c>
      <c r="U1225" s="6">
        <v>8.6999999999999993</v>
      </c>
      <c r="V1225" s="4">
        <v>9</v>
      </c>
      <c r="W1225" s="4">
        <v>9.1999999999999993</v>
      </c>
      <c r="X1225" s="4">
        <v>9.5</v>
      </c>
      <c r="Y1225" s="4">
        <v>9.6999999999999993</v>
      </c>
      <c r="Z1225" s="4">
        <v>10</v>
      </c>
      <c r="AA1225" s="4">
        <v>10.199999999999999</v>
      </c>
      <c r="AB1225" s="4">
        <v>10.5</v>
      </c>
      <c r="AC1225" s="4">
        <v>10.7</v>
      </c>
      <c r="AD1225" s="4">
        <v>11</v>
      </c>
      <c r="AE1225" s="5">
        <v>11.2</v>
      </c>
      <c r="AF1225" s="4">
        <v>11.5</v>
      </c>
      <c r="AG1225" s="4">
        <v>11.7</v>
      </c>
      <c r="AH1225" s="4">
        <v>12</v>
      </c>
      <c r="AI1225" s="4">
        <v>12.2</v>
      </c>
      <c r="AJ1225" s="4">
        <v>12.5</v>
      </c>
      <c r="AK1225" s="4">
        <v>12.7</v>
      </c>
      <c r="AL1225" s="4">
        <v>13</v>
      </c>
      <c r="AM1225" s="4">
        <v>13.2</v>
      </c>
      <c r="AN1225" s="4">
        <v>13.5</v>
      </c>
      <c r="AO1225" s="6">
        <v>13.7</v>
      </c>
      <c r="AP1225" s="4">
        <v>14</v>
      </c>
      <c r="AQ1225" s="4">
        <v>14.2</v>
      </c>
      <c r="AR1225" s="4">
        <v>14.5</v>
      </c>
      <c r="AS1225" s="4">
        <v>14.7</v>
      </c>
      <c r="AT1225" s="4">
        <v>15</v>
      </c>
      <c r="AU1225" s="4">
        <v>15.2</v>
      </c>
      <c r="AV1225" s="4">
        <v>15.5</v>
      </c>
      <c r="AW1225" s="4">
        <v>15.7</v>
      </c>
      <c r="AX1225" s="4">
        <v>16</v>
      </c>
      <c r="AY1225" s="5">
        <v>16.2</v>
      </c>
      <c r="AZ1225" s="4">
        <v>16.5</v>
      </c>
      <c r="BA1225" s="4">
        <v>16.7</v>
      </c>
      <c r="BB1225" s="4">
        <v>17</v>
      </c>
      <c r="BC1225" s="4">
        <v>17.2</v>
      </c>
      <c r="BD1225" s="4">
        <v>17.5</v>
      </c>
      <c r="BE1225" s="4">
        <v>17.7</v>
      </c>
      <c r="BF1225" s="4">
        <v>18</v>
      </c>
      <c r="BG1225" s="4">
        <v>18.2</v>
      </c>
      <c r="BH1225" s="4">
        <v>18.5</v>
      </c>
      <c r="BI1225" s="6">
        <v>18.7</v>
      </c>
      <c r="BJ1225" t="s">
        <v>1</v>
      </c>
    </row>
    <row r="1226" spans="1:62">
      <c r="A1226" s="4" t="s">
        <v>5</v>
      </c>
      <c r="K1226" s="5"/>
      <c r="U1226" s="6"/>
      <c r="AE1226" s="5"/>
      <c r="AO1226" s="6"/>
      <c r="AY1226" s="5"/>
      <c r="BI1226" s="6"/>
    </row>
    <row r="1227" spans="1:62">
      <c r="A1227" s="4" t="s">
        <v>440</v>
      </c>
      <c r="K1227" s="5"/>
      <c r="U1227" s="6"/>
      <c r="AE1227" s="5"/>
      <c r="AO1227" s="6"/>
      <c r="AY1227" s="5"/>
      <c r="BI1227" s="6"/>
    </row>
    <row r="1228" spans="1:62">
      <c r="A1228" s="4" t="s">
        <v>276</v>
      </c>
      <c r="B1228" s="4">
        <v>2</v>
      </c>
      <c r="C1228" s="4">
        <v>2</v>
      </c>
      <c r="D1228" s="4">
        <v>2</v>
      </c>
      <c r="E1228" s="4">
        <v>2</v>
      </c>
      <c r="F1228" s="4">
        <v>3</v>
      </c>
      <c r="G1228" s="4">
        <v>3</v>
      </c>
      <c r="H1228" s="4">
        <v>3</v>
      </c>
      <c r="I1228" s="4">
        <v>3</v>
      </c>
      <c r="J1228" s="4">
        <v>3</v>
      </c>
      <c r="K1228" s="5">
        <v>4</v>
      </c>
      <c r="L1228" s="4">
        <v>4</v>
      </c>
      <c r="M1228" s="4">
        <v>4</v>
      </c>
      <c r="N1228" s="4">
        <v>4</v>
      </c>
      <c r="O1228" s="4">
        <v>4</v>
      </c>
      <c r="P1228" s="4">
        <v>5</v>
      </c>
      <c r="Q1228" s="4">
        <v>5</v>
      </c>
      <c r="R1228" s="4">
        <v>5</v>
      </c>
      <c r="S1228" s="4">
        <v>5</v>
      </c>
      <c r="T1228" s="4">
        <v>5</v>
      </c>
      <c r="U1228" s="6">
        <v>6</v>
      </c>
      <c r="V1228" s="4">
        <v>6</v>
      </c>
      <c r="W1228" s="4">
        <v>6</v>
      </c>
      <c r="X1228" s="4">
        <v>6</v>
      </c>
      <c r="Y1228" s="4">
        <v>6</v>
      </c>
      <c r="Z1228" s="4">
        <v>7</v>
      </c>
      <c r="AA1228" s="4">
        <v>7</v>
      </c>
      <c r="AB1228" s="4">
        <v>7</v>
      </c>
      <c r="AC1228" s="4">
        <v>7</v>
      </c>
      <c r="AD1228" s="4">
        <v>7</v>
      </c>
      <c r="AE1228" s="5">
        <v>8</v>
      </c>
      <c r="AF1228" s="4">
        <v>8</v>
      </c>
      <c r="AG1228" s="4">
        <v>8</v>
      </c>
      <c r="AH1228" s="4">
        <v>8</v>
      </c>
      <c r="AI1228" s="4">
        <v>8</v>
      </c>
      <c r="AJ1228" s="4">
        <v>9</v>
      </c>
      <c r="AK1228" s="4">
        <v>9</v>
      </c>
      <c r="AL1228" s="4">
        <v>9</v>
      </c>
      <c r="AM1228" s="4">
        <v>9</v>
      </c>
      <c r="AN1228" s="4">
        <v>9</v>
      </c>
      <c r="AO1228" s="6">
        <v>10</v>
      </c>
      <c r="AP1228" s="4">
        <v>10</v>
      </c>
      <c r="AQ1228" s="4">
        <v>10</v>
      </c>
      <c r="AR1228" s="4">
        <v>10</v>
      </c>
      <c r="AS1228" s="4">
        <v>10</v>
      </c>
      <c r="AT1228" s="4">
        <v>11</v>
      </c>
      <c r="AU1228" s="4">
        <v>11</v>
      </c>
      <c r="AV1228" s="4">
        <v>11</v>
      </c>
      <c r="AW1228" s="4">
        <v>11</v>
      </c>
      <c r="AX1228" s="4">
        <v>11</v>
      </c>
      <c r="AY1228" s="5">
        <v>12</v>
      </c>
      <c r="AZ1228" s="4">
        <v>12</v>
      </c>
      <c r="BA1228" s="4">
        <v>12</v>
      </c>
      <c r="BB1228" s="4">
        <v>12</v>
      </c>
      <c r="BC1228" s="4">
        <v>12</v>
      </c>
      <c r="BD1228" s="4">
        <v>13</v>
      </c>
      <c r="BE1228" s="4">
        <v>13</v>
      </c>
      <c r="BF1228" s="4">
        <v>13</v>
      </c>
      <c r="BG1228" s="4">
        <v>13</v>
      </c>
      <c r="BH1228" s="4">
        <v>13</v>
      </c>
      <c r="BI1228" s="6">
        <v>14</v>
      </c>
      <c r="BJ1228" t="s">
        <v>1</v>
      </c>
    </row>
    <row r="1229" spans="1:62">
      <c r="A1229" s="4" t="s">
        <v>9</v>
      </c>
      <c r="B1229" s="4">
        <v>1</v>
      </c>
      <c r="C1229" s="4">
        <v>1</v>
      </c>
      <c r="D1229" s="4">
        <v>1</v>
      </c>
      <c r="E1229" s="4">
        <v>1</v>
      </c>
      <c r="F1229" s="4">
        <v>1</v>
      </c>
      <c r="G1229" s="4">
        <v>1</v>
      </c>
      <c r="H1229" s="4">
        <v>1</v>
      </c>
      <c r="I1229" s="4">
        <v>1</v>
      </c>
      <c r="J1229" s="4">
        <v>1</v>
      </c>
      <c r="K1229" s="5">
        <v>1</v>
      </c>
      <c r="L1229" s="4">
        <v>1</v>
      </c>
      <c r="M1229" s="4">
        <v>1</v>
      </c>
      <c r="N1229" s="4">
        <v>1</v>
      </c>
      <c r="O1229" s="4">
        <v>1</v>
      </c>
      <c r="P1229" s="4">
        <v>1</v>
      </c>
      <c r="Q1229" s="4">
        <v>1</v>
      </c>
      <c r="R1229" s="4">
        <v>1</v>
      </c>
      <c r="S1229" s="4">
        <v>1</v>
      </c>
      <c r="T1229" s="4">
        <v>1</v>
      </c>
      <c r="U1229" s="6">
        <v>1</v>
      </c>
      <c r="V1229" s="4">
        <v>1</v>
      </c>
      <c r="W1229" s="4">
        <v>1</v>
      </c>
      <c r="X1229" s="4">
        <v>1</v>
      </c>
      <c r="Y1229" s="4">
        <v>1</v>
      </c>
      <c r="Z1229" s="4">
        <v>1</v>
      </c>
      <c r="AA1229" s="4">
        <v>1</v>
      </c>
      <c r="AB1229" s="4">
        <v>1</v>
      </c>
      <c r="AC1229" s="4">
        <v>1</v>
      </c>
      <c r="AD1229" s="4">
        <v>1</v>
      </c>
      <c r="AE1229" s="5">
        <v>1</v>
      </c>
      <c r="AF1229" s="4">
        <v>1</v>
      </c>
      <c r="AG1229" s="4">
        <v>1</v>
      </c>
      <c r="AH1229" s="4">
        <v>1</v>
      </c>
      <c r="AI1229" s="4">
        <v>1</v>
      </c>
      <c r="AJ1229" s="4">
        <v>1</v>
      </c>
      <c r="AK1229" s="4">
        <v>1</v>
      </c>
      <c r="AL1229" s="4">
        <v>1</v>
      </c>
      <c r="AM1229" s="4">
        <v>1</v>
      </c>
      <c r="AN1229" s="4">
        <v>1</v>
      </c>
      <c r="AO1229" s="6">
        <v>1</v>
      </c>
      <c r="AP1229" s="4">
        <v>1</v>
      </c>
      <c r="AQ1229" s="4">
        <v>1</v>
      </c>
      <c r="AR1229" s="4">
        <v>1</v>
      </c>
      <c r="AS1229" s="4">
        <v>1</v>
      </c>
      <c r="AT1229" s="4">
        <v>1</v>
      </c>
      <c r="AU1229" s="4">
        <v>1</v>
      </c>
      <c r="AV1229" s="4">
        <v>1</v>
      </c>
      <c r="AW1229" s="4">
        <v>1</v>
      </c>
      <c r="AX1229" s="4">
        <v>1</v>
      </c>
      <c r="AY1229" s="5">
        <v>1</v>
      </c>
      <c r="AZ1229" s="4">
        <v>1</v>
      </c>
      <c r="BA1229" s="4">
        <v>1</v>
      </c>
      <c r="BB1229" s="4">
        <v>1</v>
      </c>
      <c r="BC1229" s="4">
        <v>1</v>
      </c>
      <c r="BD1229" s="4">
        <v>1</v>
      </c>
      <c r="BE1229" s="4">
        <v>1</v>
      </c>
      <c r="BF1229" s="4">
        <v>1</v>
      </c>
      <c r="BG1229" s="4">
        <v>1</v>
      </c>
      <c r="BH1229" s="4">
        <v>1</v>
      </c>
      <c r="BI1229" s="6">
        <v>1</v>
      </c>
      <c r="BJ1229" t="s">
        <v>1</v>
      </c>
    </row>
    <row r="1230" spans="1:62">
      <c r="A1230" s="4" t="s">
        <v>10</v>
      </c>
      <c r="B1230" s="4">
        <v>40</v>
      </c>
      <c r="C1230" s="4">
        <f>B1230+12</f>
        <v>52</v>
      </c>
      <c r="D1230" s="4">
        <f t="shared" ref="D1230:I1230" si="5959">C1230+12</f>
        <v>64</v>
      </c>
      <c r="E1230" s="4">
        <f t="shared" si="5959"/>
        <v>76</v>
      </c>
      <c r="F1230" s="4">
        <f t="shared" si="5959"/>
        <v>88</v>
      </c>
      <c r="G1230" s="4">
        <f t="shared" si="5959"/>
        <v>100</v>
      </c>
      <c r="H1230" s="4">
        <f t="shared" si="5959"/>
        <v>112</v>
      </c>
      <c r="I1230" s="4">
        <f t="shared" si="5959"/>
        <v>124</v>
      </c>
      <c r="J1230" s="4">
        <f>I1230+16</f>
        <v>140</v>
      </c>
      <c r="K1230">
        <f t="shared" ref="K1230:Q1230" si="5960">J1230+16</f>
        <v>156</v>
      </c>
      <c r="L1230" s="4">
        <f t="shared" si="5960"/>
        <v>172</v>
      </c>
      <c r="M1230" s="4">
        <f t="shared" si="5960"/>
        <v>188</v>
      </c>
      <c r="N1230" s="4">
        <f t="shared" si="5960"/>
        <v>204</v>
      </c>
      <c r="O1230" s="4">
        <f t="shared" si="5960"/>
        <v>220</v>
      </c>
      <c r="P1230" s="4">
        <f t="shared" si="5960"/>
        <v>236</v>
      </c>
      <c r="Q1230" s="4">
        <f t="shared" si="5960"/>
        <v>252</v>
      </c>
      <c r="R1230" s="4">
        <f>Q1230+20</f>
        <v>272</v>
      </c>
      <c r="S1230" s="4">
        <f t="shared" ref="S1230:W1230" si="5961">R1230+20</f>
        <v>292</v>
      </c>
      <c r="T1230" s="4">
        <f t="shared" si="5961"/>
        <v>312</v>
      </c>
      <c r="U1230">
        <f t="shared" si="5961"/>
        <v>332</v>
      </c>
      <c r="V1230" s="4">
        <f t="shared" si="5961"/>
        <v>352</v>
      </c>
      <c r="W1230" s="4">
        <f t="shared" si="5961"/>
        <v>372</v>
      </c>
      <c r="X1230" s="4">
        <f>W1230+24</f>
        <v>396</v>
      </c>
      <c r="Y1230" s="4">
        <f t="shared" ref="Y1230:AC1230" si="5962">X1230+24</f>
        <v>420</v>
      </c>
      <c r="Z1230" s="4">
        <f t="shared" si="5962"/>
        <v>444</v>
      </c>
      <c r="AA1230" s="4">
        <f t="shared" si="5962"/>
        <v>468</v>
      </c>
      <c r="AB1230" s="4">
        <f t="shared" si="5962"/>
        <v>492</v>
      </c>
      <c r="AC1230" s="4">
        <f t="shared" si="5962"/>
        <v>516</v>
      </c>
      <c r="AD1230" s="4">
        <f>AC1230+28</f>
        <v>544</v>
      </c>
      <c r="AE1230">
        <f t="shared" ref="AE1230:BI1230" si="5963">AD1230+28</f>
        <v>572</v>
      </c>
      <c r="AF1230" s="4">
        <f t="shared" si="5963"/>
        <v>600</v>
      </c>
      <c r="AG1230" s="4">
        <f t="shared" si="5963"/>
        <v>628</v>
      </c>
      <c r="AH1230" s="4">
        <f t="shared" si="5963"/>
        <v>656</v>
      </c>
      <c r="AI1230" s="4">
        <f t="shared" si="5963"/>
        <v>684</v>
      </c>
      <c r="AJ1230" s="4">
        <f t="shared" si="5963"/>
        <v>712</v>
      </c>
      <c r="AK1230" s="4">
        <f t="shared" si="5963"/>
        <v>740</v>
      </c>
      <c r="AL1230" s="4">
        <f t="shared" si="5963"/>
        <v>768</v>
      </c>
      <c r="AM1230" s="4">
        <f t="shared" si="5963"/>
        <v>796</v>
      </c>
      <c r="AN1230" s="4">
        <f t="shared" si="5963"/>
        <v>824</v>
      </c>
      <c r="AO1230">
        <f t="shared" si="5963"/>
        <v>852</v>
      </c>
      <c r="AP1230" s="4">
        <f t="shared" si="5963"/>
        <v>880</v>
      </c>
      <c r="AQ1230" s="4">
        <f t="shared" si="5963"/>
        <v>908</v>
      </c>
      <c r="AR1230" s="4">
        <f t="shared" si="5963"/>
        <v>936</v>
      </c>
      <c r="AS1230" s="4">
        <f t="shared" si="5963"/>
        <v>964</v>
      </c>
      <c r="AT1230" s="4">
        <f t="shared" si="5963"/>
        <v>992</v>
      </c>
      <c r="AU1230" s="4">
        <f t="shared" si="5963"/>
        <v>1020</v>
      </c>
      <c r="AV1230" s="4">
        <f t="shared" si="5963"/>
        <v>1048</v>
      </c>
      <c r="AW1230" s="4">
        <f t="shared" si="5963"/>
        <v>1076</v>
      </c>
      <c r="AX1230" s="4">
        <f t="shared" si="5963"/>
        <v>1104</v>
      </c>
      <c r="AY1230">
        <f t="shared" si="5963"/>
        <v>1132</v>
      </c>
      <c r="AZ1230" s="4">
        <f t="shared" si="5963"/>
        <v>1160</v>
      </c>
      <c r="BA1230" s="4">
        <f t="shared" si="5963"/>
        <v>1188</v>
      </c>
      <c r="BB1230" s="4">
        <f t="shared" si="5963"/>
        <v>1216</v>
      </c>
      <c r="BC1230" s="4">
        <f t="shared" si="5963"/>
        <v>1244</v>
      </c>
      <c r="BD1230" s="4">
        <f t="shared" si="5963"/>
        <v>1272</v>
      </c>
      <c r="BE1230" s="4">
        <f t="shared" si="5963"/>
        <v>1300</v>
      </c>
      <c r="BF1230" s="4">
        <f t="shared" si="5963"/>
        <v>1328</v>
      </c>
      <c r="BG1230" s="4">
        <f t="shared" si="5963"/>
        <v>1356</v>
      </c>
      <c r="BH1230" s="4">
        <f t="shared" si="5963"/>
        <v>1384</v>
      </c>
      <c r="BI1230">
        <f t="shared" si="5963"/>
        <v>1412</v>
      </c>
      <c r="BJ1230" t="s">
        <v>1</v>
      </c>
    </row>
    <row r="1231" spans="1:62">
      <c r="A1231" s="4" t="s">
        <v>24</v>
      </c>
      <c r="B1231" s="4">
        <v>4</v>
      </c>
      <c r="C1231" s="4">
        <v>4.2</v>
      </c>
      <c r="D1231" s="4">
        <v>4.5</v>
      </c>
      <c r="E1231" s="4">
        <v>4.7</v>
      </c>
      <c r="F1231" s="4">
        <v>5</v>
      </c>
      <c r="G1231" s="4">
        <v>5.2</v>
      </c>
      <c r="H1231" s="4">
        <v>5.5</v>
      </c>
      <c r="I1231" s="4">
        <v>5.7</v>
      </c>
      <c r="J1231" s="4">
        <v>6</v>
      </c>
      <c r="K1231" s="5">
        <v>6.2</v>
      </c>
      <c r="L1231" s="4">
        <v>6.5</v>
      </c>
      <c r="M1231" s="4">
        <v>6.7</v>
      </c>
      <c r="N1231" s="4">
        <v>7</v>
      </c>
      <c r="O1231" s="4">
        <v>7.2</v>
      </c>
      <c r="P1231" s="4">
        <v>7.5</v>
      </c>
      <c r="Q1231" s="4">
        <v>7.7</v>
      </c>
      <c r="R1231" s="4">
        <v>8</v>
      </c>
      <c r="S1231" s="4">
        <v>8.1999999999999993</v>
      </c>
      <c r="T1231" s="4">
        <v>8.5</v>
      </c>
      <c r="U1231" s="6">
        <v>8.6999999999999993</v>
      </c>
      <c r="V1231" s="4">
        <v>9</v>
      </c>
      <c r="W1231" s="4">
        <v>9.1999999999999993</v>
      </c>
      <c r="X1231" s="4">
        <v>9.5</v>
      </c>
      <c r="Y1231" s="4">
        <v>9.6999999999999993</v>
      </c>
      <c r="Z1231" s="4">
        <v>10</v>
      </c>
      <c r="AA1231" s="4">
        <v>10.199999999999999</v>
      </c>
      <c r="AB1231" s="4">
        <v>10.5</v>
      </c>
      <c r="AC1231" s="4">
        <v>10.7</v>
      </c>
      <c r="AD1231" s="4">
        <v>11</v>
      </c>
      <c r="AE1231" s="5">
        <v>11.2</v>
      </c>
      <c r="AF1231" s="4">
        <v>11.5</v>
      </c>
      <c r="AG1231" s="4">
        <v>11.7</v>
      </c>
      <c r="AH1231" s="4">
        <v>12</v>
      </c>
      <c r="AI1231" s="4">
        <v>12.2</v>
      </c>
      <c r="AJ1231" s="4">
        <v>12.5</v>
      </c>
      <c r="AK1231" s="4">
        <v>12.7</v>
      </c>
      <c r="AL1231" s="4">
        <v>13</v>
      </c>
      <c r="AM1231" s="4">
        <v>13.2</v>
      </c>
      <c r="AN1231" s="4">
        <v>13.5</v>
      </c>
      <c r="AO1231" s="6">
        <v>13.7</v>
      </c>
      <c r="AP1231" s="4">
        <v>14</v>
      </c>
      <c r="AQ1231" s="4">
        <v>14.2</v>
      </c>
      <c r="AR1231" s="4">
        <v>14.5</v>
      </c>
      <c r="AS1231" s="4">
        <v>14.7</v>
      </c>
      <c r="AT1231" s="4">
        <v>15</v>
      </c>
      <c r="AU1231" s="4">
        <v>15.2</v>
      </c>
      <c r="AV1231" s="4">
        <v>15.5</v>
      </c>
      <c r="AW1231" s="4">
        <v>15.7</v>
      </c>
      <c r="AX1231" s="4">
        <v>16</v>
      </c>
      <c r="AY1231" s="5">
        <v>16.2</v>
      </c>
      <c r="AZ1231" s="4">
        <v>16.5</v>
      </c>
      <c r="BA1231" s="4">
        <v>16.7</v>
      </c>
      <c r="BB1231" s="4">
        <v>17</v>
      </c>
      <c r="BC1231" s="4">
        <v>17.2</v>
      </c>
      <c r="BD1231" s="4">
        <v>17.5</v>
      </c>
      <c r="BE1231" s="4">
        <v>17.7</v>
      </c>
      <c r="BF1231" s="4">
        <v>18</v>
      </c>
      <c r="BG1231" s="4">
        <v>18.2</v>
      </c>
      <c r="BH1231" s="4">
        <v>18.5</v>
      </c>
      <c r="BI1231" s="6">
        <v>18.7</v>
      </c>
      <c r="BJ1231" t="s">
        <v>1</v>
      </c>
    </row>
    <row r="1232" spans="1:62">
      <c r="A1232" s="4" t="s">
        <v>5</v>
      </c>
      <c r="K1232" s="5"/>
      <c r="U1232" s="6"/>
      <c r="AE1232" s="5"/>
      <c r="AO1232" s="6"/>
      <c r="AY1232" s="5"/>
      <c r="BI1232" s="6"/>
    </row>
    <row r="1233" spans="1:62">
      <c r="A1233" s="4" t="s">
        <v>441</v>
      </c>
      <c r="K1233" s="5"/>
      <c r="U1233" s="6"/>
      <c r="AE1233" s="5"/>
      <c r="AO1233" s="6"/>
      <c r="AY1233" s="5"/>
      <c r="BI1233" s="6"/>
    </row>
    <row r="1234" spans="1:62">
      <c r="A1234" s="4" t="s">
        <v>273</v>
      </c>
      <c r="B1234" s="4">
        <v>50</v>
      </c>
      <c r="C1234" s="4">
        <v>60</v>
      </c>
      <c r="D1234" s="4">
        <v>70</v>
      </c>
      <c r="E1234" s="4">
        <v>80</v>
      </c>
      <c r="F1234" s="4">
        <v>90</v>
      </c>
      <c r="G1234" s="4">
        <v>100</v>
      </c>
      <c r="H1234" s="4">
        <v>110</v>
      </c>
      <c r="I1234" s="4">
        <v>120</v>
      </c>
      <c r="J1234" s="4">
        <v>130</v>
      </c>
      <c r="K1234" s="5">
        <v>140</v>
      </c>
      <c r="L1234" s="4">
        <v>150</v>
      </c>
      <c r="M1234" s="4">
        <v>160</v>
      </c>
      <c r="N1234" s="4">
        <v>170</v>
      </c>
      <c r="O1234" s="4">
        <v>180</v>
      </c>
      <c r="P1234" s="4">
        <v>190</v>
      </c>
      <c r="Q1234" s="4">
        <v>200</v>
      </c>
      <c r="R1234" s="4">
        <v>210</v>
      </c>
      <c r="S1234" s="4">
        <v>220</v>
      </c>
      <c r="T1234" s="4">
        <v>230</v>
      </c>
      <c r="U1234" s="6">
        <v>240</v>
      </c>
      <c r="V1234" s="4">
        <v>250</v>
      </c>
      <c r="W1234" s="4">
        <v>260</v>
      </c>
      <c r="X1234" s="4">
        <v>270</v>
      </c>
      <c r="Y1234" s="4">
        <v>280</v>
      </c>
      <c r="Z1234" s="4">
        <v>290</v>
      </c>
      <c r="AA1234" s="4">
        <v>300</v>
      </c>
      <c r="AB1234" s="4">
        <v>310</v>
      </c>
      <c r="AC1234" s="4">
        <v>320</v>
      </c>
      <c r="AD1234" s="4">
        <v>330</v>
      </c>
      <c r="AE1234" s="5">
        <v>340</v>
      </c>
      <c r="AF1234" s="4">
        <v>350</v>
      </c>
      <c r="AG1234" s="4">
        <v>360</v>
      </c>
      <c r="AH1234" s="4">
        <v>370</v>
      </c>
      <c r="AI1234" s="4">
        <v>380</v>
      </c>
      <c r="AJ1234" s="4">
        <v>390</v>
      </c>
      <c r="AK1234" s="4">
        <v>400</v>
      </c>
      <c r="AL1234" s="4">
        <v>410</v>
      </c>
      <c r="AM1234" s="4">
        <v>420</v>
      </c>
      <c r="AN1234" s="4">
        <v>430</v>
      </c>
      <c r="AO1234" s="6">
        <v>440</v>
      </c>
      <c r="AP1234" s="4">
        <v>450</v>
      </c>
      <c r="AQ1234" s="4">
        <v>460</v>
      </c>
      <c r="AR1234" s="4">
        <v>470</v>
      </c>
      <c r="AS1234" s="4">
        <v>480</v>
      </c>
      <c r="AT1234" s="4">
        <v>490</v>
      </c>
      <c r="AU1234" s="4">
        <v>500</v>
      </c>
      <c r="AV1234" s="4">
        <v>510</v>
      </c>
      <c r="AW1234" s="4">
        <v>520</v>
      </c>
      <c r="AX1234" s="4">
        <v>530</v>
      </c>
      <c r="AY1234" s="5">
        <v>540</v>
      </c>
      <c r="AZ1234" s="4">
        <v>550</v>
      </c>
      <c r="BA1234" s="4">
        <v>560</v>
      </c>
      <c r="BB1234" s="4">
        <v>570</v>
      </c>
      <c r="BC1234" s="4">
        <v>580</v>
      </c>
      <c r="BD1234" s="4">
        <v>590</v>
      </c>
      <c r="BE1234" s="4">
        <v>600</v>
      </c>
      <c r="BF1234" s="4">
        <v>610</v>
      </c>
      <c r="BG1234" s="4">
        <v>620</v>
      </c>
      <c r="BH1234" s="4">
        <v>630</v>
      </c>
      <c r="BI1234" s="6">
        <v>640</v>
      </c>
      <c r="BJ1234" t="s">
        <v>1</v>
      </c>
    </row>
    <row r="1235" spans="1:62">
      <c r="A1235" s="4" t="s">
        <v>131</v>
      </c>
      <c r="B1235" s="4">
        <v>23</v>
      </c>
      <c r="C1235" s="4">
        <f>B1235+14</f>
        <v>37</v>
      </c>
      <c r="D1235" s="4">
        <f t="shared" ref="D1235:I1235" si="5964">C1235+14</f>
        <v>51</v>
      </c>
      <c r="E1235" s="4">
        <f t="shared" si="5964"/>
        <v>65</v>
      </c>
      <c r="F1235" s="4">
        <f t="shared" si="5964"/>
        <v>79</v>
      </c>
      <c r="G1235" s="4">
        <f t="shared" si="5964"/>
        <v>93</v>
      </c>
      <c r="H1235" s="4">
        <f t="shared" si="5964"/>
        <v>107</v>
      </c>
      <c r="I1235" s="4">
        <f t="shared" si="5964"/>
        <v>121</v>
      </c>
      <c r="J1235" s="4">
        <f>I1235+29</f>
        <v>150</v>
      </c>
      <c r="K1235">
        <f>J1235+28</f>
        <v>178</v>
      </c>
      <c r="L1235" s="4">
        <f t="shared" ref="L1235:Q1235" si="5965">K1235+28</f>
        <v>206</v>
      </c>
      <c r="M1235" s="4">
        <f t="shared" si="5965"/>
        <v>234</v>
      </c>
      <c r="N1235" s="4">
        <f t="shared" si="5965"/>
        <v>262</v>
      </c>
      <c r="O1235" s="4">
        <f t="shared" si="5965"/>
        <v>290</v>
      </c>
      <c r="P1235" s="4">
        <f t="shared" si="5965"/>
        <v>318</v>
      </c>
      <c r="Q1235" s="4">
        <f t="shared" si="5965"/>
        <v>346</v>
      </c>
      <c r="R1235" s="4">
        <f>Q1235+47</f>
        <v>393</v>
      </c>
      <c r="S1235" s="4">
        <f t="shared" ref="S1235:W1235" si="5966">R1235+47</f>
        <v>440</v>
      </c>
      <c r="T1235" s="4">
        <f t="shared" si="5966"/>
        <v>487</v>
      </c>
      <c r="U1235">
        <f t="shared" si="5966"/>
        <v>534</v>
      </c>
      <c r="V1235" s="4">
        <f t="shared" si="5966"/>
        <v>581</v>
      </c>
      <c r="W1235" s="4">
        <f t="shared" si="5966"/>
        <v>628</v>
      </c>
      <c r="X1235" s="4">
        <f>W1235+93</f>
        <v>721</v>
      </c>
      <c r="Y1235" s="4">
        <f>X1235+94</f>
        <v>815</v>
      </c>
      <c r="Z1235" s="4">
        <f t="shared" ref="Z1235:AA1235" si="5967">Y1235+94</f>
        <v>909</v>
      </c>
      <c r="AA1235" s="4">
        <f t="shared" si="5967"/>
        <v>1003</v>
      </c>
      <c r="AB1235" s="4">
        <f t="shared" ref="AB1235" si="5968">AA1235+93</f>
        <v>1096</v>
      </c>
      <c r="AC1235" s="4">
        <f t="shared" ref="AC1235" si="5969">AB1235+94</f>
        <v>1190</v>
      </c>
      <c r="AD1235" s="4">
        <f>AC1235+188</f>
        <v>1378</v>
      </c>
      <c r="AE1235">
        <f>AD1235+187</f>
        <v>1565</v>
      </c>
      <c r="AF1235" s="4">
        <f t="shared" ref="AF1235" si="5970">AE1235+188</f>
        <v>1753</v>
      </c>
      <c r="AG1235" s="4">
        <f t="shared" ref="AG1235" si="5971">AF1235+187</f>
        <v>1940</v>
      </c>
      <c r="AH1235" s="4">
        <f t="shared" ref="AH1235" si="5972">AG1235+188</f>
        <v>2128</v>
      </c>
      <c r="AI1235" s="4">
        <f t="shared" ref="AI1235" si="5973">AH1235+187</f>
        <v>2315</v>
      </c>
      <c r="AJ1235" s="4">
        <f t="shared" ref="AJ1235" si="5974">AI1235+188</f>
        <v>2503</v>
      </c>
      <c r="AK1235" s="4">
        <f t="shared" ref="AK1235" si="5975">AJ1235+187</f>
        <v>2690</v>
      </c>
      <c r="AL1235" s="4">
        <f t="shared" ref="AL1235" si="5976">AK1235+188</f>
        <v>2878</v>
      </c>
      <c r="AM1235" s="4">
        <f t="shared" ref="AM1235" si="5977">AL1235+187</f>
        <v>3065</v>
      </c>
      <c r="AN1235" s="4">
        <f t="shared" ref="AN1235" si="5978">AM1235+188</f>
        <v>3253</v>
      </c>
      <c r="AO1235">
        <f t="shared" ref="AO1235" si="5979">AN1235+187</f>
        <v>3440</v>
      </c>
      <c r="AP1235" s="4">
        <f t="shared" ref="AP1235" si="5980">AO1235+188</f>
        <v>3628</v>
      </c>
      <c r="AQ1235" s="4">
        <f t="shared" ref="AQ1235" si="5981">AP1235+187</f>
        <v>3815</v>
      </c>
      <c r="AR1235" s="4">
        <f t="shared" ref="AR1235" si="5982">AQ1235+188</f>
        <v>4003</v>
      </c>
      <c r="AS1235" s="4">
        <f t="shared" ref="AS1235" si="5983">AR1235+187</f>
        <v>4190</v>
      </c>
      <c r="AT1235" s="4">
        <f t="shared" ref="AT1235" si="5984">AS1235+188</f>
        <v>4378</v>
      </c>
      <c r="AU1235" s="4">
        <f t="shared" ref="AU1235" si="5985">AT1235+187</f>
        <v>4565</v>
      </c>
      <c r="AV1235" s="4">
        <f t="shared" ref="AV1235" si="5986">AU1235+188</f>
        <v>4753</v>
      </c>
      <c r="AW1235" s="4">
        <f t="shared" ref="AW1235" si="5987">AV1235+187</f>
        <v>4940</v>
      </c>
      <c r="AX1235" s="4">
        <f t="shared" ref="AX1235" si="5988">AW1235+188</f>
        <v>5128</v>
      </c>
      <c r="AY1235">
        <f t="shared" ref="AY1235" si="5989">AX1235+187</f>
        <v>5315</v>
      </c>
      <c r="AZ1235" s="4">
        <f t="shared" ref="AZ1235" si="5990">AY1235+188</f>
        <v>5503</v>
      </c>
      <c r="BA1235" s="4">
        <f t="shared" ref="BA1235" si="5991">AZ1235+187</f>
        <v>5690</v>
      </c>
      <c r="BB1235" s="4">
        <f t="shared" ref="BB1235" si="5992">BA1235+188</f>
        <v>5878</v>
      </c>
      <c r="BC1235" s="4">
        <f t="shared" ref="BC1235" si="5993">BB1235+187</f>
        <v>6065</v>
      </c>
      <c r="BD1235" s="4">
        <f t="shared" ref="BD1235" si="5994">BC1235+188</f>
        <v>6253</v>
      </c>
      <c r="BE1235" s="4">
        <f t="shared" ref="BE1235" si="5995">BD1235+187</f>
        <v>6440</v>
      </c>
      <c r="BF1235" s="4">
        <f t="shared" ref="BF1235" si="5996">BE1235+188</f>
        <v>6628</v>
      </c>
      <c r="BG1235" s="4">
        <f t="shared" ref="BG1235" si="5997">BF1235+187</f>
        <v>6815</v>
      </c>
      <c r="BH1235" s="4">
        <f t="shared" ref="BH1235" si="5998">BG1235+188</f>
        <v>7003</v>
      </c>
      <c r="BI1235">
        <f t="shared" ref="BI1235:BI1236" si="5999">BH1235+187</f>
        <v>7190</v>
      </c>
      <c r="BJ1235" t="s">
        <v>1</v>
      </c>
    </row>
    <row r="1236" spans="1:62">
      <c r="A1236" s="4" t="s">
        <v>132</v>
      </c>
      <c r="B1236" s="4">
        <v>37</v>
      </c>
      <c r="C1236" s="4">
        <f>B1236+14</f>
        <v>51</v>
      </c>
      <c r="D1236" s="4">
        <f t="shared" ref="D1236:I1236" si="6000">C1236+14</f>
        <v>65</v>
      </c>
      <c r="E1236" s="4">
        <f t="shared" si="6000"/>
        <v>79</v>
      </c>
      <c r="F1236" s="4">
        <f t="shared" si="6000"/>
        <v>93</v>
      </c>
      <c r="G1236" s="4">
        <f t="shared" si="6000"/>
        <v>107</v>
      </c>
      <c r="H1236" s="4">
        <f t="shared" si="6000"/>
        <v>121</v>
      </c>
      <c r="I1236" s="4">
        <f t="shared" si="6000"/>
        <v>135</v>
      </c>
      <c r="J1236" s="4">
        <f>I1236+29</f>
        <v>164</v>
      </c>
      <c r="K1236">
        <f>J1236+28</f>
        <v>192</v>
      </c>
      <c r="L1236" s="4">
        <f t="shared" ref="L1236:Q1236" si="6001">K1236+28</f>
        <v>220</v>
      </c>
      <c r="M1236" s="4">
        <f t="shared" si="6001"/>
        <v>248</v>
      </c>
      <c r="N1236" s="4">
        <f t="shared" si="6001"/>
        <v>276</v>
      </c>
      <c r="O1236" s="4">
        <f t="shared" si="6001"/>
        <v>304</v>
      </c>
      <c r="P1236" s="4">
        <f t="shared" si="6001"/>
        <v>332</v>
      </c>
      <c r="Q1236" s="4">
        <f t="shared" si="6001"/>
        <v>360</v>
      </c>
      <c r="R1236" s="4">
        <f>Q1236+47</f>
        <v>407</v>
      </c>
      <c r="S1236" s="4">
        <f t="shared" ref="S1236:W1236" si="6002">R1236+47</f>
        <v>454</v>
      </c>
      <c r="T1236" s="4">
        <f t="shared" si="6002"/>
        <v>501</v>
      </c>
      <c r="U1236">
        <f t="shared" si="6002"/>
        <v>548</v>
      </c>
      <c r="V1236" s="4">
        <f t="shared" si="6002"/>
        <v>595</v>
      </c>
      <c r="W1236" s="4">
        <f t="shared" si="6002"/>
        <v>642</v>
      </c>
      <c r="X1236" s="4">
        <f>W1236+93</f>
        <v>735</v>
      </c>
      <c r="Y1236" s="4">
        <f>X1236+94</f>
        <v>829</v>
      </c>
      <c r="Z1236" s="4">
        <f t="shared" ref="Z1236:AA1236" si="6003">Y1236+94</f>
        <v>923</v>
      </c>
      <c r="AA1236" s="4">
        <f t="shared" si="6003"/>
        <v>1017</v>
      </c>
      <c r="AB1236" s="4">
        <f t="shared" ref="AB1236" si="6004">AA1236+93</f>
        <v>1110</v>
      </c>
      <c r="AC1236" s="4">
        <f t="shared" ref="AC1236" si="6005">AB1236+94</f>
        <v>1204</v>
      </c>
      <c r="AD1236" s="4">
        <f>AC1236+188</f>
        <v>1392</v>
      </c>
      <c r="AE1236">
        <f>AD1236+187</f>
        <v>1579</v>
      </c>
      <c r="AF1236" s="4">
        <f t="shared" ref="AF1236" si="6006">AE1236+188</f>
        <v>1767</v>
      </c>
      <c r="AG1236" s="4">
        <f t="shared" ref="AG1236" si="6007">AF1236+187</f>
        <v>1954</v>
      </c>
      <c r="AH1236" s="4">
        <f t="shared" ref="AH1236" si="6008">AG1236+188</f>
        <v>2142</v>
      </c>
      <c r="AI1236" s="4">
        <f t="shared" ref="AI1236" si="6009">AH1236+187</f>
        <v>2329</v>
      </c>
      <c r="AJ1236" s="4">
        <f t="shared" ref="AJ1236" si="6010">AI1236+188</f>
        <v>2517</v>
      </c>
      <c r="AK1236" s="4">
        <f t="shared" ref="AK1236" si="6011">AJ1236+187</f>
        <v>2704</v>
      </c>
      <c r="AL1236" s="4">
        <f t="shared" ref="AL1236" si="6012">AK1236+188</f>
        <v>2892</v>
      </c>
      <c r="AM1236" s="4">
        <f t="shared" ref="AM1236" si="6013">AL1236+187</f>
        <v>3079</v>
      </c>
      <c r="AN1236" s="4">
        <f t="shared" ref="AN1236" si="6014">AM1236+188</f>
        <v>3267</v>
      </c>
      <c r="AO1236">
        <f t="shared" ref="AO1236" si="6015">AN1236+187</f>
        <v>3454</v>
      </c>
      <c r="AP1236" s="4">
        <f t="shared" ref="AP1236" si="6016">AO1236+188</f>
        <v>3642</v>
      </c>
      <c r="AQ1236" s="4">
        <f t="shared" ref="AQ1236" si="6017">AP1236+187</f>
        <v>3829</v>
      </c>
      <c r="AR1236" s="4">
        <f t="shared" ref="AR1236" si="6018">AQ1236+188</f>
        <v>4017</v>
      </c>
      <c r="AS1236" s="4">
        <f t="shared" ref="AS1236" si="6019">AR1236+187</f>
        <v>4204</v>
      </c>
      <c r="AT1236" s="4">
        <f t="shared" ref="AT1236" si="6020">AS1236+188</f>
        <v>4392</v>
      </c>
      <c r="AU1236" s="4">
        <f t="shared" ref="AU1236" si="6021">AT1236+187</f>
        <v>4579</v>
      </c>
      <c r="AV1236" s="4">
        <f t="shared" ref="AV1236" si="6022">AU1236+188</f>
        <v>4767</v>
      </c>
      <c r="AW1236" s="4">
        <f t="shared" ref="AW1236" si="6023">AV1236+187</f>
        <v>4954</v>
      </c>
      <c r="AX1236" s="4">
        <f t="shared" ref="AX1236" si="6024">AW1236+188</f>
        <v>5142</v>
      </c>
      <c r="AY1236">
        <f t="shared" ref="AY1236" si="6025">AX1236+187</f>
        <v>5329</v>
      </c>
      <c r="AZ1236" s="4">
        <f t="shared" ref="AZ1236" si="6026">AY1236+188</f>
        <v>5517</v>
      </c>
      <c r="BA1236" s="4">
        <f t="shared" ref="BA1236" si="6027">AZ1236+187</f>
        <v>5704</v>
      </c>
      <c r="BB1236" s="4">
        <f t="shared" ref="BB1236" si="6028">BA1236+188</f>
        <v>5892</v>
      </c>
      <c r="BC1236" s="4">
        <f t="shared" ref="BC1236" si="6029">BB1236+187</f>
        <v>6079</v>
      </c>
      <c r="BD1236" s="4">
        <f t="shared" ref="BD1236" si="6030">BC1236+188</f>
        <v>6267</v>
      </c>
      <c r="BE1236" s="4">
        <f t="shared" ref="BE1236" si="6031">BD1236+187</f>
        <v>6454</v>
      </c>
      <c r="BF1236" s="4">
        <f t="shared" ref="BF1236" si="6032">BE1236+188</f>
        <v>6642</v>
      </c>
      <c r="BG1236" s="4">
        <f t="shared" ref="BG1236" si="6033">BF1236+187</f>
        <v>6829</v>
      </c>
      <c r="BH1236" s="4">
        <f t="shared" ref="BH1236" si="6034">BG1236+188</f>
        <v>7017</v>
      </c>
      <c r="BI1236">
        <f t="shared" si="5999"/>
        <v>7204</v>
      </c>
      <c r="BJ1236" t="s">
        <v>1</v>
      </c>
    </row>
    <row r="1237" spans="1:62">
      <c r="A1237" s="4" t="s">
        <v>24</v>
      </c>
      <c r="B1237" s="4">
        <v>7</v>
      </c>
      <c r="C1237" s="4">
        <v>7.5</v>
      </c>
      <c r="D1237" s="4">
        <v>8</v>
      </c>
      <c r="E1237" s="4">
        <v>8.5</v>
      </c>
      <c r="F1237" s="4">
        <v>9</v>
      </c>
      <c r="G1237" s="4">
        <v>9.5</v>
      </c>
      <c r="H1237" s="4">
        <v>10</v>
      </c>
      <c r="I1237" s="4">
        <v>10.5</v>
      </c>
      <c r="J1237" s="4">
        <v>11</v>
      </c>
      <c r="K1237" s="5">
        <v>11.5</v>
      </c>
      <c r="L1237" s="4">
        <v>12</v>
      </c>
      <c r="M1237" s="4">
        <v>12.5</v>
      </c>
      <c r="N1237" s="4">
        <v>13</v>
      </c>
      <c r="O1237" s="4">
        <v>13.5</v>
      </c>
      <c r="P1237" s="4">
        <v>14</v>
      </c>
      <c r="Q1237" s="4">
        <v>14.5</v>
      </c>
      <c r="R1237" s="4">
        <v>15</v>
      </c>
      <c r="S1237" s="4">
        <v>15.5</v>
      </c>
      <c r="T1237" s="4">
        <v>16</v>
      </c>
      <c r="U1237" s="6">
        <v>16.5</v>
      </c>
      <c r="V1237" s="4">
        <v>17</v>
      </c>
      <c r="W1237" s="4">
        <v>17.5</v>
      </c>
      <c r="X1237" s="4">
        <v>18</v>
      </c>
      <c r="Y1237" s="4">
        <v>18.5</v>
      </c>
      <c r="Z1237" s="4">
        <v>19</v>
      </c>
      <c r="AA1237" s="4">
        <v>19.5</v>
      </c>
      <c r="AB1237" s="4">
        <v>20</v>
      </c>
      <c r="AC1237" s="4">
        <v>20.5</v>
      </c>
      <c r="AD1237" s="4">
        <v>21</v>
      </c>
      <c r="AE1237" s="5">
        <v>21.5</v>
      </c>
      <c r="AF1237" s="4">
        <v>22</v>
      </c>
      <c r="AG1237" s="4">
        <v>22.5</v>
      </c>
      <c r="AH1237" s="4">
        <v>23</v>
      </c>
      <c r="AI1237" s="4">
        <v>23.5</v>
      </c>
      <c r="AJ1237" s="4">
        <v>24</v>
      </c>
      <c r="AK1237" s="4">
        <v>24.5</v>
      </c>
      <c r="AL1237" s="4">
        <v>25</v>
      </c>
      <c r="AM1237" s="4">
        <v>25</v>
      </c>
      <c r="AN1237" s="4">
        <v>26</v>
      </c>
      <c r="AO1237" s="6">
        <v>26</v>
      </c>
      <c r="AP1237" s="4">
        <v>27</v>
      </c>
      <c r="AQ1237" s="4">
        <v>27</v>
      </c>
      <c r="AR1237" s="4">
        <v>28</v>
      </c>
      <c r="AS1237" s="4">
        <v>28</v>
      </c>
      <c r="AT1237" s="4">
        <v>29</v>
      </c>
      <c r="AU1237" s="4">
        <v>29</v>
      </c>
      <c r="AV1237" s="4">
        <v>30</v>
      </c>
      <c r="AW1237" s="4">
        <v>30</v>
      </c>
      <c r="AX1237" s="4">
        <v>31</v>
      </c>
      <c r="AY1237" s="5">
        <v>31</v>
      </c>
      <c r="AZ1237" s="4">
        <v>32</v>
      </c>
      <c r="BA1237" s="4">
        <v>32</v>
      </c>
      <c r="BB1237" s="4">
        <v>33</v>
      </c>
      <c r="BC1237" s="4">
        <v>33</v>
      </c>
      <c r="BD1237" s="4">
        <v>34</v>
      </c>
      <c r="BE1237" s="4">
        <v>34</v>
      </c>
      <c r="BF1237" s="4">
        <v>35</v>
      </c>
      <c r="BG1237" s="4">
        <v>35</v>
      </c>
      <c r="BH1237" s="4">
        <v>36</v>
      </c>
      <c r="BI1237" s="6">
        <v>36</v>
      </c>
      <c r="BJ1237" t="s">
        <v>1</v>
      </c>
    </row>
    <row r="1238" spans="1:62">
      <c r="A1238" s="4" t="s">
        <v>5</v>
      </c>
      <c r="K1238" s="5"/>
      <c r="U1238" s="6"/>
      <c r="AE1238" s="5"/>
      <c r="AO1238" s="6"/>
      <c r="AY1238" s="5"/>
      <c r="BI1238" s="6"/>
    </row>
    <row r="1239" spans="1:62">
      <c r="A1239" s="4" t="s">
        <v>442</v>
      </c>
      <c r="K1239" s="5"/>
      <c r="U1239" s="6"/>
      <c r="AE1239" s="5"/>
      <c r="AO1239" s="6"/>
      <c r="AY1239" s="5"/>
      <c r="BI1239" s="6"/>
    </row>
    <row r="1240" spans="1:62">
      <c r="A1240" s="4" t="s">
        <v>273</v>
      </c>
      <c r="B1240" s="4">
        <v>80</v>
      </c>
      <c r="C1240" s="4">
        <f>B1240+6</f>
        <v>86</v>
      </c>
      <c r="D1240" s="4">
        <f t="shared" ref="D1240:BI1240" si="6035">C1240+6</f>
        <v>92</v>
      </c>
      <c r="E1240" s="4">
        <f t="shared" si="6035"/>
        <v>98</v>
      </c>
      <c r="F1240" s="4">
        <f t="shared" si="6035"/>
        <v>104</v>
      </c>
      <c r="G1240" s="4">
        <f t="shared" si="6035"/>
        <v>110</v>
      </c>
      <c r="H1240" s="4">
        <f t="shared" si="6035"/>
        <v>116</v>
      </c>
      <c r="I1240" s="4">
        <f t="shared" si="6035"/>
        <v>122</v>
      </c>
      <c r="J1240" s="4">
        <f t="shared" si="6035"/>
        <v>128</v>
      </c>
      <c r="K1240" s="4">
        <f t="shared" si="6035"/>
        <v>134</v>
      </c>
      <c r="L1240" s="4">
        <f t="shared" si="6035"/>
        <v>140</v>
      </c>
      <c r="M1240" s="4">
        <f t="shared" si="6035"/>
        <v>146</v>
      </c>
      <c r="N1240" s="4">
        <f t="shared" si="6035"/>
        <v>152</v>
      </c>
      <c r="O1240" s="4">
        <f t="shared" si="6035"/>
        <v>158</v>
      </c>
      <c r="P1240" s="4">
        <f t="shared" si="6035"/>
        <v>164</v>
      </c>
      <c r="Q1240" s="4">
        <f t="shared" si="6035"/>
        <v>170</v>
      </c>
      <c r="R1240" s="4">
        <f t="shared" si="6035"/>
        <v>176</v>
      </c>
      <c r="S1240" s="4">
        <f t="shared" si="6035"/>
        <v>182</v>
      </c>
      <c r="T1240" s="4">
        <f t="shared" si="6035"/>
        <v>188</v>
      </c>
      <c r="U1240" s="4">
        <f t="shared" si="6035"/>
        <v>194</v>
      </c>
      <c r="V1240" s="4">
        <f t="shared" si="6035"/>
        <v>200</v>
      </c>
      <c r="W1240" s="4">
        <f t="shared" si="6035"/>
        <v>206</v>
      </c>
      <c r="X1240" s="4">
        <f t="shared" si="6035"/>
        <v>212</v>
      </c>
      <c r="Y1240" s="4">
        <f t="shared" si="6035"/>
        <v>218</v>
      </c>
      <c r="Z1240" s="4">
        <f t="shared" si="6035"/>
        <v>224</v>
      </c>
      <c r="AA1240" s="4">
        <f t="shared" si="6035"/>
        <v>230</v>
      </c>
      <c r="AB1240" s="4">
        <f t="shared" si="6035"/>
        <v>236</v>
      </c>
      <c r="AC1240" s="4">
        <f t="shared" si="6035"/>
        <v>242</v>
      </c>
      <c r="AD1240" s="4">
        <f t="shared" si="6035"/>
        <v>248</v>
      </c>
      <c r="AE1240" s="4">
        <f t="shared" si="6035"/>
        <v>254</v>
      </c>
      <c r="AF1240" s="4">
        <f t="shared" si="6035"/>
        <v>260</v>
      </c>
      <c r="AG1240" s="4">
        <f t="shared" si="6035"/>
        <v>266</v>
      </c>
      <c r="AH1240" s="4">
        <f t="shared" si="6035"/>
        <v>272</v>
      </c>
      <c r="AI1240" s="4">
        <f t="shared" si="6035"/>
        <v>278</v>
      </c>
      <c r="AJ1240" s="4">
        <f t="shared" si="6035"/>
        <v>284</v>
      </c>
      <c r="AK1240" s="4">
        <f t="shared" si="6035"/>
        <v>290</v>
      </c>
      <c r="AL1240" s="4">
        <f t="shared" si="6035"/>
        <v>296</v>
      </c>
      <c r="AM1240" s="4">
        <f t="shared" si="6035"/>
        <v>302</v>
      </c>
      <c r="AN1240" s="4">
        <f t="shared" si="6035"/>
        <v>308</v>
      </c>
      <c r="AO1240" s="4">
        <f t="shared" si="6035"/>
        <v>314</v>
      </c>
      <c r="AP1240" s="4">
        <f t="shared" si="6035"/>
        <v>320</v>
      </c>
      <c r="AQ1240" s="4">
        <f t="shared" si="6035"/>
        <v>326</v>
      </c>
      <c r="AR1240" s="4">
        <f t="shared" si="6035"/>
        <v>332</v>
      </c>
      <c r="AS1240" s="4">
        <f t="shared" si="6035"/>
        <v>338</v>
      </c>
      <c r="AT1240" s="4">
        <f t="shared" si="6035"/>
        <v>344</v>
      </c>
      <c r="AU1240" s="4">
        <f t="shared" si="6035"/>
        <v>350</v>
      </c>
      <c r="AV1240" s="4">
        <f t="shared" si="6035"/>
        <v>356</v>
      </c>
      <c r="AW1240" s="4">
        <f t="shared" si="6035"/>
        <v>362</v>
      </c>
      <c r="AX1240" s="4">
        <f t="shared" si="6035"/>
        <v>368</v>
      </c>
      <c r="AY1240" s="4">
        <f t="shared" si="6035"/>
        <v>374</v>
      </c>
      <c r="AZ1240" s="4">
        <f t="shared" si="6035"/>
        <v>380</v>
      </c>
      <c r="BA1240" s="4">
        <f t="shared" si="6035"/>
        <v>386</v>
      </c>
      <c r="BB1240" s="4">
        <f t="shared" si="6035"/>
        <v>392</v>
      </c>
      <c r="BC1240" s="4">
        <f t="shared" si="6035"/>
        <v>398</v>
      </c>
      <c r="BD1240" s="4">
        <f t="shared" si="6035"/>
        <v>404</v>
      </c>
      <c r="BE1240" s="4">
        <f t="shared" si="6035"/>
        <v>410</v>
      </c>
      <c r="BF1240" s="4">
        <f t="shared" si="6035"/>
        <v>416</v>
      </c>
      <c r="BG1240" s="4">
        <f t="shared" si="6035"/>
        <v>422</v>
      </c>
      <c r="BH1240" s="4">
        <f t="shared" si="6035"/>
        <v>428</v>
      </c>
      <c r="BI1240" s="4">
        <f t="shared" si="6035"/>
        <v>434</v>
      </c>
      <c r="BJ1240" t="s">
        <v>1</v>
      </c>
    </row>
    <row r="1241" spans="1:62">
      <c r="A1241" s="4" t="s">
        <v>274</v>
      </c>
      <c r="B1241" s="4">
        <v>100</v>
      </c>
      <c r="C1241" s="4">
        <v>120</v>
      </c>
      <c r="D1241" s="4">
        <v>140</v>
      </c>
      <c r="E1241" s="4">
        <v>160</v>
      </c>
      <c r="F1241" s="4">
        <v>180</v>
      </c>
      <c r="G1241" s="4">
        <v>200</v>
      </c>
      <c r="H1241" s="4">
        <v>220</v>
      </c>
      <c r="I1241" s="4">
        <v>240</v>
      </c>
      <c r="J1241" s="4">
        <v>260</v>
      </c>
      <c r="K1241" s="5">
        <v>280</v>
      </c>
      <c r="L1241" s="4">
        <v>300</v>
      </c>
      <c r="M1241" s="4">
        <v>320</v>
      </c>
      <c r="N1241" s="4">
        <v>340</v>
      </c>
      <c r="O1241" s="4">
        <v>360</v>
      </c>
      <c r="P1241" s="4">
        <v>380</v>
      </c>
      <c r="Q1241" s="4">
        <v>400</v>
      </c>
      <c r="R1241" s="4">
        <v>420</v>
      </c>
      <c r="S1241" s="4">
        <v>440</v>
      </c>
      <c r="T1241" s="4">
        <v>460</v>
      </c>
      <c r="U1241" s="6">
        <v>480</v>
      </c>
      <c r="V1241" s="4">
        <v>500</v>
      </c>
      <c r="W1241" s="4">
        <v>520</v>
      </c>
      <c r="X1241" s="4">
        <v>540</v>
      </c>
      <c r="Y1241" s="4">
        <v>560</v>
      </c>
      <c r="Z1241" s="4">
        <v>580</v>
      </c>
      <c r="AA1241" s="4">
        <v>600</v>
      </c>
      <c r="AB1241" s="4">
        <v>620</v>
      </c>
      <c r="AC1241" s="4">
        <v>640</v>
      </c>
      <c r="AD1241" s="4">
        <v>660</v>
      </c>
      <c r="AE1241" s="5">
        <v>680</v>
      </c>
      <c r="AF1241" s="4">
        <v>700</v>
      </c>
      <c r="AG1241" s="4">
        <v>720</v>
      </c>
      <c r="AH1241" s="4">
        <v>740</v>
      </c>
      <c r="AI1241" s="4">
        <v>760</v>
      </c>
      <c r="AJ1241" s="4">
        <v>780</v>
      </c>
      <c r="AK1241" s="4">
        <v>800</v>
      </c>
      <c r="AL1241" s="4">
        <v>820</v>
      </c>
      <c r="AM1241" s="4">
        <v>840</v>
      </c>
      <c r="AN1241" s="4">
        <v>860</v>
      </c>
      <c r="AO1241" s="6">
        <v>880</v>
      </c>
      <c r="AP1241" s="4">
        <v>900</v>
      </c>
      <c r="AQ1241" s="4">
        <v>920</v>
      </c>
      <c r="AR1241" s="4">
        <v>940</v>
      </c>
      <c r="AS1241" s="4">
        <v>960</v>
      </c>
      <c r="AT1241" s="4">
        <v>980</v>
      </c>
      <c r="AU1241" s="4">
        <v>1000</v>
      </c>
      <c r="AV1241" s="4">
        <v>1020</v>
      </c>
      <c r="AW1241" s="4">
        <v>1040</v>
      </c>
      <c r="AX1241" s="4">
        <v>1060</v>
      </c>
      <c r="AY1241" s="5">
        <v>1080</v>
      </c>
      <c r="AZ1241" s="4">
        <v>1100</v>
      </c>
      <c r="BA1241" s="4">
        <v>1120</v>
      </c>
      <c r="BB1241" s="4">
        <v>1140</v>
      </c>
      <c r="BC1241" s="4">
        <v>1160</v>
      </c>
      <c r="BD1241" s="4">
        <v>1180</v>
      </c>
      <c r="BE1241" s="4">
        <v>1200</v>
      </c>
      <c r="BF1241" s="4">
        <v>1220</v>
      </c>
      <c r="BG1241" s="4">
        <v>1240</v>
      </c>
      <c r="BH1241" s="4">
        <v>1260</v>
      </c>
      <c r="BI1241" s="6">
        <v>1280</v>
      </c>
      <c r="BJ1241" t="s">
        <v>1</v>
      </c>
    </row>
    <row r="1242" spans="1:62">
      <c r="A1242" s="4" t="s">
        <v>5</v>
      </c>
      <c r="K1242" s="5"/>
      <c r="U1242" s="6"/>
      <c r="AE1242" s="5"/>
      <c r="AO1242" s="6"/>
      <c r="AY1242" s="5"/>
      <c r="BI1242" s="6"/>
    </row>
    <row r="1243" spans="1:62">
      <c r="A1243" s="4" t="s">
        <v>443</v>
      </c>
      <c r="K1243" s="5"/>
      <c r="U1243" s="6"/>
      <c r="AE1243" s="5"/>
      <c r="AO1243" s="6"/>
      <c r="AY1243" s="5"/>
      <c r="BI1243" s="6"/>
    </row>
    <row r="1244" spans="1:62">
      <c r="A1244" s="4" t="s">
        <v>28</v>
      </c>
      <c r="B1244" s="4">
        <v>4</v>
      </c>
      <c r="C1244" s="4">
        <v>5</v>
      </c>
      <c r="D1244" s="4">
        <v>6</v>
      </c>
      <c r="E1244" s="4">
        <v>7</v>
      </c>
      <c r="F1244" s="4">
        <v>8</v>
      </c>
      <c r="G1244" s="4">
        <v>9</v>
      </c>
      <c r="H1244" s="4">
        <v>10</v>
      </c>
      <c r="I1244" s="4">
        <v>11</v>
      </c>
      <c r="J1244" s="4">
        <v>12</v>
      </c>
      <c r="K1244" s="5">
        <v>12</v>
      </c>
      <c r="L1244" s="4">
        <v>12</v>
      </c>
      <c r="M1244" s="4">
        <v>12</v>
      </c>
      <c r="N1244" s="4">
        <v>12</v>
      </c>
      <c r="O1244" s="4">
        <v>12</v>
      </c>
      <c r="P1244" s="4">
        <v>12</v>
      </c>
      <c r="Q1244" s="4">
        <v>12</v>
      </c>
      <c r="R1244" s="4">
        <v>12</v>
      </c>
      <c r="S1244" s="4">
        <v>12</v>
      </c>
      <c r="T1244" s="4">
        <v>12</v>
      </c>
      <c r="U1244" s="6">
        <v>12</v>
      </c>
      <c r="V1244" s="4">
        <v>12</v>
      </c>
      <c r="W1244" s="4">
        <v>12</v>
      </c>
      <c r="X1244" s="4">
        <v>12</v>
      </c>
      <c r="Y1244" s="4">
        <v>12</v>
      </c>
      <c r="Z1244" s="4">
        <v>12</v>
      </c>
      <c r="AA1244" s="4">
        <v>12</v>
      </c>
      <c r="AB1244" s="4">
        <v>12</v>
      </c>
      <c r="AC1244" s="4">
        <v>12</v>
      </c>
      <c r="AD1244" s="4">
        <v>12</v>
      </c>
      <c r="AE1244" s="5">
        <v>12</v>
      </c>
      <c r="AF1244" s="4">
        <v>12</v>
      </c>
      <c r="AG1244" s="4">
        <v>12</v>
      </c>
      <c r="AH1244" s="4">
        <v>12</v>
      </c>
      <c r="AI1244" s="4">
        <v>12</v>
      </c>
      <c r="AJ1244" s="4">
        <v>12</v>
      </c>
      <c r="AK1244" s="4">
        <v>12</v>
      </c>
      <c r="AL1244" s="4">
        <v>12</v>
      </c>
      <c r="AM1244" s="4">
        <v>12</v>
      </c>
      <c r="AN1244" s="4">
        <v>12</v>
      </c>
      <c r="AO1244" s="6">
        <v>12</v>
      </c>
      <c r="AP1244" s="4">
        <v>12</v>
      </c>
      <c r="AQ1244" s="4">
        <v>12</v>
      </c>
      <c r="AR1244" s="4">
        <v>12</v>
      </c>
      <c r="AS1244" s="4">
        <v>12</v>
      </c>
      <c r="AT1244" s="4">
        <v>12</v>
      </c>
      <c r="AU1244" s="4">
        <v>12</v>
      </c>
      <c r="AV1244" s="4">
        <v>12</v>
      </c>
      <c r="AW1244" s="4">
        <v>12</v>
      </c>
      <c r="AX1244" s="4">
        <v>12</v>
      </c>
      <c r="AY1244" s="5">
        <v>12</v>
      </c>
      <c r="AZ1244" s="4">
        <v>12</v>
      </c>
      <c r="BA1244" s="4">
        <v>12</v>
      </c>
      <c r="BB1244" s="4">
        <v>12</v>
      </c>
      <c r="BC1244" s="4">
        <v>12</v>
      </c>
      <c r="BD1244" s="4">
        <v>12</v>
      </c>
      <c r="BE1244" s="4">
        <v>12</v>
      </c>
      <c r="BF1244" s="4">
        <v>12</v>
      </c>
      <c r="BG1244" s="4">
        <v>12</v>
      </c>
      <c r="BH1244" s="4">
        <v>12</v>
      </c>
      <c r="BI1244" s="6">
        <v>12</v>
      </c>
      <c r="BJ1244" t="s">
        <v>1</v>
      </c>
    </row>
    <row r="1245" spans="1:62">
      <c r="A1245" s="4" t="s">
        <v>9</v>
      </c>
      <c r="B1245" s="4">
        <v>1</v>
      </c>
      <c r="C1245" s="4">
        <v>1</v>
      </c>
      <c r="D1245" s="4">
        <v>1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5">
        <v>1</v>
      </c>
      <c r="L1245" s="4">
        <v>1</v>
      </c>
      <c r="M1245" s="4">
        <v>1</v>
      </c>
      <c r="N1245" s="4">
        <v>1</v>
      </c>
      <c r="O1245" s="4">
        <v>1</v>
      </c>
      <c r="P1245" s="4">
        <v>1</v>
      </c>
      <c r="Q1245" s="4">
        <v>1</v>
      </c>
      <c r="R1245" s="4">
        <v>1</v>
      </c>
      <c r="S1245" s="4">
        <v>1</v>
      </c>
      <c r="T1245" s="4">
        <v>1</v>
      </c>
      <c r="U1245" s="6">
        <v>1</v>
      </c>
      <c r="V1245" s="4">
        <v>1</v>
      </c>
      <c r="W1245" s="4">
        <v>1</v>
      </c>
      <c r="X1245" s="4">
        <v>1</v>
      </c>
      <c r="Y1245" s="4">
        <v>1</v>
      </c>
      <c r="Z1245" s="4">
        <v>1</v>
      </c>
      <c r="AA1245" s="4">
        <v>1</v>
      </c>
      <c r="AB1245" s="4">
        <v>1</v>
      </c>
      <c r="AC1245" s="4">
        <v>1</v>
      </c>
      <c r="AD1245" s="4">
        <v>1</v>
      </c>
      <c r="AE1245" s="5">
        <v>1</v>
      </c>
      <c r="AF1245" s="4">
        <v>1</v>
      </c>
      <c r="AG1245" s="4">
        <v>1</v>
      </c>
      <c r="AH1245" s="4">
        <v>1</v>
      </c>
      <c r="AI1245" s="4">
        <v>1</v>
      </c>
      <c r="AJ1245" s="4">
        <v>1</v>
      </c>
      <c r="AK1245" s="4">
        <v>1</v>
      </c>
      <c r="AL1245" s="4">
        <v>1</v>
      </c>
      <c r="AM1245" s="4">
        <v>1</v>
      </c>
      <c r="AN1245" s="4">
        <v>1</v>
      </c>
      <c r="AO1245" s="6">
        <v>1</v>
      </c>
      <c r="AP1245" s="4">
        <v>1</v>
      </c>
      <c r="AQ1245" s="4">
        <v>1</v>
      </c>
      <c r="AR1245" s="4">
        <v>1</v>
      </c>
      <c r="AS1245" s="4">
        <v>1</v>
      </c>
      <c r="AT1245" s="4">
        <v>1</v>
      </c>
      <c r="AU1245" s="4">
        <v>1</v>
      </c>
      <c r="AV1245" s="4">
        <v>1</v>
      </c>
      <c r="AW1245" s="4">
        <v>1</v>
      </c>
      <c r="AX1245" s="4">
        <v>1</v>
      </c>
      <c r="AY1245" s="5">
        <v>1</v>
      </c>
      <c r="AZ1245" s="4">
        <v>1</v>
      </c>
      <c r="BA1245" s="4">
        <v>1</v>
      </c>
      <c r="BB1245" s="4">
        <v>1</v>
      </c>
      <c r="BC1245" s="4">
        <v>1</v>
      </c>
      <c r="BD1245" s="4">
        <v>1</v>
      </c>
      <c r="BE1245" s="4">
        <v>1</v>
      </c>
      <c r="BF1245" s="4">
        <v>1</v>
      </c>
      <c r="BG1245" s="4">
        <v>1</v>
      </c>
      <c r="BH1245" s="4">
        <v>1</v>
      </c>
      <c r="BI1245" s="6">
        <v>1</v>
      </c>
      <c r="BJ1245" t="s">
        <v>1</v>
      </c>
    </row>
    <row r="1246" spans="1:62">
      <c r="A1246" s="4" t="s">
        <v>10</v>
      </c>
      <c r="B1246" s="4">
        <v>25</v>
      </c>
      <c r="C1246" s="4">
        <f>B1246+10</f>
        <v>35</v>
      </c>
      <c r="D1246" s="4">
        <f t="shared" ref="D1246:I1246" si="6036">C1246+10</f>
        <v>45</v>
      </c>
      <c r="E1246" s="4">
        <f t="shared" si="6036"/>
        <v>55</v>
      </c>
      <c r="F1246" s="4">
        <f t="shared" si="6036"/>
        <v>65</v>
      </c>
      <c r="G1246" s="4">
        <f t="shared" si="6036"/>
        <v>75</v>
      </c>
      <c r="H1246" s="4">
        <f t="shared" si="6036"/>
        <v>85</v>
      </c>
      <c r="I1246" s="4">
        <f t="shared" si="6036"/>
        <v>95</v>
      </c>
      <c r="J1246" s="4">
        <f>I1246+20</f>
        <v>115</v>
      </c>
      <c r="K1246">
        <f t="shared" ref="K1246:Q1246" si="6037">J1246+20</f>
        <v>135</v>
      </c>
      <c r="L1246" s="4">
        <f t="shared" si="6037"/>
        <v>155</v>
      </c>
      <c r="M1246" s="4">
        <f t="shared" si="6037"/>
        <v>175</v>
      </c>
      <c r="N1246" s="4">
        <f t="shared" si="6037"/>
        <v>195</v>
      </c>
      <c r="O1246" s="4">
        <f t="shared" si="6037"/>
        <v>215</v>
      </c>
      <c r="P1246" s="4">
        <f t="shared" si="6037"/>
        <v>235</v>
      </c>
      <c r="Q1246" s="4">
        <f t="shared" si="6037"/>
        <v>255</v>
      </c>
      <c r="R1246" s="4">
        <f>Q1246+35</f>
        <v>290</v>
      </c>
      <c r="S1246" s="4">
        <f t="shared" ref="S1246:W1246" si="6038">R1246+35</f>
        <v>325</v>
      </c>
      <c r="T1246" s="4">
        <f t="shared" si="6038"/>
        <v>360</v>
      </c>
      <c r="U1246">
        <f t="shared" si="6038"/>
        <v>395</v>
      </c>
      <c r="V1246" s="4">
        <f t="shared" si="6038"/>
        <v>430</v>
      </c>
      <c r="W1246" s="4">
        <f t="shared" si="6038"/>
        <v>465</v>
      </c>
      <c r="X1246" s="4">
        <f>W1246+55</f>
        <v>520</v>
      </c>
      <c r="Y1246" s="4">
        <f t="shared" ref="Y1246:AC1246" si="6039">X1246+55</f>
        <v>575</v>
      </c>
      <c r="Z1246" s="4">
        <f t="shared" si="6039"/>
        <v>630</v>
      </c>
      <c r="AA1246" s="4">
        <f t="shared" si="6039"/>
        <v>685</v>
      </c>
      <c r="AB1246" s="4">
        <f t="shared" si="6039"/>
        <v>740</v>
      </c>
      <c r="AC1246" s="4">
        <f t="shared" si="6039"/>
        <v>795</v>
      </c>
      <c r="AD1246" s="4">
        <f>AC1246+75</f>
        <v>870</v>
      </c>
      <c r="AE1246">
        <f t="shared" ref="AE1246:BI1246" si="6040">AD1246+75</f>
        <v>945</v>
      </c>
      <c r="AF1246" s="4">
        <f t="shared" si="6040"/>
        <v>1020</v>
      </c>
      <c r="AG1246" s="4">
        <f t="shared" si="6040"/>
        <v>1095</v>
      </c>
      <c r="AH1246" s="4">
        <f t="shared" si="6040"/>
        <v>1170</v>
      </c>
      <c r="AI1246" s="4">
        <f t="shared" si="6040"/>
        <v>1245</v>
      </c>
      <c r="AJ1246" s="4">
        <f t="shared" si="6040"/>
        <v>1320</v>
      </c>
      <c r="AK1246" s="4">
        <f t="shared" si="6040"/>
        <v>1395</v>
      </c>
      <c r="AL1246" s="4">
        <f t="shared" si="6040"/>
        <v>1470</v>
      </c>
      <c r="AM1246" s="4">
        <f t="shared" si="6040"/>
        <v>1545</v>
      </c>
      <c r="AN1246" s="4">
        <f t="shared" si="6040"/>
        <v>1620</v>
      </c>
      <c r="AO1246">
        <f t="shared" si="6040"/>
        <v>1695</v>
      </c>
      <c r="AP1246" s="4">
        <f t="shared" si="6040"/>
        <v>1770</v>
      </c>
      <c r="AQ1246" s="4">
        <f t="shared" si="6040"/>
        <v>1845</v>
      </c>
      <c r="AR1246" s="4">
        <f t="shared" si="6040"/>
        <v>1920</v>
      </c>
      <c r="AS1246" s="4">
        <f t="shared" si="6040"/>
        <v>1995</v>
      </c>
      <c r="AT1246" s="4">
        <f t="shared" si="6040"/>
        <v>2070</v>
      </c>
      <c r="AU1246" s="4">
        <f t="shared" si="6040"/>
        <v>2145</v>
      </c>
      <c r="AV1246" s="4">
        <f t="shared" si="6040"/>
        <v>2220</v>
      </c>
      <c r="AW1246" s="4">
        <f t="shared" si="6040"/>
        <v>2295</v>
      </c>
      <c r="AX1246" s="4">
        <f t="shared" si="6040"/>
        <v>2370</v>
      </c>
      <c r="AY1246">
        <f t="shared" si="6040"/>
        <v>2445</v>
      </c>
      <c r="AZ1246" s="4">
        <f t="shared" si="6040"/>
        <v>2520</v>
      </c>
      <c r="BA1246" s="4">
        <f t="shared" si="6040"/>
        <v>2595</v>
      </c>
      <c r="BB1246" s="4">
        <f t="shared" si="6040"/>
        <v>2670</v>
      </c>
      <c r="BC1246" s="4">
        <f t="shared" si="6040"/>
        <v>2745</v>
      </c>
      <c r="BD1246" s="4">
        <f t="shared" si="6040"/>
        <v>2820</v>
      </c>
      <c r="BE1246" s="4">
        <f t="shared" si="6040"/>
        <v>2895</v>
      </c>
      <c r="BF1246" s="4">
        <f t="shared" si="6040"/>
        <v>2970</v>
      </c>
      <c r="BG1246" s="4">
        <f t="shared" si="6040"/>
        <v>3045</v>
      </c>
      <c r="BH1246" s="4">
        <f t="shared" si="6040"/>
        <v>3120</v>
      </c>
      <c r="BI1246">
        <f t="shared" si="6040"/>
        <v>3195</v>
      </c>
      <c r="BJ1246" t="s">
        <v>1</v>
      </c>
    </row>
    <row r="1247" spans="1:62">
      <c r="A1247" s="4" t="s">
        <v>24</v>
      </c>
      <c r="B1247" s="4">
        <v>6</v>
      </c>
      <c r="C1247" s="4">
        <v>6.2</v>
      </c>
      <c r="D1247" s="4">
        <v>6.5</v>
      </c>
      <c r="E1247" s="4">
        <v>6.7</v>
      </c>
      <c r="F1247" s="4">
        <v>7</v>
      </c>
      <c r="G1247" s="4">
        <v>7.2</v>
      </c>
      <c r="H1247" s="4">
        <v>7.5</v>
      </c>
      <c r="I1247" s="4">
        <v>7.7</v>
      </c>
      <c r="J1247" s="4">
        <v>8</v>
      </c>
      <c r="K1247" s="5">
        <v>8.1999999999999993</v>
      </c>
      <c r="L1247" s="4">
        <v>8.5</v>
      </c>
      <c r="M1247" s="4">
        <v>8.6999999999999993</v>
      </c>
      <c r="N1247" s="4">
        <v>9</v>
      </c>
      <c r="O1247" s="4">
        <v>9.1999999999999993</v>
      </c>
      <c r="P1247" s="4">
        <v>9.5</v>
      </c>
      <c r="Q1247" s="4">
        <v>9.6999999999999993</v>
      </c>
      <c r="R1247" s="4">
        <v>10</v>
      </c>
      <c r="S1247" s="4">
        <v>10.199999999999999</v>
      </c>
      <c r="T1247" s="4">
        <v>10.5</v>
      </c>
      <c r="U1247" s="6">
        <v>10.7</v>
      </c>
      <c r="V1247" s="4">
        <v>11</v>
      </c>
      <c r="W1247" s="4">
        <v>11.2</v>
      </c>
      <c r="X1247" s="4">
        <v>11.5</v>
      </c>
      <c r="Y1247" s="4">
        <v>11.7</v>
      </c>
      <c r="Z1247" s="4">
        <v>12</v>
      </c>
      <c r="AA1247" s="4">
        <v>12.2</v>
      </c>
      <c r="AB1247" s="4">
        <v>12.5</v>
      </c>
      <c r="AC1247" s="4">
        <v>12.7</v>
      </c>
      <c r="AD1247" s="4">
        <v>13</v>
      </c>
      <c r="AE1247" s="5">
        <v>13.2</v>
      </c>
      <c r="AF1247" s="4">
        <v>13.5</v>
      </c>
      <c r="AG1247" s="4">
        <v>13.7</v>
      </c>
      <c r="AH1247" s="4">
        <v>14</v>
      </c>
      <c r="AI1247" s="4">
        <v>14.2</v>
      </c>
      <c r="AJ1247" s="4">
        <v>14.5</v>
      </c>
      <c r="AK1247" s="4">
        <v>14.7</v>
      </c>
      <c r="AL1247" s="4">
        <v>15</v>
      </c>
      <c r="AM1247" s="4">
        <v>15.2</v>
      </c>
      <c r="AN1247" s="4">
        <v>15.5</v>
      </c>
      <c r="AO1247" s="6">
        <v>15.7</v>
      </c>
      <c r="AP1247" s="4">
        <v>16</v>
      </c>
      <c r="AQ1247" s="4">
        <v>16.2</v>
      </c>
      <c r="AR1247" s="4">
        <v>16.5</v>
      </c>
      <c r="AS1247" s="4">
        <v>16.7</v>
      </c>
      <c r="AT1247" s="4">
        <v>17</v>
      </c>
      <c r="AU1247" s="4">
        <v>17.2</v>
      </c>
      <c r="AV1247" s="4">
        <v>17.5</v>
      </c>
      <c r="AW1247" s="4">
        <v>17.7</v>
      </c>
      <c r="AX1247" s="4">
        <v>18</v>
      </c>
      <c r="AY1247" s="5">
        <v>18.2</v>
      </c>
      <c r="AZ1247" s="4">
        <v>18.5</v>
      </c>
      <c r="BA1247" s="4">
        <v>18.7</v>
      </c>
      <c r="BB1247" s="4">
        <v>19</v>
      </c>
      <c r="BC1247" s="4">
        <v>19.2</v>
      </c>
      <c r="BD1247" s="4">
        <v>19.5</v>
      </c>
      <c r="BE1247" s="4">
        <v>19.7</v>
      </c>
      <c r="BF1247" s="4">
        <v>20</v>
      </c>
      <c r="BG1247" s="4">
        <v>20.2</v>
      </c>
      <c r="BH1247" s="4">
        <v>20.5</v>
      </c>
      <c r="BI1247" s="6">
        <v>20.7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A1249" s="4" t="s">
        <v>444</v>
      </c>
      <c r="K1249" s="5"/>
      <c r="U1249" s="6"/>
      <c r="AE1249" s="5"/>
      <c r="AO1249" s="6"/>
      <c r="AY1249" s="5"/>
      <c r="BI1249" s="6"/>
    </row>
    <row r="1250" spans="1:62">
      <c r="A1250" s="14" t="s">
        <v>276</v>
      </c>
      <c r="B1250" s="4">
        <v>10</v>
      </c>
      <c r="C1250" s="4">
        <f>B1250</f>
        <v>10</v>
      </c>
      <c r="D1250" s="4">
        <f t="shared" ref="D1250:BH1250" si="6041">C1250</f>
        <v>10</v>
      </c>
      <c r="E1250" s="4">
        <f t="shared" si="6041"/>
        <v>10</v>
      </c>
      <c r="F1250" s="4">
        <f t="shared" si="6041"/>
        <v>10</v>
      </c>
      <c r="G1250" s="4">
        <f t="shared" si="6041"/>
        <v>10</v>
      </c>
      <c r="H1250" s="4">
        <f t="shared" si="6041"/>
        <v>10</v>
      </c>
      <c r="I1250" s="4">
        <f t="shared" si="6041"/>
        <v>10</v>
      </c>
      <c r="J1250" s="4">
        <f t="shared" si="6041"/>
        <v>10</v>
      </c>
      <c r="K1250" s="4">
        <f>J1250+1</f>
        <v>11</v>
      </c>
      <c r="L1250" s="4">
        <f t="shared" si="6041"/>
        <v>11</v>
      </c>
      <c r="M1250" s="4">
        <f t="shared" si="6041"/>
        <v>11</v>
      </c>
      <c r="N1250" s="4">
        <f t="shared" si="6041"/>
        <v>11</v>
      </c>
      <c r="O1250" s="4">
        <f t="shared" si="6041"/>
        <v>11</v>
      </c>
      <c r="P1250" s="4">
        <f t="shared" si="6041"/>
        <v>11</v>
      </c>
      <c r="Q1250" s="4">
        <f t="shared" si="6041"/>
        <v>11</v>
      </c>
      <c r="R1250" s="4">
        <f t="shared" si="6041"/>
        <v>11</v>
      </c>
      <c r="S1250" s="4">
        <f t="shared" si="6041"/>
        <v>11</v>
      </c>
      <c r="T1250" s="4">
        <f t="shared" si="6041"/>
        <v>11</v>
      </c>
      <c r="U1250" s="4">
        <f>T1250+1</f>
        <v>12</v>
      </c>
      <c r="V1250" s="4">
        <f t="shared" si="6041"/>
        <v>12</v>
      </c>
      <c r="W1250" s="4">
        <f t="shared" si="6041"/>
        <v>12</v>
      </c>
      <c r="X1250" s="4">
        <f t="shared" si="6041"/>
        <v>12</v>
      </c>
      <c r="Y1250" s="4">
        <f t="shared" si="6041"/>
        <v>12</v>
      </c>
      <c r="Z1250" s="4">
        <f t="shared" si="6041"/>
        <v>12</v>
      </c>
      <c r="AA1250" s="4">
        <f t="shared" si="6041"/>
        <v>12</v>
      </c>
      <c r="AB1250" s="4">
        <f t="shared" si="6041"/>
        <v>12</v>
      </c>
      <c r="AC1250" s="4">
        <f t="shared" si="6041"/>
        <v>12</v>
      </c>
      <c r="AD1250" s="4">
        <f t="shared" si="6041"/>
        <v>12</v>
      </c>
      <c r="AE1250" s="4">
        <f>AD1250+1</f>
        <v>13</v>
      </c>
      <c r="AF1250" s="4">
        <f t="shared" si="6041"/>
        <v>13</v>
      </c>
      <c r="AG1250" s="4">
        <f t="shared" si="6041"/>
        <v>13</v>
      </c>
      <c r="AH1250" s="4">
        <f t="shared" si="6041"/>
        <v>13</v>
      </c>
      <c r="AI1250" s="4">
        <f t="shared" si="6041"/>
        <v>13</v>
      </c>
      <c r="AJ1250" s="4">
        <f t="shared" si="6041"/>
        <v>13</v>
      </c>
      <c r="AK1250" s="4">
        <f t="shared" si="6041"/>
        <v>13</v>
      </c>
      <c r="AL1250" s="4">
        <f t="shared" si="6041"/>
        <v>13</v>
      </c>
      <c r="AM1250" s="4">
        <f t="shared" si="6041"/>
        <v>13</v>
      </c>
      <c r="AN1250" s="4">
        <f t="shared" si="6041"/>
        <v>13</v>
      </c>
      <c r="AO1250" s="4">
        <f>AN1250+1</f>
        <v>14</v>
      </c>
      <c r="AP1250" s="4">
        <f t="shared" si="6041"/>
        <v>14</v>
      </c>
      <c r="AQ1250" s="4">
        <f t="shared" si="6041"/>
        <v>14</v>
      </c>
      <c r="AR1250" s="4">
        <f t="shared" si="6041"/>
        <v>14</v>
      </c>
      <c r="AS1250" s="4">
        <f t="shared" si="6041"/>
        <v>14</v>
      </c>
      <c r="AT1250" s="4">
        <f t="shared" si="6041"/>
        <v>14</v>
      </c>
      <c r="AU1250" s="4">
        <f t="shared" si="6041"/>
        <v>14</v>
      </c>
      <c r="AV1250" s="4">
        <f t="shared" si="6041"/>
        <v>14</v>
      </c>
      <c r="AW1250" s="4">
        <f t="shared" si="6041"/>
        <v>14</v>
      </c>
      <c r="AX1250" s="4">
        <f t="shared" si="6041"/>
        <v>14</v>
      </c>
      <c r="AY1250" s="4">
        <f>AX1250+1</f>
        <v>15</v>
      </c>
      <c r="AZ1250" s="4">
        <f t="shared" si="6041"/>
        <v>15</v>
      </c>
      <c r="BA1250" s="4">
        <f t="shared" si="6041"/>
        <v>15</v>
      </c>
      <c r="BB1250" s="4">
        <f t="shared" si="6041"/>
        <v>15</v>
      </c>
      <c r="BC1250" s="4">
        <f t="shared" si="6041"/>
        <v>15</v>
      </c>
      <c r="BD1250" s="4">
        <f t="shared" si="6041"/>
        <v>15</v>
      </c>
      <c r="BE1250" s="4">
        <f t="shared" si="6041"/>
        <v>15</v>
      </c>
      <c r="BF1250" s="4">
        <f t="shared" si="6041"/>
        <v>15</v>
      </c>
      <c r="BG1250" s="4">
        <f t="shared" si="6041"/>
        <v>15</v>
      </c>
      <c r="BH1250" s="4">
        <f t="shared" si="6041"/>
        <v>15</v>
      </c>
      <c r="BI1250" s="4">
        <f>BH1250+1</f>
        <v>16</v>
      </c>
      <c r="BJ1250" t="s">
        <v>1</v>
      </c>
    </row>
    <row r="1251" spans="1:62">
      <c r="A1251" s="4" t="s">
        <v>9</v>
      </c>
      <c r="B1251" s="4">
        <v>1</v>
      </c>
      <c r="C1251" s="4">
        <v>1</v>
      </c>
      <c r="D1251" s="4">
        <v>1</v>
      </c>
      <c r="E1251" s="4">
        <v>1</v>
      </c>
      <c r="F1251" s="4">
        <v>1</v>
      </c>
      <c r="G1251" s="4">
        <v>1</v>
      </c>
      <c r="H1251" s="4">
        <v>1</v>
      </c>
      <c r="I1251" s="4">
        <v>1</v>
      </c>
      <c r="J1251" s="4">
        <v>1</v>
      </c>
      <c r="K1251" s="5">
        <v>1</v>
      </c>
      <c r="L1251" s="4">
        <v>1</v>
      </c>
      <c r="M1251" s="4">
        <v>1</v>
      </c>
      <c r="N1251" s="4">
        <v>1</v>
      </c>
      <c r="O1251" s="4">
        <v>1</v>
      </c>
      <c r="P1251" s="4">
        <v>1</v>
      </c>
      <c r="Q1251" s="4">
        <v>1</v>
      </c>
      <c r="R1251" s="4">
        <v>1</v>
      </c>
      <c r="S1251" s="4">
        <v>1</v>
      </c>
      <c r="T1251" s="4">
        <v>1</v>
      </c>
      <c r="U1251" s="6">
        <v>1</v>
      </c>
      <c r="V1251" s="4">
        <v>1</v>
      </c>
      <c r="W1251" s="4">
        <v>1</v>
      </c>
      <c r="X1251" s="4">
        <v>1</v>
      </c>
      <c r="Y1251" s="4">
        <v>1</v>
      </c>
      <c r="Z1251" s="4">
        <v>1</v>
      </c>
      <c r="AA1251" s="4">
        <v>1</v>
      </c>
      <c r="AB1251" s="4">
        <v>1</v>
      </c>
      <c r="AC1251" s="4">
        <v>1</v>
      </c>
      <c r="AD1251" s="4">
        <v>1</v>
      </c>
      <c r="AE1251" s="5">
        <v>1</v>
      </c>
      <c r="AF1251" s="4">
        <v>1</v>
      </c>
      <c r="AG1251" s="4">
        <v>1</v>
      </c>
      <c r="AH1251" s="4">
        <v>1</v>
      </c>
      <c r="AI1251" s="4">
        <v>1</v>
      </c>
      <c r="AJ1251" s="4">
        <v>1</v>
      </c>
      <c r="AK1251" s="4">
        <v>1</v>
      </c>
      <c r="AL1251" s="4">
        <v>1</v>
      </c>
      <c r="AM1251" s="4">
        <v>1</v>
      </c>
      <c r="AN1251" s="4">
        <v>1</v>
      </c>
      <c r="AO1251" s="6">
        <v>1</v>
      </c>
      <c r="AP1251" s="4">
        <v>1</v>
      </c>
      <c r="AQ1251" s="4">
        <v>1</v>
      </c>
      <c r="AR1251" s="4">
        <v>1</v>
      </c>
      <c r="AS1251" s="4">
        <v>1</v>
      </c>
      <c r="AT1251" s="4">
        <v>1</v>
      </c>
      <c r="AU1251" s="4">
        <v>1</v>
      </c>
      <c r="AV1251" s="4">
        <v>1</v>
      </c>
      <c r="AW1251" s="4">
        <v>1</v>
      </c>
      <c r="AX1251" s="4">
        <v>1</v>
      </c>
      <c r="AY1251" s="5">
        <v>1</v>
      </c>
      <c r="AZ1251" s="4">
        <v>1</v>
      </c>
      <c r="BA1251" s="4">
        <v>1</v>
      </c>
      <c r="BB1251" s="4">
        <v>1</v>
      </c>
      <c r="BC1251" s="4">
        <v>1</v>
      </c>
      <c r="BD1251" s="4">
        <v>1</v>
      </c>
      <c r="BE1251" s="4">
        <v>1</v>
      </c>
      <c r="BF1251" s="4">
        <v>1</v>
      </c>
      <c r="BG1251" s="4">
        <v>1</v>
      </c>
      <c r="BH1251" s="4">
        <v>1</v>
      </c>
      <c r="BI1251" s="6">
        <v>1</v>
      </c>
      <c r="BJ1251" t="s">
        <v>1</v>
      </c>
    </row>
    <row r="1252" spans="1:62">
      <c r="A1252" s="4" t="s">
        <v>10</v>
      </c>
      <c r="B1252" s="4">
        <v>40</v>
      </c>
      <c r="C1252" s="4">
        <f>B1252+14</f>
        <v>54</v>
      </c>
      <c r="D1252" s="4">
        <f t="shared" ref="D1252:I1252" si="6042">C1252+14</f>
        <v>68</v>
      </c>
      <c r="E1252" s="4">
        <f t="shared" si="6042"/>
        <v>82</v>
      </c>
      <c r="F1252" s="4">
        <f t="shared" si="6042"/>
        <v>96</v>
      </c>
      <c r="G1252" s="4">
        <f t="shared" si="6042"/>
        <v>110</v>
      </c>
      <c r="H1252" s="4">
        <f t="shared" si="6042"/>
        <v>124</v>
      </c>
      <c r="I1252" s="4">
        <f t="shared" si="6042"/>
        <v>138</v>
      </c>
      <c r="J1252" s="4">
        <f>I1252+15</f>
        <v>153</v>
      </c>
      <c r="K1252" s="4">
        <f t="shared" ref="K1252:Q1252" si="6043">J1252+15</f>
        <v>168</v>
      </c>
      <c r="L1252" s="4">
        <f t="shared" si="6043"/>
        <v>183</v>
      </c>
      <c r="M1252" s="4">
        <f t="shared" si="6043"/>
        <v>198</v>
      </c>
      <c r="N1252" s="4">
        <f t="shared" si="6043"/>
        <v>213</v>
      </c>
      <c r="O1252" s="4">
        <f t="shared" si="6043"/>
        <v>228</v>
      </c>
      <c r="P1252" s="4">
        <f t="shared" si="6043"/>
        <v>243</v>
      </c>
      <c r="Q1252" s="4">
        <f t="shared" si="6043"/>
        <v>258</v>
      </c>
      <c r="R1252" s="4">
        <f>Q1252+16</f>
        <v>274</v>
      </c>
      <c r="S1252" s="4">
        <f t="shared" ref="S1252:W1252" si="6044">R1252+16</f>
        <v>290</v>
      </c>
      <c r="T1252" s="4">
        <f t="shared" si="6044"/>
        <v>306</v>
      </c>
      <c r="U1252" s="4">
        <f t="shared" si="6044"/>
        <v>322</v>
      </c>
      <c r="V1252" s="4">
        <f t="shared" si="6044"/>
        <v>338</v>
      </c>
      <c r="W1252" s="4">
        <f t="shared" si="6044"/>
        <v>354</v>
      </c>
      <c r="X1252" s="4">
        <f>W1252+17</f>
        <v>371</v>
      </c>
      <c r="Y1252" s="4">
        <f t="shared" ref="Y1252:AC1252" si="6045">X1252+17</f>
        <v>388</v>
      </c>
      <c r="Z1252" s="4">
        <f t="shared" si="6045"/>
        <v>405</v>
      </c>
      <c r="AA1252" s="4">
        <f t="shared" si="6045"/>
        <v>422</v>
      </c>
      <c r="AB1252" s="4">
        <f t="shared" si="6045"/>
        <v>439</v>
      </c>
      <c r="AC1252" s="4">
        <f t="shared" si="6045"/>
        <v>456</v>
      </c>
      <c r="AD1252" s="4">
        <f>AC1252+18</f>
        <v>474</v>
      </c>
      <c r="AE1252" s="4">
        <f t="shared" ref="AE1252:BI1252" si="6046">AD1252+18</f>
        <v>492</v>
      </c>
      <c r="AF1252" s="4">
        <f t="shared" si="6046"/>
        <v>510</v>
      </c>
      <c r="AG1252" s="4">
        <f t="shared" si="6046"/>
        <v>528</v>
      </c>
      <c r="AH1252" s="4">
        <f t="shared" si="6046"/>
        <v>546</v>
      </c>
      <c r="AI1252" s="4">
        <f t="shared" si="6046"/>
        <v>564</v>
      </c>
      <c r="AJ1252" s="4">
        <f t="shared" si="6046"/>
        <v>582</v>
      </c>
      <c r="AK1252" s="4">
        <f t="shared" si="6046"/>
        <v>600</v>
      </c>
      <c r="AL1252" s="4">
        <f t="shared" si="6046"/>
        <v>618</v>
      </c>
      <c r="AM1252" s="4">
        <f t="shared" si="6046"/>
        <v>636</v>
      </c>
      <c r="AN1252" s="4">
        <f t="shared" si="6046"/>
        <v>654</v>
      </c>
      <c r="AO1252" s="4">
        <f t="shared" si="6046"/>
        <v>672</v>
      </c>
      <c r="AP1252" s="4">
        <f t="shared" si="6046"/>
        <v>690</v>
      </c>
      <c r="AQ1252" s="4">
        <f t="shared" si="6046"/>
        <v>708</v>
      </c>
      <c r="AR1252" s="4">
        <f t="shared" si="6046"/>
        <v>726</v>
      </c>
      <c r="AS1252" s="4">
        <f t="shared" si="6046"/>
        <v>744</v>
      </c>
      <c r="AT1252" s="4">
        <f t="shared" si="6046"/>
        <v>762</v>
      </c>
      <c r="AU1252" s="4">
        <f t="shared" si="6046"/>
        <v>780</v>
      </c>
      <c r="AV1252" s="4">
        <f t="shared" si="6046"/>
        <v>798</v>
      </c>
      <c r="AW1252" s="4">
        <f t="shared" si="6046"/>
        <v>816</v>
      </c>
      <c r="AX1252" s="4">
        <f t="shared" si="6046"/>
        <v>834</v>
      </c>
      <c r="AY1252" s="4">
        <f t="shared" si="6046"/>
        <v>852</v>
      </c>
      <c r="AZ1252" s="4">
        <f t="shared" si="6046"/>
        <v>870</v>
      </c>
      <c r="BA1252" s="4">
        <f t="shared" si="6046"/>
        <v>888</v>
      </c>
      <c r="BB1252" s="4">
        <f t="shared" si="6046"/>
        <v>906</v>
      </c>
      <c r="BC1252" s="4">
        <f t="shared" si="6046"/>
        <v>924</v>
      </c>
      <c r="BD1252" s="4">
        <f t="shared" si="6046"/>
        <v>942</v>
      </c>
      <c r="BE1252" s="4">
        <f t="shared" si="6046"/>
        <v>960</v>
      </c>
      <c r="BF1252" s="4">
        <f t="shared" si="6046"/>
        <v>978</v>
      </c>
      <c r="BG1252" s="4">
        <f t="shared" si="6046"/>
        <v>996</v>
      </c>
      <c r="BH1252" s="4">
        <f t="shared" si="6046"/>
        <v>1014</v>
      </c>
      <c r="BI1252" s="4">
        <f t="shared" si="6046"/>
        <v>1032</v>
      </c>
      <c r="BJ1252" t="s">
        <v>1</v>
      </c>
    </row>
    <row r="1253" spans="1:62">
      <c r="A1253" s="4" t="s">
        <v>24</v>
      </c>
      <c r="B1253" s="4">
        <v>5</v>
      </c>
      <c r="C1253" s="4">
        <f>B1253+0.2</f>
        <v>5.2</v>
      </c>
      <c r="D1253" s="4">
        <f>C1253+0.3</f>
        <v>5.5</v>
      </c>
      <c r="E1253" s="4">
        <f t="shared" ref="E1253" si="6047">D1253+0.2</f>
        <v>5.7</v>
      </c>
      <c r="F1253" s="4">
        <f t="shared" ref="F1253" si="6048">E1253+0.3</f>
        <v>6</v>
      </c>
      <c r="G1253" s="4">
        <f t="shared" ref="G1253" si="6049">F1253+0.2</f>
        <v>6.2</v>
      </c>
      <c r="H1253" s="4">
        <f t="shared" ref="H1253" si="6050">G1253+0.3</f>
        <v>6.5</v>
      </c>
      <c r="I1253" s="4">
        <f t="shared" ref="I1253" si="6051">H1253+0.2</f>
        <v>6.7</v>
      </c>
      <c r="J1253" s="4">
        <f t="shared" ref="J1253" si="6052">I1253+0.3</f>
        <v>7</v>
      </c>
      <c r="K1253" s="4">
        <f t="shared" ref="K1253" si="6053">J1253+0.2</f>
        <v>7.2</v>
      </c>
      <c r="L1253" s="4">
        <f t="shared" ref="L1253" si="6054">K1253+0.3</f>
        <v>7.5</v>
      </c>
      <c r="M1253" s="4">
        <f t="shared" ref="M1253" si="6055">L1253+0.2</f>
        <v>7.7</v>
      </c>
      <c r="N1253" s="4">
        <f t="shared" ref="N1253" si="6056">M1253+0.3</f>
        <v>8</v>
      </c>
      <c r="O1253" s="4">
        <f t="shared" ref="O1253" si="6057">N1253+0.2</f>
        <v>8.1999999999999993</v>
      </c>
      <c r="P1253" s="4">
        <f t="shared" ref="P1253" si="6058">O1253+0.3</f>
        <v>8.5</v>
      </c>
      <c r="Q1253" s="4">
        <f t="shared" ref="Q1253" si="6059">P1253+0.2</f>
        <v>8.6999999999999993</v>
      </c>
      <c r="R1253" s="4">
        <f t="shared" ref="R1253" si="6060">Q1253+0.3</f>
        <v>9</v>
      </c>
      <c r="S1253" s="4">
        <f t="shared" ref="S1253" si="6061">R1253+0.2</f>
        <v>9.1999999999999993</v>
      </c>
      <c r="T1253" s="4">
        <f t="shared" ref="T1253" si="6062">S1253+0.3</f>
        <v>9.5</v>
      </c>
      <c r="U1253" s="4">
        <f t="shared" ref="U1253" si="6063">T1253+0.2</f>
        <v>9.6999999999999993</v>
      </c>
      <c r="V1253" s="4">
        <f t="shared" ref="V1253" si="6064">U1253+0.3</f>
        <v>10</v>
      </c>
      <c r="W1253" s="4">
        <f t="shared" ref="W1253" si="6065">V1253+0.2</f>
        <v>10.199999999999999</v>
      </c>
      <c r="X1253" s="4">
        <f t="shared" ref="X1253" si="6066">W1253+0.3</f>
        <v>10.5</v>
      </c>
      <c r="Y1253" s="4">
        <f t="shared" ref="Y1253" si="6067">X1253+0.2</f>
        <v>10.7</v>
      </c>
      <c r="Z1253" s="4">
        <f t="shared" ref="Z1253" si="6068">Y1253+0.3</f>
        <v>11</v>
      </c>
      <c r="AA1253" s="4">
        <f t="shared" ref="AA1253" si="6069">Z1253+0.2</f>
        <v>11.2</v>
      </c>
      <c r="AB1253" s="4">
        <f t="shared" ref="AB1253" si="6070">AA1253+0.3</f>
        <v>11.5</v>
      </c>
      <c r="AC1253" s="4">
        <f t="shared" ref="AC1253" si="6071">AB1253+0.2</f>
        <v>11.7</v>
      </c>
      <c r="AD1253" s="4">
        <f t="shared" ref="AD1253" si="6072">AC1253+0.3</f>
        <v>12</v>
      </c>
      <c r="AE1253" s="4">
        <f t="shared" ref="AE1253" si="6073">AD1253+0.2</f>
        <v>12.2</v>
      </c>
      <c r="AF1253" s="4">
        <f t="shared" ref="AF1253" si="6074">AE1253+0.3</f>
        <v>12.5</v>
      </c>
      <c r="AG1253" s="4">
        <f t="shared" ref="AG1253" si="6075">AF1253+0.2</f>
        <v>12.7</v>
      </c>
      <c r="AH1253" s="4">
        <f t="shared" ref="AH1253" si="6076">AG1253+0.3</f>
        <v>13</v>
      </c>
      <c r="AI1253" s="4">
        <f t="shared" ref="AI1253" si="6077">AH1253+0.2</f>
        <v>13.2</v>
      </c>
      <c r="AJ1253" s="4">
        <f t="shared" ref="AJ1253" si="6078">AI1253+0.3</f>
        <v>13.5</v>
      </c>
      <c r="AK1253" s="4">
        <f t="shared" ref="AK1253" si="6079">AJ1253+0.2</f>
        <v>13.7</v>
      </c>
      <c r="AL1253" s="4">
        <f t="shared" ref="AL1253" si="6080">AK1253+0.3</f>
        <v>14</v>
      </c>
      <c r="AM1253" s="4">
        <f t="shared" ref="AM1253" si="6081">AL1253+0.2</f>
        <v>14.2</v>
      </c>
      <c r="AN1253" s="4">
        <f t="shared" ref="AN1253" si="6082">AM1253+0.3</f>
        <v>14.5</v>
      </c>
      <c r="AO1253" s="4">
        <f t="shared" ref="AO1253" si="6083">AN1253+0.2</f>
        <v>14.7</v>
      </c>
      <c r="AP1253" s="4">
        <f t="shared" ref="AP1253" si="6084">AO1253+0.3</f>
        <v>15</v>
      </c>
      <c r="AQ1253" s="4">
        <f t="shared" ref="AQ1253" si="6085">AP1253+0.2</f>
        <v>15.2</v>
      </c>
      <c r="AR1253" s="4">
        <f t="shared" ref="AR1253" si="6086">AQ1253+0.3</f>
        <v>15.5</v>
      </c>
      <c r="AS1253" s="4">
        <f t="shared" ref="AS1253" si="6087">AR1253+0.2</f>
        <v>15.7</v>
      </c>
      <c r="AT1253" s="4">
        <f t="shared" ref="AT1253" si="6088">AS1253+0.3</f>
        <v>16</v>
      </c>
      <c r="AU1253" s="4">
        <f t="shared" ref="AU1253" si="6089">AT1253+0.2</f>
        <v>16.2</v>
      </c>
      <c r="AV1253" s="4">
        <f t="shared" ref="AV1253" si="6090">AU1253+0.3</f>
        <v>16.5</v>
      </c>
      <c r="AW1253" s="4">
        <f t="shared" ref="AW1253" si="6091">AV1253+0.2</f>
        <v>16.7</v>
      </c>
      <c r="AX1253" s="4">
        <f t="shared" ref="AX1253" si="6092">AW1253+0.3</f>
        <v>17</v>
      </c>
      <c r="AY1253" s="4">
        <f t="shared" ref="AY1253" si="6093">AX1253+0.2</f>
        <v>17.2</v>
      </c>
      <c r="AZ1253" s="4">
        <f t="shared" ref="AZ1253" si="6094">AY1253+0.3</f>
        <v>17.5</v>
      </c>
      <c r="BA1253" s="4">
        <f t="shared" ref="BA1253" si="6095">AZ1253+0.2</f>
        <v>17.7</v>
      </c>
      <c r="BB1253" s="4">
        <f t="shared" ref="BB1253" si="6096">BA1253+0.3</f>
        <v>18</v>
      </c>
      <c r="BC1253" s="4">
        <f t="shared" ref="BC1253" si="6097">BB1253+0.2</f>
        <v>18.2</v>
      </c>
      <c r="BD1253" s="4">
        <f t="shared" ref="BD1253" si="6098">BC1253+0.3</f>
        <v>18.5</v>
      </c>
      <c r="BE1253" s="4">
        <f t="shared" ref="BE1253" si="6099">BD1253+0.2</f>
        <v>18.7</v>
      </c>
      <c r="BF1253" s="4">
        <f t="shared" ref="BF1253" si="6100">BE1253+0.3</f>
        <v>19</v>
      </c>
      <c r="BG1253" s="4">
        <f t="shared" ref="BG1253" si="6101">BF1253+0.2</f>
        <v>19.2</v>
      </c>
      <c r="BH1253" s="4">
        <f t="shared" ref="BH1253" si="6102">BG1253+0.3</f>
        <v>19.5</v>
      </c>
      <c r="BI1253" s="4">
        <f t="shared" ref="BI1253" si="6103">BH1253+0.2</f>
        <v>19.7</v>
      </c>
      <c r="BJ1253" t="s">
        <v>1</v>
      </c>
    </row>
    <row r="1254" spans="1:62">
      <c r="A1254" s="4" t="s">
        <v>5</v>
      </c>
      <c r="K1254" s="5"/>
      <c r="U1254" s="6"/>
      <c r="AE1254" s="5"/>
      <c r="AO1254" s="6"/>
      <c r="AY1254" s="5"/>
      <c r="BI1254" s="6"/>
    </row>
    <row r="1255" spans="1:62">
      <c r="K1255" s="5"/>
      <c r="U1255" s="6"/>
      <c r="AE1255" s="5"/>
      <c r="AO1255" s="6"/>
      <c r="AY1255" s="5"/>
      <c r="BI1255" s="6"/>
    </row>
    <row r="1256" spans="1:62">
      <c r="A1256" s="4" t="s">
        <v>445</v>
      </c>
      <c r="K1256" s="5"/>
      <c r="U1256" s="6"/>
      <c r="AE1256" s="5"/>
      <c r="AO1256" s="6"/>
      <c r="AY1256" s="5"/>
      <c r="BI1256" s="6"/>
    </row>
    <row r="1257" spans="1:62">
      <c r="A1257" s="4" t="s">
        <v>20</v>
      </c>
      <c r="B1257" s="4">
        <v>8</v>
      </c>
      <c r="C1257" s="4">
        <v>12</v>
      </c>
      <c r="D1257" s="4">
        <v>16</v>
      </c>
      <c r="E1257" s="4">
        <v>20</v>
      </c>
      <c r="F1257" s="4">
        <v>24</v>
      </c>
      <c r="G1257" s="4">
        <v>28</v>
      </c>
      <c r="H1257" s="4">
        <v>32</v>
      </c>
      <c r="I1257" s="4">
        <v>36</v>
      </c>
      <c r="J1257" s="4">
        <v>40</v>
      </c>
      <c r="K1257" s="5">
        <v>44</v>
      </c>
      <c r="L1257" s="4">
        <v>48</v>
      </c>
      <c r="M1257" s="4">
        <v>52</v>
      </c>
      <c r="N1257" s="4">
        <v>56</v>
      </c>
      <c r="O1257" s="4">
        <v>60</v>
      </c>
      <c r="P1257" s="4">
        <v>64</v>
      </c>
      <c r="Q1257" s="4">
        <v>68</v>
      </c>
      <c r="R1257" s="4">
        <v>72</v>
      </c>
      <c r="S1257" s="4">
        <v>76</v>
      </c>
      <c r="T1257" s="4">
        <v>80</v>
      </c>
      <c r="U1257" s="6">
        <v>84</v>
      </c>
      <c r="V1257" s="4">
        <v>88</v>
      </c>
      <c r="W1257" s="4">
        <v>92</v>
      </c>
      <c r="X1257" s="4">
        <v>96</v>
      </c>
      <c r="Y1257" s="4">
        <v>100</v>
      </c>
      <c r="Z1257" s="4">
        <v>104</v>
      </c>
      <c r="AA1257" s="4">
        <v>108</v>
      </c>
      <c r="AB1257" s="4">
        <v>112</v>
      </c>
      <c r="AC1257" s="4">
        <v>116</v>
      </c>
      <c r="AD1257" s="4">
        <v>120</v>
      </c>
      <c r="AE1257" s="5">
        <v>124</v>
      </c>
      <c r="AF1257" s="4">
        <v>128</v>
      </c>
      <c r="AG1257" s="4">
        <v>132</v>
      </c>
      <c r="AH1257" s="4">
        <v>136</v>
      </c>
      <c r="AI1257" s="4">
        <v>140</v>
      </c>
      <c r="AJ1257" s="4">
        <v>144</v>
      </c>
      <c r="AK1257" s="4">
        <v>148</v>
      </c>
      <c r="AL1257" s="4">
        <v>152</v>
      </c>
      <c r="AM1257" s="4">
        <v>156</v>
      </c>
      <c r="AN1257" s="4">
        <v>160</v>
      </c>
      <c r="AO1257" s="6">
        <v>164</v>
      </c>
      <c r="AP1257" s="4">
        <v>168</v>
      </c>
      <c r="AQ1257" s="4">
        <v>172</v>
      </c>
      <c r="AR1257" s="4">
        <v>176</v>
      </c>
      <c r="AS1257" s="4">
        <v>180</v>
      </c>
      <c r="AT1257" s="4">
        <v>184</v>
      </c>
      <c r="AU1257" s="4">
        <v>188</v>
      </c>
      <c r="AV1257" s="4">
        <v>192</v>
      </c>
      <c r="AW1257" s="4">
        <v>196</v>
      </c>
      <c r="AX1257" s="4">
        <v>200</v>
      </c>
      <c r="AY1257" s="5">
        <v>204</v>
      </c>
      <c r="AZ1257" s="4">
        <v>208</v>
      </c>
      <c r="BA1257" s="4">
        <v>212</v>
      </c>
      <c r="BB1257" s="4">
        <v>216</v>
      </c>
      <c r="BC1257" s="4">
        <v>220</v>
      </c>
      <c r="BD1257" s="4">
        <v>224</v>
      </c>
      <c r="BE1257" s="4">
        <v>228</v>
      </c>
      <c r="BF1257" s="4">
        <v>232</v>
      </c>
      <c r="BG1257" s="4">
        <v>236</v>
      </c>
      <c r="BH1257" s="4">
        <v>240</v>
      </c>
      <c r="BI1257" s="6">
        <v>244</v>
      </c>
      <c r="BJ1257" t="s">
        <v>1</v>
      </c>
    </row>
    <row r="1258" spans="1:62">
      <c r="A1258" s="4" t="s">
        <v>277</v>
      </c>
      <c r="B1258" s="4">
        <v>-1</v>
      </c>
      <c r="C1258" s="4">
        <v>-2</v>
      </c>
      <c r="D1258" s="4">
        <v>-3</v>
      </c>
      <c r="E1258" s="4">
        <v>-4</v>
      </c>
      <c r="F1258" s="4">
        <v>-5</v>
      </c>
      <c r="G1258" s="4">
        <v>-6</v>
      </c>
      <c r="H1258" s="4">
        <v>-7</v>
      </c>
      <c r="I1258" s="4">
        <v>-8</v>
      </c>
      <c r="J1258" s="4">
        <v>-9</v>
      </c>
      <c r="K1258" s="5">
        <v>-10</v>
      </c>
      <c r="L1258" s="4">
        <v>-11</v>
      </c>
      <c r="M1258" s="4">
        <v>-12</v>
      </c>
      <c r="N1258" s="4">
        <v>-13</v>
      </c>
      <c r="O1258" s="4">
        <v>-14</v>
      </c>
      <c r="P1258" s="4">
        <v>-15</v>
      </c>
      <c r="Q1258" s="4">
        <v>-16</v>
      </c>
      <c r="R1258" s="4">
        <v>-17</v>
      </c>
      <c r="S1258" s="4">
        <v>-18</v>
      </c>
      <c r="T1258" s="4">
        <v>-19</v>
      </c>
      <c r="U1258" s="6">
        <v>-20</v>
      </c>
      <c r="V1258" s="4">
        <v>-21</v>
      </c>
      <c r="W1258" s="4">
        <v>-22</v>
      </c>
      <c r="X1258" s="4">
        <v>-23</v>
      </c>
      <c r="Y1258" s="4">
        <v>-24</v>
      </c>
      <c r="Z1258" s="4">
        <v>-25</v>
      </c>
      <c r="AA1258" s="4">
        <v>-26</v>
      </c>
      <c r="AB1258" s="4">
        <v>-27</v>
      </c>
      <c r="AC1258" s="4">
        <v>-28</v>
      </c>
      <c r="AD1258" s="4">
        <v>-29</v>
      </c>
      <c r="AE1258" s="5">
        <v>-30</v>
      </c>
      <c r="AF1258" s="4">
        <v>-31</v>
      </c>
      <c r="AG1258" s="4">
        <v>-32</v>
      </c>
      <c r="AH1258" s="4">
        <v>-33</v>
      </c>
      <c r="AI1258" s="4">
        <v>-34</v>
      </c>
      <c r="AJ1258" s="4">
        <v>-35</v>
      </c>
      <c r="AK1258" s="4">
        <v>-36</v>
      </c>
      <c r="AL1258" s="4">
        <v>-37</v>
      </c>
      <c r="AM1258" s="4">
        <v>-38</v>
      </c>
      <c r="AN1258" s="4">
        <v>-39</v>
      </c>
      <c r="AO1258" s="6">
        <v>-40</v>
      </c>
      <c r="AP1258" s="4">
        <v>-40</v>
      </c>
      <c r="AQ1258" s="4">
        <v>-40</v>
      </c>
      <c r="AR1258" s="4">
        <v>-40</v>
      </c>
      <c r="AS1258" s="4">
        <v>-40</v>
      </c>
      <c r="AT1258" s="4">
        <v>-40</v>
      </c>
      <c r="AU1258" s="4">
        <v>-40</v>
      </c>
      <c r="AV1258" s="4">
        <v>-40</v>
      </c>
      <c r="AW1258" s="4">
        <v>-40</v>
      </c>
      <c r="AX1258" s="4">
        <v>-40</v>
      </c>
      <c r="AY1258" s="5">
        <v>-40</v>
      </c>
      <c r="AZ1258" s="4">
        <v>-40</v>
      </c>
      <c r="BA1258" s="4">
        <v>-40</v>
      </c>
      <c r="BB1258" s="4">
        <v>-40</v>
      </c>
      <c r="BC1258" s="4">
        <v>-40</v>
      </c>
      <c r="BD1258" s="4">
        <v>-40</v>
      </c>
      <c r="BE1258" s="4">
        <v>-40</v>
      </c>
      <c r="BF1258" s="4">
        <v>-40</v>
      </c>
      <c r="BG1258" s="4">
        <v>-40</v>
      </c>
      <c r="BH1258" s="4">
        <v>-40</v>
      </c>
      <c r="BI1258" s="6">
        <v>-40</v>
      </c>
      <c r="BJ1258" t="s">
        <v>1</v>
      </c>
    </row>
    <row r="1259" spans="1:62">
      <c r="A1259" s="4" t="s">
        <v>153</v>
      </c>
      <c r="B1259" s="4">
        <v>-40</v>
      </c>
      <c r="C1259" s="4">
        <v>-65</v>
      </c>
      <c r="D1259" s="4">
        <v>-90</v>
      </c>
      <c r="E1259" s="4">
        <v>-115</v>
      </c>
      <c r="F1259" s="4">
        <v>-140</v>
      </c>
      <c r="G1259" s="4">
        <v>-165</v>
      </c>
      <c r="H1259" s="4">
        <v>-190</v>
      </c>
      <c r="I1259" s="4">
        <v>-215</v>
      </c>
      <c r="J1259" s="4">
        <v>-260</v>
      </c>
      <c r="K1259" s="5">
        <v>-305</v>
      </c>
      <c r="L1259" s="4">
        <v>-350</v>
      </c>
      <c r="M1259" s="4">
        <v>-395</v>
      </c>
      <c r="N1259" s="4">
        <v>-440</v>
      </c>
      <c r="O1259" s="4">
        <v>-485</v>
      </c>
      <c r="P1259" s="4">
        <v>-530</v>
      </c>
      <c r="Q1259" s="4">
        <v>-575</v>
      </c>
      <c r="R1259" s="4">
        <v>-635</v>
      </c>
      <c r="S1259" s="4">
        <v>-695</v>
      </c>
      <c r="T1259" s="4">
        <v>-755</v>
      </c>
      <c r="U1259" s="6">
        <v>-815</v>
      </c>
      <c r="V1259" s="4">
        <v>-875</v>
      </c>
      <c r="W1259" s="4">
        <v>-935</v>
      </c>
      <c r="X1259" s="4">
        <v>-1015</v>
      </c>
      <c r="Y1259" s="4">
        <v>-1095</v>
      </c>
      <c r="Z1259" s="4">
        <v>-1175</v>
      </c>
      <c r="AA1259" s="4">
        <v>-1255</v>
      </c>
      <c r="AB1259" s="4">
        <v>-1335</v>
      </c>
      <c r="AC1259" s="4">
        <v>-1415</v>
      </c>
      <c r="AD1259" s="4">
        <v>-1515</v>
      </c>
      <c r="AE1259" s="5">
        <v>-1615</v>
      </c>
      <c r="AF1259" s="4">
        <v>-1715</v>
      </c>
      <c r="AG1259" s="4">
        <v>-1815</v>
      </c>
      <c r="AH1259" s="4">
        <v>-1915</v>
      </c>
      <c r="AI1259" s="4">
        <v>-2015</v>
      </c>
      <c r="AJ1259" s="4">
        <v>-2115</v>
      </c>
      <c r="AK1259" s="4">
        <v>-2215</v>
      </c>
      <c r="AL1259" s="4">
        <v>-2315</v>
      </c>
      <c r="AM1259" s="4">
        <v>-2415</v>
      </c>
      <c r="AN1259" s="4">
        <v>-2515</v>
      </c>
      <c r="AO1259" s="6">
        <v>-2615</v>
      </c>
      <c r="AP1259" s="4">
        <v>-2715</v>
      </c>
      <c r="AQ1259" s="4">
        <v>-2815</v>
      </c>
      <c r="AR1259" s="4">
        <v>-2915</v>
      </c>
      <c r="AS1259" s="4">
        <v>-3015</v>
      </c>
      <c r="AT1259" s="4">
        <v>-3115</v>
      </c>
      <c r="AU1259" s="4">
        <v>-3215</v>
      </c>
      <c r="AV1259" s="4">
        <v>-3315</v>
      </c>
      <c r="AW1259" s="4">
        <v>-3415</v>
      </c>
      <c r="AX1259" s="4">
        <v>-3515</v>
      </c>
      <c r="AY1259" s="5">
        <v>-3615</v>
      </c>
      <c r="AZ1259" s="4">
        <v>-3715</v>
      </c>
      <c r="BA1259" s="4">
        <v>-3815</v>
      </c>
      <c r="BB1259" s="4">
        <v>-3915</v>
      </c>
      <c r="BC1259" s="4">
        <v>-4015</v>
      </c>
      <c r="BD1259" s="4">
        <v>-4115</v>
      </c>
      <c r="BE1259" s="4">
        <v>-4215</v>
      </c>
      <c r="BF1259" s="4">
        <v>-4315</v>
      </c>
      <c r="BG1259" s="4">
        <v>-4415</v>
      </c>
      <c r="BH1259" s="4">
        <v>-4515</v>
      </c>
      <c r="BI1259" s="6">
        <v>-4615</v>
      </c>
      <c r="BJ1259" t="s">
        <v>1</v>
      </c>
    </row>
    <row r="1260" spans="1:62">
      <c r="A1260" s="4" t="s">
        <v>27</v>
      </c>
      <c r="B1260" s="4">
        <v>6.6</v>
      </c>
      <c r="C1260" s="4">
        <v>7.3</v>
      </c>
      <c r="D1260" s="4">
        <v>8</v>
      </c>
      <c r="E1260" s="4">
        <v>8.6</v>
      </c>
      <c r="F1260" s="4">
        <v>9.3000000000000007</v>
      </c>
      <c r="G1260" s="4">
        <v>10</v>
      </c>
      <c r="H1260" s="4">
        <v>10.6</v>
      </c>
      <c r="I1260" s="4">
        <v>11.3</v>
      </c>
      <c r="J1260" s="4">
        <v>12</v>
      </c>
      <c r="K1260" s="5">
        <v>12.6</v>
      </c>
      <c r="L1260" s="4">
        <v>13.3</v>
      </c>
      <c r="M1260" s="4">
        <v>14</v>
      </c>
      <c r="N1260" s="4">
        <v>14.6</v>
      </c>
      <c r="O1260" s="4">
        <v>15.3</v>
      </c>
      <c r="P1260" s="4">
        <v>16</v>
      </c>
      <c r="Q1260" s="4">
        <v>16.600000000000001</v>
      </c>
      <c r="R1260" s="4">
        <v>17.3</v>
      </c>
      <c r="S1260" s="4">
        <v>18</v>
      </c>
      <c r="T1260" s="4">
        <v>18</v>
      </c>
      <c r="U1260" s="6">
        <v>18</v>
      </c>
      <c r="V1260" s="4">
        <v>18</v>
      </c>
      <c r="W1260" s="4">
        <v>18</v>
      </c>
      <c r="X1260" s="4">
        <v>18</v>
      </c>
      <c r="Y1260" s="4">
        <v>18</v>
      </c>
      <c r="Z1260" s="4">
        <v>18</v>
      </c>
      <c r="AA1260" s="4">
        <v>18</v>
      </c>
      <c r="AB1260" s="4">
        <v>18</v>
      </c>
      <c r="AC1260" s="4">
        <v>18</v>
      </c>
      <c r="AD1260" s="4">
        <v>18</v>
      </c>
      <c r="AE1260" s="5">
        <v>18</v>
      </c>
      <c r="AF1260" s="4">
        <v>18</v>
      </c>
      <c r="AG1260" s="4">
        <v>18</v>
      </c>
      <c r="AH1260" s="4">
        <v>18</v>
      </c>
      <c r="AI1260" s="4">
        <v>18</v>
      </c>
      <c r="AJ1260" s="4">
        <v>18</v>
      </c>
      <c r="AK1260" s="4">
        <v>18</v>
      </c>
      <c r="AL1260" s="4">
        <v>18</v>
      </c>
      <c r="AM1260" s="4">
        <v>18</v>
      </c>
      <c r="AN1260" s="4">
        <v>18</v>
      </c>
      <c r="AO1260" s="6">
        <v>18</v>
      </c>
      <c r="AP1260" s="4">
        <v>18</v>
      </c>
      <c r="AQ1260" s="4">
        <v>18</v>
      </c>
      <c r="AR1260" s="4">
        <v>18</v>
      </c>
      <c r="AS1260" s="4">
        <v>18</v>
      </c>
      <c r="AT1260" s="4">
        <v>18</v>
      </c>
      <c r="AU1260" s="4">
        <v>18</v>
      </c>
      <c r="AV1260" s="4">
        <v>18</v>
      </c>
      <c r="AW1260" s="4">
        <v>18</v>
      </c>
      <c r="AX1260" s="4">
        <v>18</v>
      </c>
      <c r="AY1260" s="5">
        <v>18</v>
      </c>
      <c r="AZ1260" s="4">
        <v>18</v>
      </c>
      <c r="BA1260" s="4">
        <v>18</v>
      </c>
      <c r="BB1260" s="4">
        <v>18</v>
      </c>
      <c r="BC1260" s="4">
        <v>18</v>
      </c>
      <c r="BD1260" s="4">
        <v>18</v>
      </c>
      <c r="BE1260" s="4">
        <v>18</v>
      </c>
      <c r="BF1260" s="4">
        <v>18</v>
      </c>
      <c r="BG1260" s="4">
        <v>18</v>
      </c>
      <c r="BH1260" s="4">
        <v>18</v>
      </c>
      <c r="BI1260" s="6">
        <v>18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446</v>
      </c>
      <c r="K1262" s="5"/>
      <c r="U1262" s="6"/>
      <c r="AE1262" s="5"/>
      <c r="AO1262" s="6"/>
      <c r="AY1262" s="5"/>
      <c r="BI1262" s="6"/>
    </row>
    <row r="1263" spans="1:62">
      <c r="A1263" s="4" t="s">
        <v>275</v>
      </c>
      <c r="B1263" s="4">
        <v>16</v>
      </c>
      <c r="C1263" s="4">
        <v>25</v>
      </c>
      <c r="D1263" s="4">
        <v>32</v>
      </c>
      <c r="E1263" s="4">
        <v>38</v>
      </c>
      <c r="F1263" s="4">
        <v>42</v>
      </c>
      <c r="G1263" s="4">
        <v>46</v>
      </c>
      <c r="H1263" s="4">
        <v>49</v>
      </c>
      <c r="I1263" s="4">
        <v>51</v>
      </c>
      <c r="J1263" s="4">
        <v>54</v>
      </c>
      <c r="K1263" s="5">
        <v>56</v>
      </c>
      <c r="L1263" s="4">
        <v>58</v>
      </c>
      <c r="M1263" s="4">
        <v>59</v>
      </c>
      <c r="N1263" s="4">
        <v>61</v>
      </c>
      <c r="O1263" s="4">
        <v>62</v>
      </c>
      <c r="P1263" s="4">
        <v>63</v>
      </c>
      <c r="Q1263" s="4">
        <v>65</v>
      </c>
      <c r="R1263" s="4">
        <v>65</v>
      </c>
      <c r="S1263" s="4">
        <v>66</v>
      </c>
      <c r="T1263" s="4">
        <v>67</v>
      </c>
      <c r="U1263" s="6">
        <v>68</v>
      </c>
      <c r="V1263" s="4">
        <v>68</v>
      </c>
      <c r="W1263" s="4">
        <v>69</v>
      </c>
      <c r="X1263" s="4">
        <v>70</v>
      </c>
      <c r="Y1263" s="4">
        <v>71</v>
      </c>
      <c r="Z1263" s="4">
        <v>71</v>
      </c>
      <c r="AA1263" s="4">
        <v>71</v>
      </c>
      <c r="AB1263" s="4">
        <v>72</v>
      </c>
      <c r="AC1263" s="4">
        <v>72</v>
      </c>
      <c r="AD1263" s="4">
        <v>73</v>
      </c>
      <c r="AE1263" s="5">
        <v>73</v>
      </c>
      <c r="AF1263" s="4">
        <v>74</v>
      </c>
      <c r="AG1263" s="4">
        <v>74</v>
      </c>
      <c r="AH1263" s="4">
        <v>74</v>
      </c>
      <c r="AI1263" s="4">
        <v>74</v>
      </c>
      <c r="AJ1263" s="4">
        <v>74</v>
      </c>
      <c r="AK1263" s="4">
        <v>75</v>
      </c>
      <c r="AL1263" s="4">
        <v>75</v>
      </c>
      <c r="AM1263" s="4">
        <v>76</v>
      </c>
      <c r="AN1263" s="4">
        <v>76</v>
      </c>
      <c r="AO1263" s="6">
        <v>76</v>
      </c>
      <c r="AP1263" s="4">
        <v>76</v>
      </c>
      <c r="AQ1263" s="4">
        <v>77</v>
      </c>
      <c r="AR1263" s="4">
        <v>77</v>
      </c>
      <c r="AS1263" s="4">
        <v>77</v>
      </c>
      <c r="AT1263" s="4">
        <v>77</v>
      </c>
      <c r="AU1263" s="4">
        <v>77</v>
      </c>
      <c r="AV1263" s="4">
        <v>77</v>
      </c>
      <c r="AW1263" s="4">
        <v>77</v>
      </c>
      <c r="AX1263" s="4">
        <v>78</v>
      </c>
      <c r="AY1263" s="5">
        <v>78</v>
      </c>
      <c r="AZ1263" s="4">
        <v>78</v>
      </c>
      <c r="BA1263" s="4">
        <v>78</v>
      </c>
      <c r="BB1263" s="4">
        <v>78</v>
      </c>
      <c r="BC1263" s="4">
        <v>79</v>
      </c>
      <c r="BD1263" s="4">
        <v>79</v>
      </c>
      <c r="BE1263" s="4">
        <v>79</v>
      </c>
      <c r="BF1263" s="4">
        <v>79</v>
      </c>
      <c r="BG1263" s="4">
        <v>79</v>
      </c>
      <c r="BH1263" s="4">
        <v>79</v>
      </c>
      <c r="BI1263" s="6">
        <v>80</v>
      </c>
      <c r="BJ1263" t="s">
        <v>1</v>
      </c>
    </row>
    <row r="1264" spans="1:62">
      <c r="A1264" s="4" t="s">
        <v>5</v>
      </c>
      <c r="K1264" s="5"/>
      <c r="U1264" s="6"/>
      <c r="AE1264" s="5"/>
      <c r="AO1264" s="6"/>
      <c r="AY1264" s="5"/>
      <c r="BI1264" s="6"/>
    </row>
    <row r="1265" spans="1:62">
      <c r="A1265" s="4" t="s">
        <v>447</v>
      </c>
      <c r="K1265" s="5"/>
      <c r="U1265" s="6"/>
      <c r="AE1265" s="5"/>
      <c r="AO1265" s="6"/>
      <c r="AY1265" s="5"/>
      <c r="BI1265" s="6"/>
    </row>
    <row r="1266" spans="1:62">
      <c r="A1266" s="4" t="s">
        <v>278</v>
      </c>
      <c r="B1266" s="4">
        <v>-20</v>
      </c>
      <c r="C1266" s="4">
        <v>-21</v>
      </c>
      <c r="D1266" s="4">
        <v>-22</v>
      </c>
      <c r="E1266" s="4">
        <v>-23</v>
      </c>
      <c r="F1266" s="4">
        <v>-24</v>
      </c>
      <c r="G1266" s="4">
        <v>-25</v>
      </c>
      <c r="H1266" s="4">
        <v>-26</v>
      </c>
      <c r="I1266" s="4">
        <v>-27</v>
      </c>
      <c r="J1266" s="4">
        <v>-28</v>
      </c>
      <c r="K1266" s="5">
        <v>-29</v>
      </c>
      <c r="L1266" s="4">
        <v>-30</v>
      </c>
      <c r="M1266" s="4">
        <v>-31</v>
      </c>
      <c r="N1266" s="4">
        <v>-32</v>
      </c>
      <c r="O1266" s="4">
        <v>-33</v>
      </c>
      <c r="P1266" s="4">
        <v>-34</v>
      </c>
      <c r="Q1266" s="4">
        <v>-35</v>
      </c>
      <c r="R1266" s="4">
        <v>-36</v>
      </c>
      <c r="S1266" s="4">
        <v>-37</v>
      </c>
      <c r="T1266" s="4">
        <v>-38</v>
      </c>
      <c r="U1266" s="6">
        <v>-39</v>
      </c>
      <c r="V1266" s="4">
        <v>-40</v>
      </c>
      <c r="W1266" s="4">
        <v>-41</v>
      </c>
      <c r="X1266" s="4">
        <v>-42</v>
      </c>
      <c r="Y1266" s="4">
        <v>-43</v>
      </c>
      <c r="Z1266" s="4">
        <v>-44</v>
      </c>
      <c r="AA1266" s="4">
        <v>-45</v>
      </c>
      <c r="AB1266" s="4">
        <v>-46</v>
      </c>
      <c r="AC1266" s="4">
        <v>-47</v>
      </c>
      <c r="AD1266" s="4">
        <v>-48</v>
      </c>
      <c r="AE1266" s="5">
        <v>-49</v>
      </c>
      <c r="AF1266" s="4">
        <v>-50</v>
      </c>
      <c r="AG1266" s="4">
        <v>-51</v>
      </c>
      <c r="AH1266" s="4">
        <v>-52</v>
      </c>
      <c r="AI1266" s="4">
        <v>-53</v>
      </c>
      <c r="AJ1266" s="4">
        <v>-54</v>
      </c>
      <c r="AK1266" s="4">
        <v>-55</v>
      </c>
      <c r="AL1266" s="4">
        <v>-56</v>
      </c>
      <c r="AM1266" s="4">
        <v>-57</v>
      </c>
      <c r="AN1266" s="4">
        <v>-58</v>
      </c>
      <c r="AO1266" s="6">
        <v>-59</v>
      </c>
      <c r="AP1266" s="4">
        <v>-60</v>
      </c>
      <c r="AQ1266" s="4">
        <v>-61</v>
      </c>
      <c r="AR1266" s="4">
        <v>-62</v>
      </c>
      <c r="AS1266" s="4">
        <v>-63</v>
      </c>
      <c r="AT1266" s="4">
        <v>-64</v>
      </c>
      <c r="AU1266" s="4">
        <v>-65</v>
      </c>
      <c r="AV1266" s="4">
        <v>-65</v>
      </c>
      <c r="AW1266" s="4">
        <v>-65</v>
      </c>
      <c r="AX1266" s="4">
        <v>-65</v>
      </c>
      <c r="AY1266" s="5">
        <v>-65</v>
      </c>
      <c r="AZ1266" s="4">
        <v>-65</v>
      </c>
      <c r="BA1266" s="4">
        <v>-65</v>
      </c>
      <c r="BB1266" s="4">
        <v>-65</v>
      </c>
      <c r="BC1266" s="4">
        <v>-65</v>
      </c>
      <c r="BD1266" s="4">
        <v>-65</v>
      </c>
      <c r="BE1266" s="4">
        <v>-65</v>
      </c>
      <c r="BF1266" s="4">
        <v>-65</v>
      </c>
      <c r="BG1266" s="4">
        <v>-65</v>
      </c>
      <c r="BH1266" s="4">
        <v>-65</v>
      </c>
      <c r="BI1266" s="6">
        <v>-65</v>
      </c>
      <c r="BJ1266" t="s">
        <v>1</v>
      </c>
    </row>
    <row r="1267" spans="1:62">
      <c r="A1267" s="4" t="s">
        <v>279</v>
      </c>
      <c r="B1267" s="4">
        <v>75</v>
      </c>
      <c r="C1267" s="4">
        <v>74</v>
      </c>
      <c r="D1267" s="4">
        <v>73</v>
      </c>
      <c r="E1267" s="4">
        <v>72</v>
      </c>
      <c r="F1267" s="4">
        <v>71</v>
      </c>
      <c r="G1267" s="4">
        <v>70</v>
      </c>
      <c r="H1267" s="4">
        <v>69</v>
      </c>
      <c r="I1267" s="4">
        <v>68</v>
      </c>
      <c r="J1267" s="4">
        <v>67</v>
      </c>
      <c r="K1267" s="5">
        <v>66</v>
      </c>
      <c r="L1267" s="4">
        <v>65</v>
      </c>
      <c r="M1267" s="4">
        <v>64</v>
      </c>
      <c r="N1267" s="4">
        <v>63</v>
      </c>
      <c r="O1267" s="4">
        <v>62</v>
      </c>
      <c r="P1267" s="4">
        <v>61</v>
      </c>
      <c r="Q1267" s="4">
        <v>60</v>
      </c>
      <c r="R1267" s="4">
        <v>59</v>
      </c>
      <c r="S1267" s="4">
        <v>58</v>
      </c>
      <c r="T1267" s="4">
        <v>57</v>
      </c>
      <c r="U1267" s="6">
        <v>56</v>
      </c>
      <c r="V1267" s="4">
        <v>55</v>
      </c>
      <c r="W1267" s="4">
        <v>54</v>
      </c>
      <c r="X1267" s="4">
        <v>53</v>
      </c>
      <c r="Y1267" s="4">
        <v>52</v>
      </c>
      <c r="Z1267" s="4">
        <v>51</v>
      </c>
      <c r="AA1267" s="4">
        <v>50</v>
      </c>
      <c r="AB1267" s="4">
        <v>49</v>
      </c>
      <c r="AC1267" s="4">
        <v>48</v>
      </c>
      <c r="AD1267" s="4">
        <v>47</v>
      </c>
      <c r="AE1267" s="5">
        <v>46</v>
      </c>
      <c r="AF1267" s="4">
        <v>45</v>
      </c>
      <c r="AG1267" s="4">
        <v>44</v>
      </c>
      <c r="AH1267" s="4">
        <v>43</v>
      </c>
      <c r="AI1267" s="4">
        <v>42</v>
      </c>
      <c r="AJ1267" s="4">
        <v>41</v>
      </c>
      <c r="AK1267" s="4">
        <v>40</v>
      </c>
      <c r="AL1267" s="4">
        <v>39</v>
      </c>
      <c r="AM1267" s="4">
        <v>38</v>
      </c>
      <c r="AN1267" s="4">
        <v>37</v>
      </c>
      <c r="AO1267" s="6">
        <v>36</v>
      </c>
      <c r="AP1267" s="4">
        <v>35</v>
      </c>
      <c r="AQ1267" s="4">
        <v>34</v>
      </c>
      <c r="AR1267" s="4">
        <v>33</v>
      </c>
      <c r="AS1267" s="4">
        <v>32</v>
      </c>
      <c r="AT1267" s="4">
        <v>31</v>
      </c>
      <c r="AU1267" s="4">
        <v>30</v>
      </c>
      <c r="AV1267" s="4">
        <v>29</v>
      </c>
      <c r="AW1267" s="4">
        <v>28</v>
      </c>
      <c r="AX1267" s="4">
        <v>27</v>
      </c>
      <c r="AY1267" s="5">
        <v>26</v>
      </c>
      <c r="AZ1267" s="4">
        <v>25</v>
      </c>
      <c r="BA1267" s="4">
        <v>25</v>
      </c>
      <c r="BB1267" s="4">
        <v>25</v>
      </c>
      <c r="BC1267" s="4">
        <v>25</v>
      </c>
      <c r="BD1267" s="4">
        <v>25</v>
      </c>
      <c r="BE1267" s="4">
        <v>25</v>
      </c>
      <c r="BF1267" s="4">
        <v>25</v>
      </c>
      <c r="BG1267" s="4">
        <v>25</v>
      </c>
      <c r="BH1267" s="4">
        <v>25</v>
      </c>
      <c r="BI1267" s="6">
        <v>25</v>
      </c>
      <c r="BJ1267" t="s">
        <v>1</v>
      </c>
    </row>
    <row r="1268" spans="1:62">
      <c r="A1268" s="4" t="s">
        <v>5</v>
      </c>
      <c r="K1268" s="5"/>
      <c r="U1268" s="6"/>
      <c r="AE1268" s="5"/>
      <c r="AO1268" s="6"/>
      <c r="AY1268" s="5"/>
      <c r="BI1268" s="6"/>
    </row>
    <row r="1269" spans="1:62">
      <c r="A1269" s="4" t="s">
        <v>504</v>
      </c>
      <c r="K1269" s="5"/>
      <c r="U1269" s="6"/>
      <c r="AE1269" s="5"/>
      <c r="AO1269" s="6"/>
      <c r="AY1269" s="5"/>
      <c r="BI1269" s="6"/>
    </row>
    <row r="1270" spans="1:62">
      <c r="A1270" s="4" t="s">
        <v>280</v>
      </c>
      <c r="B1270" s="4" t="s">
        <v>1</v>
      </c>
      <c r="K1270" s="5"/>
      <c r="U1270" s="6"/>
      <c r="AE1270" s="5"/>
      <c r="AO1270" s="6"/>
      <c r="AY1270" s="5"/>
      <c r="BI1270" s="6"/>
    </row>
    <row r="1271" spans="1:62">
      <c r="A1271" s="4" t="s">
        <v>526</v>
      </c>
      <c r="B1271" s="4">
        <v>10</v>
      </c>
      <c r="C1271" s="4">
        <v>14</v>
      </c>
      <c r="D1271" s="4">
        <v>17</v>
      </c>
      <c r="E1271" s="4">
        <v>20</v>
      </c>
      <c r="F1271" s="4">
        <v>22</v>
      </c>
      <c r="G1271" s="4">
        <v>24</v>
      </c>
      <c r="H1271" s="4">
        <v>25</v>
      </c>
      <c r="I1271" s="4">
        <v>26</v>
      </c>
      <c r="J1271" s="4">
        <v>28</v>
      </c>
      <c r="K1271" s="5">
        <v>28</v>
      </c>
      <c r="L1271" s="4">
        <v>29</v>
      </c>
      <c r="M1271" s="4">
        <v>30</v>
      </c>
      <c r="N1271" s="4">
        <v>31</v>
      </c>
      <c r="O1271" s="4">
        <v>31</v>
      </c>
      <c r="P1271" s="4">
        <v>32</v>
      </c>
      <c r="Q1271" s="4">
        <v>33</v>
      </c>
      <c r="R1271" s="4">
        <v>33</v>
      </c>
      <c r="S1271" s="4">
        <v>33</v>
      </c>
      <c r="T1271" s="4">
        <v>34</v>
      </c>
      <c r="U1271" s="6">
        <v>34</v>
      </c>
      <c r="V1271" s="4">
        <v>34</v>
      </c>
      <c r="W1271" s="4">
        <v>35</v>
      </c>
      <c r="X1271" s="4">
        <v>35</v>
      </c>
      <c r="Y1271" s="4">
        <v>35</v>
      </c>
      <c r="Z1271" s="4">
        <v>35</v>
      </c>
      <c r="AA1271" s="4">
        <v>36</v>
      </c>
      <c r="AB1271" s="4">
        <v>36</v>
      </c>
      <c r="AC1271" s="4">
        <v>36</v>
      </c>
      <c r="AD1271" s="4">
        <v>36</v>
      </c>
      <c r="AE1271" s="5">
        <v>36</v>
      </c>
      <c r="AF1271" s="4">
        <v>37</v>
      </c>
      <c r="AG1271" s="4">
        <v>37</v>
      </c>
      <c r="AH1271" s="4">
        <v>37</v>
      </c>
      <c r="AI1271" s="4">
        <v>37</v>
      </c>
      <c r="AJ1271" s="4">
        <v>37</v>
      </c>
      <c r="AK1271" s="4">
        <v>37</v>
      </c>
      <c r="AL1271" s="4">
        <v>37</v>
      </c>
      <c r="AM1271" s="4">
        <v>38</v>
      </c>
      <c r="AN1271" s="4">
        <v>38</v>
      </c>
      <c r="AO1271" s="6">
        <v>38</v>
      </c>
      <c r="AP1271" s="4">
        <v>38</v>
      </c>
      <c r="AQ1271" s="4">
        <v>38</v>
      </c>
      <c r="AR1271" s="4">
        <v>38</v>
      </c>
      <c r="AS1271" s="4">
        <v>38</v>
      </c>
      <c r="AT1271" s="4">
        <v>38</v>
      </c>
      <c r="AU1271" s="4">
        <v>38</v>
      </c>
      <c r="AV1271" s="4">
        <v>38</v>
      </c>
      <c r="AW1271" s="4">
        <v>38</v>
      </c>
      <c r="AX1271" s="4">
        <v>39</v>
      </c>
      <c r="AY1271" s="5">
        <v>39</v>
      </c>
      <c r="AZ1271" s="4">
        <v>39</v>
      </c>
      <c r="BA1271" s="4">
        <v>39</v>
      </c>
      <c r="BB1271" s="4">
        <v>39</v>
      </c>
      <c r="BC1271" s="4">
        <v>39</v>
      </c>
      <c r="BD1271" s="4">
        <v>39</v>
      </c>
      <c r="BE1271" s="4">
        <v>39</v>
      </c>
      <c r="BF1271" s="4">
        <v>39</v>
      </c>
      <c r="BG1271" s="4">
        <v>39</v>
      </c>
      <c r="BH1271" s="4">
        <v>39</v>
      </c>
      <c r="BI1271" s="6">
        <v>40</v>
      </c>
      <c r="BJ1271" t="s">
        <v>1</v>
      </c>
    </row>
    <row r="1272" spans="1:62">
      <c r="A1272" s="4" t="s">
        <v>5</v>
      </c>
      <c r="K1272" s="5"/>
      <c r="U1272" s="6"/>
      <c r="AE1272" s="5"/>
      <c r="AO1272" s="6"/>
      <c r="AY1272" s="5"/>
      <c r="BI1272" s="6"/>
    </row>
    <row r="1273" spans="1:62">
      <c r="A1273" s="4" t="s">
        <v>281</v>
      </c>
      <c r="K1273" s="5"/>
      <c r="U1273" s="6"/>
      <c r="AE1273" s="5"/>
      <c r="AO1273" s="6"/>
      <c r="AY1273" s="5"/>
      <c r="BI1273" s="6"/>
    </row>
    <row r="1274" spans="1:62">
      <c r="A1274" s="4" t="s">
        <v>505</v>
      </c>
      <c r="K1274" s="5"/>
      <c r="U1274" s="6"/>
      <c r="AE1274" s="5"/>
      <c r="AO1274" s="6"/>
      <c r="AY1274" s="5"/>
      <c r="BI1274" s="6"/>
    </row>
    <row r="1275" spans="1:62">
      <c r="A1275" s="4" t="s">
        <v>282</v>
      </c>
      <c r="B1275" s="4" t="s">
        <v>1</v>
      </c>
      <c r="K1275" s="5"/>
      <c r="U1275" s="6"/>
      <c r="AE1275" s="5"/>
      <c r="AO1275" s="6"/>
      <c r="AY1275" s="5"/>
      <c r="BI1275" s="6"/>
    </row>
    <row r="1276" spans="1:62">
      <c r="A1276" s="4" t="s">
        <v>273</v>
      </c>
      <c r="B1276" s="4">
        <v>35</v>
      </c>
      <c r="C1276" s="4">
        <v>45</v>
      </c>
      <c r="D1276" s="4">
        <v>55</v>
      </c>
      <c r="E1276" s="4">
        <v>65</v>
      </c>
      <c r="F1276" s="4">
        <v>75</v>
      </c>
      <c r="G1276" s="4">
        <v>85</v>
      </c>
      <c r="H1276" s="4">
        <v>95</v>
      </c>
      <c r="I1276" s="4">
        <v>105</v>
      </c>
      <c r="J1276" s="4">
        <v>115</v>
      </c>
      <c r="K1276" s="5">
        <v>125</v>
      </c>
      <c r="L1276" s="4">
        <v>135</v>
      </c>
      <c r="M1276" s="4">
        <v>145</v>
      </c>
      <c r="N1276" s="4">
        <v>155</v>
      </c>
      <c r="O1276" s="4">
        <v>165</v>
      </c>
      <c r="P1276" s="4">
        <v>175</v>
      </c>
      <c r="Q1276" s="4">
        <v>185</v>
      </c>
      <c r="R1276" s="4">
        <v>195</v>
      </c>
      <c r="S1276" s="4">
        <v>205</v>
      </c>
      <c r="T1276" s="4">
        <v>215</v>
      </c>
      <c r="U1276" s="6">
        <v>225</v>
      </c>
      <c r="V1276" s="4">
        <v>235</v>
      </c>
      <c r="W1276" s="4">
        <v>245</v>
      </c>
      <c r="X1276" s="4">
        <v>255</v>
      </c>
      <c r="Y1276" s="4">
        <v>265</v>
      </c>
      <c r="Z1276" s="4">
        <v>275</v>
      </c>
      <c r="AA1276" s="4">
        <v>285</v>
      </c>
      <c r="AB1276" s="4">
        <v>295</v>
      </c>
      <c r="AC1276" s="4">
        <v>305</v>
      </c>
      <c r="AD1276" s="4">
        <v>315</v>
      </c>
      <c r="AE1276" s="5">
        <v>325</v>
      </c>
      <c r="AF1276" s="4">
        <v>335</v>
      </c>
      <c r="AG1276" s="4">
        <v>345</v>
      </c>
      <c r="AH1276" s="4">
        <v>355</v>
      </c>
      <c r="AI1276" s="4">
        <v>365</v>
      </c>
      <c r="AJ1276" s="4">
        <v>375</v>
      </c>
      <c r="AK1276" s="4">
        <v>385</v>
      </c>
      <c r="AL1276" s="4">
        <v>395</v>
      </c>
      <c r="AM1276" s="4">
        <v>405</v>
      </c>
      <c r="AN1276" s="4">
        <v>415</v>
      </c>
      <c r="AO1276" s="6">
        <v>425</v>
      </c>
      <c r="AP1276" s="4">
        <v>435</v>
      </c>
      <c r="AQ1276" s="4">
        <v>445</v>
      </c>
      <c r="AR1276" s="4">
        <v>455</v>
      </c>
      <c r="AS1276" s="4">
        <v>465</v>
      </c>
      <c r="AT1276" s="4">
        <v>475</v>
      </c>
      <c r="AU1276" s="4">
        <v>485</v>
      </c>
      <c r="AV1276" s="4">
        <v>495</v>
      </c>
      <c r="AW1276" s="4">
        <v>505</v>
      </c>
      <c r="AX1276" s="4">
        <v>515</v>
      </c>
      <c r="AY1276" s="5">
        <v>525</v>
      </c>
      <c r="AZ1276" s="4">
        <v>535</v>
      </c>
      <c r="BA1276" s="4">
        <v>545</v>
      </c>
      <c r="BB1276" s="4">
        <v>555</v>
      </c>
      <c r="BC1276" s="4">
        <v>565</v>
      </c>
      <c r="BD1276" s="4">
        <v>575</v>
      </c>
      <c r="BE1276" s="4">
        <v>585</v>
      </c>
      <c r="BF1276" s="4">
        <v>595</v>
      </c>
      <c r="BG1276" s="4">
        <v>605</v>
      </c>
      <c r="BH1276" s="4">
        <v>615</v>
      </c>
      <c r="BI1276" s="6">
        <v>625</v>
      </c>
      <c r="BJ1276" t="s">
        <v>1</v>
      </c>
    </row>
    <row r="1277" spans="1:62">
      <c r="A1277" s="4" t="s">
        <v>5</v>
      </c>
      <c r="K1277" s="5"/>
      <c r="U1277" s="6"/>
      <c r="AE1277" s="5"/>
      <c r="AO1277" s="6"/>
      <c r="AY1277" s="5"/>
      <c r="BI1277" s="6"/>
    </row>
    <row r="1278" spans="1:62">
      <c r="A1278" s="4" t="s">
        <v>448</v>
      </c>
      <c r="K1278" s="5"/>
      <c r="U1278" s="6"/>
      <c r="AE1278" s="5"/>
      <c r="AO1278" s="6"/>
      <c r="AY1278" s="5"/>
      <c r="BI1278" s="6"/>
    </row>
    <row r="1279" spans="1:62">
      <c r="A1279" s="4" t="s">
        <v>526</v>
      </c>
      <c r="B1279" s="4">
        <v>10</v>
      </c>
      <c r="C1279" s="4">
        <v>14</v>
      </c>
      <c r="D1279" s="4">
        <v>17</v>
      </c>
      <c r="E1279" s="4">
        <v>20</v>
      </c>
      <c r="F1279" s="4">
        <v>22</v>
      </c>
      <c r="G1279" s="4">
        <v>24</v>
      </c>
      <c r="H1279" s="4">
        <v>25</v>
      </c>
      <c r="I1279" s="4">
        <v>26</v>
      </c>
      <c r="J1279" s="4">
        <v>28</v>
      </c>
      <c r="K1279" s="5">
        <v>28</v>
      </c>
      <c r="L1279" s="4">
        <v>29</v>
      </c>
      <c r="M1279" s="4">
        <v>30</v>
      </c>
      <c r="N1279" s="4">
        <v>31</v>
      </c>
      <c r="O1279" s="4">
        <v>31</v>
      </c>
      <c r="P1279" s="4">
        <v>32</v>
      </c>
      <c r="Q1279" s="4">
        <v>33</v>
      </c>
      <c r="R1279" s="4">
        <v>33</v>
      </c>
      <c r="S1279" s="4">
        <v>33</v>
      </c>
      <c r="T1279" s="4">
        <v>34</v>
      </c>
      <c r="U1279" s="6">
        <v>34</v>
      </c>
      <c r="V1279" s="4">
        <v>34</v>
      </c>
      <c r="W1279" s="4">
        <v>35</v>
      </c>
      <c r="X1279" s="4">
        <v>35</v>
      </c>
      <c r="Y1279" s="4">
        <v>35</v>
      </c>
      <c r="Z1279" s="4">
        <v>35</v>
      </c>
      <c r="AA1279" s="4">
        <v>36</v>
      </c>
      <c r="AB1279" s="4">
        <v>36</v>
      </c>
      <c r="AC1279" s="4">
        <v>36</v>
      </c>
      <c r="AD1279" s="4">
        <v>36</v>
      </c>
      <c r="AE1279" s="5">
        <v>36</v>
      </c>
      <c r="AF1279" s="4">
        <v>37</v>
      </c>
      <c r="AG1279" s="4">
        <v>37</v>
      </c>
      <c r="AH1279" s="4">
        <v>37</v>
      </c>
      <c r="AI1279" s="4">
        <v>37</v>
      </c>
      <c r="AJ1279" s="4">
        <v>37</v>
      </c>
      <c r="AK1279" s="4">
        <v>37</v>
      </c>
      <c r="AL1279" s="4">
        <v>37</v>
      </c>
      <c r="AM1279" s="4">
        <v>38</v>
      </c>
      <c r="AN1279" s="4">
        <v>38</v>
      </c>
      <c r="AO1279" s="6">
        <v>38</v>
      </c>
      <c r="AP1279" s="4">
        <v>38</v>
      </c>
      <c r="AQ1279" s="4">
        <v>38</v>
      </c>
      <c r="AR1279" s="4">
        <v>38</v>
      </c>
      <c r="AS1279" s="4">
        <v>38</v>
      </c>
      <c r="AT1279" s="4">
        <v>38</v>
      </c>
      <c r="AU1279" s="4">
        <v>38</v>
      </c>
      <c r="AV1279" s="4">
        <v>38</v>
      </c>
      <c r="AW1279" s="4">
        <v>38</v>
      </c>
      <c r="AX1279" s="4">
        <v>39</v>
      </c>
      <c r="AY1279" s="5">
        <v>39</v>
      </c>
      <c r="AZ1279" s="4">
        <v>39</v>
      </c>
      <c r="BA1279" s="4">
        <v>39</v>
      </c>
      <c r="BB1279" s="4">
        <v>39</v>
      </c>
      <c r="BC1279" s="4">
        <v>39</v>
      </c>
      <c r="BD1279" s="4">
        <v>39</v>
      </c>
      <c r="BE1279" s="4">
        <v>39</v>
      </c>
      <c r="BF1279" s="4">
        <v>39</v>
      </c>
      <c r="BG1279" s="4">
        <v>39</v>
      </c>
      <c r="BH1279" s="4">
        <v>39</v>
      </c>
      <c r="BI1279" s="6">
        <v>40</v>
      </c>
      <c r="BJ1279" t="s">
        <v>1</v>
      </c>
    </row>
    <row r="1280" spans="1:62">
      <c r="A1280" s="4" t="s">
        <v>283</v>
      </c>
      <c r="B1280" s="4">
        <v>10</v>
      </c>
      <c r="C1280" s="4">
        <v>11</v>
      </c>
      <c r="D1280" s="4">
        <v>12</v>
      </c>
      <c r="E1280" s="4">
        <v>13</v>
      </c>
      <c r="F1280" s="4">
        <v>14</v>
      </c>
      <c r="G1280" s="4">
        <v>15</v>
      </c>
      <c r="H1280" s="4">
        <v>16</v>
      </c>
      <c r="I1280" s="4">
        <v>17</v>
      </c>
      <c r="J1280" s="4">
        <v>18</v>
      </c>
      <c r="K1280" s="5">
        <v>19</v>
      </c>
      <c r="L1280" s="4">
        <v>20</v>
      </c>
      <c r="M1280" s="4">
        <v>21</v>
      </c>
      <c r="N1280" s="4">
        <v>22</v>
      </c>
      <c r="O1280" s="4">
        <v>23</v>
      </c>
      <c r="P1280" s="4">
        <v>24</v>
      </c>
      <c r="Q1280" s="4">
        <v>25</v>
      </c>
      <c r="R1280" s="4">
        <v>26</v>
      </c>
      <c r="S1280" s="4">
        <v>27</v>
      </c>
      <c r="T1280" s="4">
        <v>28</v>
      </c>
      <c r="U1280" s="6">
        <v>29</v>
      </c>
      <c r="V1280" s="4">
        <v>30</v>
      </c>
      <c r="W1280" s="4">
        <v>31</v>
      </c>
      <c r="X1280" s="4">
        <v>32</v>
      </c>
      <c r="Y1280" s="4">
        <v>33</v>
      </c>
      <c r="Z1280" s="4">
        <v>34</v>
      </c>
      <c r="AA1280" s="4">
        <v>35</v>
      </c>
      <c r="AB1280" s="4">
        <v>36</v>
      </c>
      <c r="AC1280" s="4">
        <v>37</v>
      </c>
      <c r="AD1280" s="4">
        <v>38</v>
      </c>
      <c r="AE1280" s="5">
        <v>39</v>
      </c>
      <c r="AF1280" s="4">
        <v>40</v>
      </c>
      <c r="AG1280" s="4">
        <v>41</v>
      </c>
      <c r="AH1280" s="4">
        <v>42</v>
      </c>
      <c r="AI1280" s="4">
        <v>43</v>
      </c>
      <c r="AJ1280" s="4">
        <v>44</v>
      </c>
      <c r="AK1280" s="4">
        <v>45</v>
      </c>
      <c r="AL1280" s="4">
        <v>45</v>
      </c>
      <c r="AM1280" s="4">
        <v>45</v>
      </c>
      <c r="AN1280" s="4">
        <v>45</v>
      </c>
      <c r="AO1280" s="6">
        <v>45</v>
      </c>
      <c r="AP1280" s="4">
        <v>45</v>
      </c>
      <c r="AQ1280" s="4">
        <v>45</v>
      </c>
      <c r="AR1280" s="4">
        <v>45</v>
      </c>
      <c r="AS1280" s="4">
        <v>45</v>
      </c>
      <c r="AT1280" s="4">
        <v>45</v>
      </c>
      <c r="AU1280" s="4">
        <v>45</v>
      </c>
      <c r="AV1280" s="4">
        <v>45</v>
      </c>
      <c r="AW1280" s="4">
        <v>45</v>
      </c>
      <c r="AX1280" s="4">
        <v>45</v>
      </c>
      <c r="AY1280" s="5">
        <v>45</v>
      </c>
      <c r="AZ1280" s="4">
        <v>45</v>
      </c>
      <c r="BA1280" s="4">
        <v>45</v>
      </c>
      <c r="BB1280" s="4">
        <v>45</v>
      </c>
      <c r="BC1280" s="4">
        <v>45</v>
      </c>
      <c r="BD1280" s="4">
        <v>45</v>
      </c>
      <c r="BE1280" s="4">
        <v>45</v>
      </c>
      <c r="BF1280" s="4">
        <v>45</v>
      </c>
      <c r="BG1280" s="4">
        <v>45</v>
      </c>
      <c r="BH1280" s="4">
        <v>45</v>
      </c>
      <c r="BI1280" s="6">
        <v>45</v>
      </c>
      <c r="BJ1280" t="s">
        <v>1</v>
      </c>
    </row>
    <row r="1281" spans="1:62">
      <c r="A1281" s="4" t="s">
        <v>5</v>
      </c>
      <c r="K1281" s="5"/>
      <c r="U1281" s="6"/>
      <c r="AE1281" s="5"/>
      <c r="AO1281" s="6"/>
      <c r="AY1281" s="5"/>
      <c r="BI1281" s="6"/>
    </row>
    <row r="1282" spans="1:62">
      <c r="A1282" s="4" t="s">
        <v>449</v>
      </c>
      <c r="K1282" s="5"/>
      <c r="U1282" s="6"/>
      <c r="AE1282" s="5"/>
      <c r="AO1282" s="6"/>
      <c r="AY1282" s="5"/>
      <c r="BI1282" s="6"/>
    </row>
    <row r="1283" spans="1:62">
      <c r="A1283" s="4" t="s">
        <v>284</v>
      </c>
      <c r="B1283" s="4">
        <v>10</v>
      </c>
      <c r="C1283" s="4">
        <v>20</v>
      </c>
      <c r="D1283" s="4">
        <v>30</v>
      </c>
      <c r="E1283" s="4">
        <v>40</v>
      </c>
      <c r="F1283" s="4">
        <v>50</v>
      </c>
      <c r="G1283" s="4">
        <v>60</v>
      </c>
      <c r="H1283" s="4">
        <v>70</v>
      </c>
      <c r="I1283" s="4">
        <v>80</v>
      </c>
      <c r="J1283" s="4">
        <v>90</v>
      </c>
      <c r="K1283" s="5">
        <v>100</v>
      </c>
      <c r="L1283" s="4">
        <v>110</v>
      </c>
      <c r="M1283" s="4">
        <v>120</v>
      </c>
      <c r="N1283" s="4">
        <v>130</v>
      </c>
      <c r="O1283" s="4">
        <v>140</v>
      </c>
      <c r="P1283" s="4">
        <v>150</v>
      </c>
      <c r="Q1283" s="4">
        <v>160</v>
      </c>
      <c r="R1283" s="4">
        <v>170</v>
      </c>
      <c r="S1283" s="4">
        <v>180</v>
      </c>
      <c r="T1283" s="4">
        <v>190</v>
      </c>
      <c r="U1283" s="6">
        <v>200</v>
      </c>
      <c r="V1283" s="4">
        <v>210</v>
      </c>
      <c r="W1283" s="4">
        <v>220</v>
      </c>
      <c r="X1283" s="4">
        <v>230</v>
      </c>
      <c r="Y1283" s="4">
        <v>240</v>
      </c>
      <c r="Z1283" s="4">
        <v>250</v>
      </c>
      <c r="AA1283" s="4">
        <v>260</v>
      </c>
      <c r="AB1283" s="4">
        <v>270</v>
      </c>
      <c r="AC1283" s="4">
        <v>280</v>
      </c>
      <c r="AD1283" s="4">
        <v>290</v>
      </c>
      <c r="AE1283" s="5">
        <v>300</v>
      </c>
      <c r="AF1283" s="4">
        <v>310</v>
      </c>
      <c r="AG1283" s="4">
        <v>320</v>
      </c>
      <c r="AH1283" s="4">
        <v>330</v>
      </c>
      <c r="AI1283" s="4">
        <v>340</v>
      </c>
      <c r="AJ1283" s="4">
        <v>350</v>
      </c>
      <c r="AK1283" s="4">
        <v>360</v>
      </c>
      <c r="AL1283" s="4">
        <v>370</v>
      </c>
      <c r="AM1283" s="4">
        <v>380</v>
      </c>
      <c r="AN1283" s="4">
        <v>390</v>
      </c>
      <c r="AO1283" s="6">
        <v>400</v>
      </c>
      <c r="AP1283" s="4">
        <v>410</v>
      </c>
      <c r="AQ1283" s="4">
        <v>420</v>
      </c>
      <c r="AR1283" s="4">
        <v>430</v>
      </c>
      <c r="AS1283" s="4">
        <v>440</v>
      </c>
      <c r="AT1283" s="4">
        <v>450</v>
      </c>
      <c r="AU1283" s="4">
        <v>460</v>
      </c>
      <c r="AV1283" s="4">
        <v>470</v>
      </c>
      <c r="AW1283" s="4">
        <v>480</v>
      </c>
      <c r="AX1283" s="4">
        <v>490</v>
      </c>
      <c r="AY1283" s="5">
        <v>500</v>
      </c>
      <c r="AZ1283" s="4">
        <v>510</v>
      </c>
      <c r="BA1283" s="4">
        <v>520</v>
      </c>
      <c r="BB1283" s="4">
        <v>530</v>
      </c>
      <c r="BC1283" s="4">
        <v>540</v>
      </c>
      <c r="BD1283" s="4">
        <v>550</v>
      </c>
      <c r="BE1283" s="4">
        <v>560</v>
      </c>
      <c r="BF1283" s="4">
        <v>570</v>
      </c>
      <c r="BG1283" s="4">
        <v>580</v>
      </c>
      <c r="BH1283" s="4">
        <v>590</v>
      </c>
      <c r="BI1283" s="6">
        <v>600</v>
      </c>
      <c r="BJ1283" t="s">
        <v>1</v>
      </c>
    </row>
    <row r="1284" spans="1:62">
      <c r="A1284" s="4" t="s">
        <v>20</v>
      </c>
      <c r="B1284" s="4">
        <v>10</v>
      </c>
      <c r="C1284" s="4">
        <v>15</v>
      </c>
      <c r="D1284" s="4">
        <v>20</v>
      </c>
      <c r="E1284" s="4">
        <v>25</v>
      </c>
      <c r="F1284" s="4">
        <v>30</v>
      </c>
      <c r="G1284" s="4">
        <v>35</v>
      </c>
      <c r="H1284" s="4">
        <v>40</v>
      </c>
      <c r="I1284" s="4">
        <v>45</v>
      </c>
      <c r="J1284" s="4">
        <v>50</v>
      </c>
      <c r="K1284" s="5">
        <v>55</v>
      </c>
      <c r="L1284" s="4">
        <v>60</v>
      </c>
      <c r="M1284" s="4">
        <v>65</v>
      </c>
      <c r="N1284" s="4">
        <v>70</v>
      </c>
      <c r="O1284" s="4">
        <v>75</v>
      </c>
      <c r="P1284" s="4">
        <v>80</v>
      </c>
      <c r="Q1284" s="4">
        <v>85</v>
      </c>
      <c r="R1284" s="4">
        <v>90</v>
      </c>
      <c r="S1284" s="4">
        <v>95</v>
      </c>
      <c r="T1284" s="4">
        <v>100</v>
      </c>
      <c r="U1284" s="6">
        <v>105</v>
      </c>
      <c r="V1284" s="4">
        <v>110</v>
      </c>
      <c r="W1284" s="4">
        <v>115</v>
      </c>
      <c r="X1284" s="4">
        <v>120</v>
      </c>
      <c r="Y1284" s="4">
        <v>125</v>
      </c>
      <c r="Z1284" s="4">
        <v>130</v>
      </c>
      <c r="AA1284" s="4">
        <v>135</v>
      </c>
      <c r="AB1284" s="4">
        <v>140</v>
      </c>
      <c r="AC1284" s="4">
        <v>145</v>
      </c>
      <c r="AD1284" s="4">
        <v>150</v>
      </c>
      <c r="AE1284" s="5">
        <v>155</v>
      </c>
      <c r="AF1284" s="4">
        <v>160</v>
      </c>
      <c r="AG1284" s="4">
        <v>165</v>
      </c>
      <c r="AH1284" s="4">
        <v>170</v>
      </c>
      <c r="AI1284" s="4">
        <v>175</v>
      </c>
      <c r="AJ1284" s="4">
        <v>180</v>
      </c>
      <c r="AK1284" s="4">
        <v>185</v>
      </c>
      <c r="AL1284" s="4">
        <v>190</v>
      </c>
      <c r="AM1284" s="4">
        <v>195</v>
      </c>
      <c r="AN1284" s="4">
        <v>200</v>
      </c>
      <c r="AO1284" s="6">
        <v>205</v>
      </c>
      <c r="AP1284" s="4">
        <v>210</v>
      </c>
      <c r="AQ1284" s="4">
        <v>215</v>
      </c>
      <c r="AR1284" s="4">
        <v>220</v>
      </c>
      <c r="AS1284" s="4">
        <v>225</v>
      </c>
      <c r="AT1284" s="4">
        <v>230</v>
      </c>
      <c r="AU1284" s="4">
        <v>235</v>
      </c>
      <c r="AV1284" s="4">
        <v>240</v>
      </c>
      <c r="AW1284" s="4">
        <v>245</v>
      </c>
      <c r="AX1284" s="4">
        <v>250</v>
      </c>
      <c r="AY1284" s="5">
        <v>255</v>
      </c>
      <c r="AZ1284" s="4">
        <v>260</v>
      </c>
      <c r="BA1284" s="4">
        <v>265</v>
      </c>
      <c r="BB1284" s="4">
        <v>270</v>
      </c>
      <c r="BC1284" s="4">
        <v>275</v>
      </c>
      <c r="BD1284" s="4">
        <v>280</v>
      </c>
      <c r="BE1284" s="4">
        <v>285</v>
      </c>
      <c r="BF1284" s="4">
        <v>290</v>
      </c>
      <c r="BG1284" s="4">
        <v>295</v>
      </c>
      <c r="BH1284" s="4">
        <v>300</v>
      </c>
      <c r="BI1284" s="6">
        <v>305</v>
      </c>
      <c r="BJ1284" t="s">
        <v>1</v>
      </c>
    </row>
    <row r="1285" spans="1:62">
      <c r="A1285" s="4" t="s">
        <v>24</v>
      </c>
      <c r="B1285" s="4">
        <v>19</v>
      </c>
      <c r="C1285" s="4">
        <v>18.2</v>
      </c>
      <c r="D1285" s="4">
        <v>17.5</v>
      </c>
      <c r="E1285" s="4">
        <v>16.7</v>
      </c>
      <c r="F1285" s="4">
        <v>16</v>
      </c>
      <c r="G1285" s="4">
        <v>15.2</v>
      </c>
      <c r="H1285" s="4">
        <v>14.5</v>
      </c>
      <c r="I1285" s="4">
        <v>13.7</v>
      </c>
      <c r="J1285" s="4">
        <v>13</v>
      </c>
      <c r="K1285" s="5">
        <v>12.2</v>
      </c>
      <c r="L1285" s="4">
        <v>11.5</v>
      </c>
      <c r="M1285" s="4">
        <v>10.7</v>
      </c>
      <c r="N1285" s="4">
        <v>10</v>
      </c>
      <c r="O1285" s="4">
        <v>9.1999999999999993</v>
      </c>
      <c r="P1285" s="4">
        <v>8.5</v>
      </c>
      <c r="Q1285" s="4">
        <v>7.7</v>
      </c>
      <c r="R1285" s="4">
        <v>7</v>
      </c>
      <c r="S1285" s="4">
        <v>6.2</v>
      </c>
      <c r="T1285" s="4">
        <v>5.5</v>
      </c>
      <c r="U1285" s="6">
        <v>4.7</v>
      </c>
      <c r="V1285" s="4">
        <v>4</v>
      </c>
      <c r="W1285" s="4">
        <v>3.2</v>
      </c>
      <c r="X1285" s="4">
        <v>2.5</v>
      </c>
      <c r="Y1285" s="4">
        <v>1.7</v>
      </c>
      <c r="Z1285" s="4">
        <v>1</v>
      </c>
      <c r="AA1285" s="4">
        <v>1</v>
      </c>
      <c r="AB1285" s="4">
        <v>1</v>
      </c>
      <c r="AC1285" s="4">
        <v>1</v>
      </c>
      <c r="AD1285" s="4">
        <v>1</v>
      </c>
      <c r="AE1285" s="5">
        <v>1</v>
      </c>
      <c r="AF1285" s="4">
        <v>1</v>
      </c>
      <c r="AG1285" s="4">
        <v>1</v>
      </c>
      <c r="AH1285" s="4">
        <v>1</v>
      </c>
      <c r="AI1285" s="4">
        <v>1</v>
      </c>
      <c r="AJ1285" s="4">
        <v>1</v>
      </c>
      <c r="AK1285" s="4">
        <v>1</v>
      </c>
      <c r="AL1285" s="4">
        <v>1</v>
      </c>
      <c r="AM1285" s="4">
        <v>1</v>
      </c>
      <c r="AN1285" s="4">
        <v>1</v>
      </c>
      <c r="AO1285" s="6">
        <v>1</v>
      </c>
      <c r="AP1285" s="4">
        <v>1</v>
      </c>
      <c r="AQ1285" s="4">
        <v>1</v>
      </c>
      <c r="AR1285" s="4">
        <v>1</v>
      </c>
      <c r="AS1285" s="4">
        <v>1</v>
      </c>
      <c r="AT1285" s="4">
        <v>1</v>
      </c>
      <c r="AU1285" s="4">
        <v>1</v>
      </c>
      <c r="AV1285" s="4">
        <v>1</v>
      </c>
      <c r="AW1285" s="4">
        <v>1</v>
      </c>
      <c r="AX1285" s="4">
        <v>1</v>
      </c>
      <c r="AY1285" s="5">
        <v>1</v>
      </c>
      <c r="AZ1285" s="4">
        <v>1</v>
      </c>
      <c r="BA1285" s="4">
        <v>1</v>
      </c>
      <c r="BB1285" s="4">
        <v>1</v>
      </c>
      <c r="BC1285" s="4">
        <v>1</v>
      </c>
      <c r="BD1285" s="4">
        <v>1</v>
      </c>
      <c r="BE1285" s="4">
        <v>1</v>
      </c>
      <c r="BF1285" s="4">
        <v>1</v>
      </c>
      <c r="BG1285" s="4">
        <v>1</v>
      </c>
      <c r="BH1285" s="4">
        <v>1</v>
      </c>
      <c r="BI1285" s="6">
        <v>1</v>
      </c>
      <c r="BJ1285" t="s">
        <v>1</v>
      </c>
    </row>
    <row r="1286" spans="1:62">
      <c r="A1286" s="4" t="s">
        <v>5</v>
      </c>
      <c r="K1286" s="5"/>
      <c r="U1286" s="6"/>
      <c r="AE1286" s="5"/>
      <c r="AO1286" s="6"/>
      <c r="AY1286" s="5"/>
      <c r="BI1286" s="6"/>
    </row>
    <row r="1287" spans="1:62">
      <c r="A1287" s="4" t="s">
        <v>450</v>
      </c>
      <c r="K1287" s="5"/>
      <c r="U1287" s="6"/>
      <c r="AE1287" s="5"/>
      <c r="AO1287" s="6"/>
      <c r="AY1287" s="5"/>
      <c r="BI1287" s="6"/>
    </row>
    <row r="1288" spans="1:62">
      <c r="A1288" s="4" t="s">
        <v>197</v>
      </c>
      <c r="K1288" s="5"/>
      <c r="U1288" s="6"/>
      <c r="AE1288" s="5"/>
      <c r="AO1288" s="6"/>
      <c r="AY1288" s="5"/>
      <c r="BI1288" s="6"/>
    </row>
    <row r="1289" spans="1:62">
      <c r="A1289" s="4" t="s">
        <v>118</v>
      </c>
      <c r="B1289" s="4">
        <v>240</v>
      </c>
      <c r="C1289" s="4">
        <f>B1289+16</f>
        <v>256</v>
      </c>
      <c r="D1289" s="4">
        <f>C1289+17</f>
        <v>273</v>
      </c>
      <c r="E1289" s="4">
        <f t="shared" ref="E1289:BI1289" si="6104">D1289+17</f>
        <v>290</v>
      </c>
      <c r="F1289" s="4">
        <f t="shared" si="6104"/>
        <v>307</v>
      </c>
      <c r="G1289" s="4">
        <f t="shared" si="6104"/>
        <v>324</v>
      </c>
      <c r="H1289" s="4">
        <f t="shared" ref="H1289" si="6105">G1289+16</f>
        <v>340</v>
      </c>
      <c r="I1289" s="4">
        <f t="shared" ref="I1289" si="6106">H1289+17</f>
        <v>357</v>
      </c>
      <c r="J1289" s="4">
        <f t="shared" si="6104"/>
        <v>374</v>
      </c>
      <c r="K1289">
        <f t="shared" si="6104"/>
        <v>391</v>
      </c>
      <c r="L1289" s="4">
        <f t="shared" si="6104"/>
        <v>408</v>
      </c>
      <c r="M1289" s="4">
        <f t="shared" ref="M1289:BF1289" si="6107">L1289+16</f>
        <v>424</v>
      </c>
      <c r="N1289" s="4">
        <f t="shared" ref="N1289:BG1289" si="6108">M1289+17</f>
        <v>441</v>
      </c>
      <c r="O1289" s="4">
        <f t="shared" si="6104"/>
        <v>458</v>
      </c>
      <c r="P1289" s="4">
        <f t="shared" si="6104"/>
        <v>475</v>
      </c>
      <c r="Q1289" s="4">
        <f t="shared" si="6104"/>
        <v>492</v>
      </c>
      <c r="R1289" s="4">
        <f t="shared" si="6107"/>
        <v>508</v>
      </c>
      <c r="S1289" s="4">
        <f t="shared" si="6108"/>
        <v>525</v>
      </c>
      <c r="T1289" s="4">
        <f t="shared" si="6104"/>
        <v>542</v>
      </c>
      <c r="U1289">
        <f t="shared" si="6104"/>
        <v>559</v>
      </c>
      <c r="V1289" s="4">
        <f t="shared" si="6104"/>
        <v>576</v>
      </c>
      <c r="W1289" s="4">
        <f t="shared" si="6107"/>
        <v>592</v>
      </c>
      <c r="X1289" s="4">
        <f t="shared" si="6108"/>
        <v>609</v>
      </c>
      <c r="Y1289" s="4">
        <f t="shared" si="6104"/>
        <v>626</v>
      </c>
      <c r="Z1289" s="4">
        <f t="shared" si="6104"/>
        <v>643</v>
      </c>
      <c r="AA1289" s="4">
        <f t="shared" si="6104"/>
        <v>660</v>
      </c>
      <c r="AB1289" s="4">
        <f t="shared" si="6107"/>
        <v>676</v>
      </c>
      <c r="AC1289" s="4">
        <f t="shared" si="6108"/>
        <v>693</v>
      </c>
      <c r="AD1289" s="4">
        <f t="shared" si="6104"/>
        <v>710</v>
      </c>
      <c r="AE1289">
        <f t="shared" si="6104"/>
        <v>727</v>
      </c>
      <c r="AF1289" s="4">
        <f t="shared" si="6104"/>
        <v>744</v>
      </c>
      <c r="AG1289" s="4">
        <f t="shared" si="6107"/>
        <v>760</v>
      </c>
      <c r="AH1289" s="4">
        <f t="shared" si="6108"/>
        <v>777</v>
      </c>
      <c r="AI1289" s="4">
        <f t="shared" si="6104"/>
        <v>794</v>
      </c>
      <c r="AJ1289" s="4">
        <f t="shared" si="6104"/>
        <v>811</v>
      </c>
      <c r="AK1289" s="4">
        <f t="shared" si="6104"/>
        <v>828</v>
      </c>
      <c r="AL1289" s="4">
        <f t="shared" si="6107"/>
        <v>844</v>
      </c>
      <c r="AM1289" s="4">
        <f t="shared" si="6108"/>
        <v>861</v>
      </c>
      <c r="AN1289" s="4">
        <f t="shared" si="6104"/>
        <v>878</v>
      </c>
      <c r="AO1289">
        <f t="shared" si="6104"/>
        <v>895</v>
      </c>
      <c r="AP1289" s="4">
        <f t="shared" si="6104"/>
        <v>912</v>
      </c>
      <c r="AQ1289" s="4">
        <f t="shared" si="6107"/>
        <v>928</v>
      </c>
      <c r="AR1289" s="4">
        <f t="shared" si="6108"/>
        <v>945</v>
      </c>
      <c r="AS1289" s="4">
        <f t="shared" si="6104"/>
        <v>962</v>
      </c>
      <c r="AT1289" s="4">
        <f t="shared" si="6104"/>
        <v>979</v>
      </c>
      <c r="AU1289" s="4">
        <f t="shared" si="6104"/>
        <v>996</v>
      </c>
      <c r="AV1289" s="4">
        <f t="shared" si="6107"/>
        <v>1012</v>
      </c>
      <c r="AW1289" s="4">
        <f t="shared" si="6108"/>
        <v>1029</v>
      </c>
      <c r="AX1289" s="4">
        <f t="shared" si="6104"/>
        <v>1046</v>
      </c>
      <c r="AY1289">
        <f t="shared" si="6104"/>
        <v>1063</v>
      </c>
      <c r="AZ1289" s="4">
        <f t="shared" si="6104"/>
        <v>1080</v>
      </c>
      <c r="BA1289" s="4">
        <f t="shared" si="6107"/>
        <v>1096</v>
      </c>
      <c r="BB1289" s="4">
        <f t="shared" si="6108"/>
        <v>1113</v>
      </c>
      <c r="BC1289" s="4">
        <f t="shared" si="6104"/>
        <v>1130</v>
      </c>
      <c r="BD1289" s="4">
        <f t="shared" si="6104"/>
        <v>1147</v>
      </c>
      <c r="BE1289" s="4">
        <f t="shared" si="6104"/>
        <v>1164</v>
      </c>
      <c r="BF1289" s="4">
        <f t="shared" si="6107"/>
        <v>1180</v>
      </c>
      <c r="BG1289" s="4">
        <f t="shared" si="6108"/>
        <v>1197</v>
      </c>
      <c r="BH1289" s="4">
        <f t="shared" si="6104"/>
        <v>1214</v>
      </c>
      <c r="BI1289">
        <f t="shared" si="6104"/>
        <v>1231</v>
      </c>
      <c r="BJ1289" t="s">
        <v>1</v>
      </c>
    </row>
    <row r="1290" spans="1:62">
      <c r="A1290" s="4" t="s">
        <v>119</v>
      </c>
      <c r="B1290" s="4">
        <v>340</v>
      </c>
      <c r="C1290" s="4">
        <f>B1290+23</f>
        <v>363</v>
      </c>
      <c r="D1290" s="4">
        <f>C1290+24</f>
        <v>387</v>
      </c>
      <c r="E1290" s="4">
        <f t="shared" ref="E1290:BI1290" si="6109">D1290+24</f>
        <v>411</v>
      </c>
      <c r="F1290" s="4">
        <f t="shared" si="6109"/>
        <v>435</v>
      </c>
      <c r="G1290" s="4">
        <f t="shared" si="6109"/>
        <v>459</v>
      </c>
      <c r="H1290" s="4">
        <f>G1290+23</f>
        <v>482</v>
      </c>
      <c r="I1290" s="4">
        <f t="shared" ref="I1290" si="6110">H1290+24</f>
        <v>506</v>
      </c>
      <c r="J1290" s="4">
        <f t="shared" si="6109"/>
        <v>530</v>
      </c>
      <c r="K1290">
        <f t="shared" si="6109"/>
        <v>554</v>
      </c>
      <c r="L1290" s="4">
        <f t="shared" si="6109"/>
        <v>578</v>
      </c>
      <c r="M1290" s="4">
        <f t="shared" ref="M1290" si="6111">L1290+23</f>
        <v>601</v>
      </c>
      <c r="N1290" s="4">
        <f t="shared" ref="N1290" si="6112">M1290+24</f>
        <v>625</v>
      </c>
      <c r="O1290" s="4">
        <f t="shared" si="6109"/>
        <v>649</v>
      </c>
      <c r="P1290" s="4">
        <f t="shared" si="6109"/>
        <v>673</v>
      </c>
      <c r="Q1290" s="4">
        <f t="shared" si="6109"/>
        <v>697</v>
      </c>
      <c r="R1290" s="4">
        <f t="shared" ref="R1290" si="6113">Q1290+23</f>
        <v>720</v>
      </c>
      <c r="S1290" s="4">
        <f t="shared" ref="S1290" si="6114">R1290+24</f>
        <v>744</v>
      </c>
      <c r="T1290" s="4">
        <f t="shared" si="6109"/>
        <v>768</v>
      </c>
      <c r="U1290">
        <f t="shared" si="6109"/>
        <v>792</v>
      </c>
      <c r="V1290" s="4">
        <f t="shared" si="6109"/>
        <v>816</v>
      </c>
      <c r="W1290" s="4">
        <f t="shared" ref="W1290" si="6115">V1290+23</f>
        <v>839</v>
      </c>
      <c r="X1290" s="4">
        <f t="shared" ref="X1290" si="6116">W1290+24</f>
        <v>863</v>
      </c>
      <c r="Y1290" s="4">
        <f t="shared" si="6109"/>
        <v>887</v>
      </c>
      <c r="Z1290" s="4">
        <f t="shared" si="6109"/>
        <v>911</v>
      </c>
      <c r="AA1290" s="4">
        <f t="shared" si="6109"/>
        <v>935</v>
      </c>
      <c r="AB1290" s="4">
        <f t="shared" ref="AB1290" si="6117">AA1290+23</f>
        <v>958</v>
      </c>
      <c r="AC1290" s="4">
        <f t="shared" ref="AC1290" si="6118">AB1290+24</f>
        <v>982</v>
      </c>
      <c r="AD1290" s="4">
        <f t="shared" si="6109"/>
        <v>1006</v>
      </c>
      <c r="AE1290">
        <f t="shared" si="6109"/>
        <v>1030</v>
      </c>
      <c r="AF1290" s="4">
        <f t="shared" si="6109"/>
        <v>1054</v>
      </c>
      <c r="AG1290" s="4">
        <f t="shared" ref="AG1290" si="6119">AF1290+23</f>
        <v>1077</v>
      </c>
      <c r="AH1290" s="4">
        <f t="shared" ref="AH1290" si="6120">AG1290+24</f>
        <v>1101</v>
      </c>
      <c r="AI1290" s="4">
        <f t="shared" si="6109"/>
        <v>1125</v>
      </c>
      <c r="AJ1290" s="4">
        <f t="shared" si="6109"/>
        <v>1149</v>
      </c>
      <c r="AK1290" s="4">
        <f t="shared" si="6109"/>
        <v>1173</v>
      </c>
      <c r="AL1290" s="4">
        <f t="shared" ref="AL1290" si="6121">AK1290+23</f>
        <v>1196</v>
      </c>
      <c r="AM1290" s="4">
        <f t="shared" ref="AM1290" si="6122">AL1290+24</f>
        <v>1220</v>
      </c>
      <c r="AN1290" s="4">
        <f t="shared" si="6109"/>
        <v>1244</v>
      </c>
      <c r="AO1290">
        <f t="shared" si="6109"/>
        <v>1268</v>
      </c>
      <c r="AP1290" s="4">
        <f t="shared" si="6109"/>
        <v>1292</v>
      </c>
      <c r="AQ1290" s="4">
        <f t="shared" ref="AQ1290" si="6123">AP1290+23</f>
        <v>1315</v>
      </c>
      <c r="AR1290" s="4">
        <f t="shared" ref="AR1290" si="6124">AQ1290+24</f>
        <v>1339</v>
      </c>
      <c r="AS1290" s="4">
        <f t="shared" si="6109"/>
        <v>1363</v>
      </c>
      <c r="AT1290" s="4">
        <f t="shared" si="6109"/>
        <v>1387</v>
      </c>
      <c r="AU1290" s="4">
        <f t="shared" si="6109"/>
        <v>1411</v>
      </c>
      <c r="AV1290" s="4">
        <f t="shared" ref="AV1290" si="6125">AU1290+23</f>
        <v>1434</v>
      </c>
      <c r="AW1290" s="4">
        <f t="shared" ref="AW1290" si="6126">AV1290+24</f>
        <v>1458</v>
      </c>
      <c r="AX1290" s="4">
        <f t="shared" si="6109"/>
        <v>1482</v>
      </c>
      <c r="AY1290">
        <f t="shared" si="6109"/>
        <v>1506</v>
      </c>
      <c r="AZ1290" s="4">
        <f t="shared" si="6109"/>
        <v>1530</v>
      </c>
      <c r="BA1290" s="4">
        <f t="shared" ref="BA1290" si="6127">AZ1290+23</f>
        <v>1553</v>
      </c>
      <c r="BB1290" s="4">
        <f t="shared" ref="BB1290" si="6128">BA1290+24</f>
        <v>1577</v>
      </c>
      <c r="BC1290" s="4">
        <f t="shared" si="6109"/>
        <v>1601</v>
      </c>
      <c r="BD1290" s="4">
        <f t="shared" si="6109"/>
        <v>1625</v>
      </c>
      <c r="BE1290" s="4">
        <f t="shared" si="6109"/>
        <v>1649</v>
      </c>
      <c r="BF1290" s="4">
        <f t="shared" ref="BF1290" si="6129">BE1290+23</f>
        <v>1672</v>
      </c>
      <c r="BG1290" s="4">
        <f t="shared" ref="BG1290" si="6130">BF1290+24</f>
        <v>1696</v>
      </c>
      <c r="BH1290" s="4">
        <f t="shared" si="6109"/>
        <v>1720</v>
      </c>
      <c r="BI1290">
        <f t="shared" si="6109"/>
        <v>1744</v>
      </c>
      <c r="BJ1290" t="s">
        <v>1</v>
      </c>
    </row>
    <row r="1291" spans="1:62">
      <c r="A1291" s="4" t="s">
        <v>120</v>
      </c>
      <c r="B1291" s="4">
        <v>940</v>
      </c>
      <c r="C1291" s="4">
        <v>1005</v>
      </c>
      <c r="D1291" s="4">
        <v>1071</v>
      </c>
      <c r="E1291" s="4">
        <v>1137</v>
      </c>
      <c r="F1291" s="4">
        <v>1203</v>
      </c>
      <c r="G1291" s="4">
        <v>1269</v>
      </c>
      <c r="H1291" s="4">
        <v>1334</v>
      </c>
      <c r="I1291" s="4">
        <v>1400</v>
      </c>
      <c r="J1291" s="4">
        <v>1466</v>
      </c>
      <c r="K1291" s="5">
        <v>1532</v>
      </c>
      <c r="L1291" s="4">
        <v>1598</v>
      </c>
      <c r="M1291" s="4">
        <v>1663</v>
      </c>
      <c r="N1291" s="4">
        <v>1729</v>
      </c>
      <c r="O1291" s="4">
        <v>1795</v>
      </c>
      <c r="P1291" s="4">
        <v>1861</v>
      </c>
      <c r="Q1291" s="4">
        <v>1927</v>
      </c>
      <c r="R1291" s="4">
        <v>1992</v>
      </c>
      <c r="S1291" s="4">
        <v>2058</v>
      </c>
      <c r="T1291" s="4">
        <v>2124</v>
      </c>
      <c r="U1291" s="6">
        <v>2190</v>
      </c>
      <c r="V1291" s="4">
        <v>2256</v>
      </c>
      <c r="W1291" s="4">
        <v>2321</v>
      </c>
      <c r="X1291" s="4">
        <v>2387</v>
      </c>
      <c r="Y1291" s="4">
        <v>2453</v>
      </c>
      <c r="Z1291" s="4">
        <v>2519</v>
      </c>
      <c r="AA1291" s="4">
        <v>2585</v>
      </c>
      <c r="AB1291" s="4">
        <v>2650</v>
      </c>
      <c r="AC1291" s="4">
        <v>2716</v>
      </c>
      <c r="AD1291" s="4">
        <v>2782</v>
      </c>
      <c r="AE1291" s="5">
        <v>2848</v>
      </c>
      <c r="AF1291" s="4">
        <v>2914</v>
      </c>
      <c r="AG1291" s="4">
        <v>2979</v>
      </c>
      <c r="AH1291" s="4">
        <v>3045</v>
      </c>
      <c r="AI1291" s="4">
        <v>3111</v>
      </c>
      <c r="AJ1291" s="4">
        <v>3177</v>
      </c>
      <c r="AK1291" s="4">
        <v>3243</v>
      </c>
      <c r="AL1291" s="4">
        <v>3308</v>
      </c>
      <c r="AM1291" s="4">
        <v>3374</v>
      </c>
      <c r="AN1291" s="4">
        <v>3440</v>
      </c>
      <c r="AO1291" s="6">
        <v>3506</v>
      </c>
      <c r="AP1291" s="4">
        <v>3572</v>
      </c>
      <c r="AQ1291" s="4">
        <v>3637</v>
      </c>
      <c r="AR1291" s="4">
        <v>3703</v>
      </c>
      <c r="AS1291" s="4">
        <v>3769</v>
      </c>
      <c r="AT1291" s="4">
        <v>3835</v>
      </c>
      <c r="AU1291" s="4">
        <v>3901</v>
      </c>
      <c r="AV1291" s="4">
        <v>3966</v>
      </c>
      <c r="AW1291" s="4">
        <v>4032</v>
      </c>
      <c r="AX1291" s="4">
        <v>4098</v>
      </c>
      <c r="AY1291" s="5">
        <v>4164</v>
      </c>
      <c r="AZ1291" s="4">
        <v>4230</v>
      </c>
      <c r="BA1291" s="4">
        <v>4295</v>
      </c>
      <c r="BB1291" s="4">
        <v>4361</v>
      </c>
      <c r="BC1291" s="4">
        <v>4427</v>
      </c>
      <c r="BD1291" s="4">
        <v>4493</v>
      </c>
      <c r="BE1291" s="4">
        <v>4559</v>
      </c>
      <c r="BF1291" s="4">
        <v>4624</v>
      </c>
      <c r="BG1291" s="4">
        <v>4690</v>
      </c>
      <c r="BH1291" s="4">
        <v>4756</v>
      </c>
      <c r="BI1291" s="6">
        <v>4822</v>
      </c>
      <c r="BJ1291" t="s">
        <v>1</v>
      </c>
    </row>
    <row r="1292" spans="1:62">
      <c r="A1292" s="4" t="s">
        <v>121</v>
      </c>
      <c r="K1292" s="5"/>
      <c r="U1292" s="6"/>
      <c r="AE1292" s="5"/>
      <c r="AO1292" s="6"/>
      <c r="AY1292" s="5"/>
      <c r="BI1292" s="6"/>
    </row>
    <row r="1293" spans="1:62">
      <c r="A1293" s="4" t="s">
        <v>274</v>
      </c>
      <c r="B1293" s="4">
        <v>20</v>
      </c>
      <c r="C1293" s="4">
        <v>30</v>
      </c>
      <c r="D1293" s="4">
        <v>40</v>
      </c>
      <c r="E1293" s="4">
        <v>50</v>
      </c>
      <c r="F1293" s="4">
        <v>60</v>
      </c>
      <c r="G1293" s="4">
        <v>70</v>
      </c>
      <c r="H1293" s="4">
        <v>80</v>
      </c>
      <c r="I1293" s="4">
        <v>90</v>
      </c>
      <c r="J1293" s="4">
        <v>100</v>
      </c>
      <c r="K1293" s="5">
        <v>110</v>
      </c>
      <c r="L1293" s="4">
        <v>120</v>
      </c>
      <c r="M1293" s="4">
        <v>130</v>
      </c>
      <c r="N1293" s="4">
        <v>140</v>
      </c>
      <c r="O1293" s="4">
        <v>150</v>
      </c>
      <c r="P1293" s="4">
        <v>160</v>
      </c>
      <c r="Q1293" s="4">
        <v>170</v>
      </c>
      <c r="R1293" s="4">
        <v>180</v>
      </c>
      <c r="S1293" s="4">
        <v>190</v>
      </c>
      <c r="T1293" s="4">
        <v>200</v>
      </c>
      <c r="U1293" s="6">
        <v>210</v>
      </c>
      <c r="V1293" s="4">
        <v>220</v>
      </c>
      <c r="W1293" s="4">
        <v>230</v>
      </c>
      <c r="X1293" s="4">
        <v>240</v>
      </c>
      <c r="Y1293" s="4">
        <v>250</v>
      </c>
      <c r="Z1293" s="4">
        <v>260</v>
      </c>
      <c r="AA1293" s="4">
        <v>270</v>
      </c>
      <c r="AB1293" s="4">
        <v>280</v>
      </c>
      <c r="AC1293" s="4">
        <v>290</v>
      </c>
      <c r="AD1293" s="4">
        <v>300</v>
      </c>
      <c r="AE1293" s="5">
        <v>310</v>
      </c>
      <c r="AF1293" s="4">
        <v>320</v>
      </c>
      <c r="AG1293" s="4">
        <v>330</v>
      </c>
      <c r="AH1293" s="4">
        <v>340</v>
      </c>
      <c r="AI1293" s="4">
        <v>350</v>
      </c>
      <c r="AJ1293" s="4">
        <v>360</v>
      </c>
      <c r="AK1293" s="4">
        <v>370</v>
      </c>
      <c r="AL1293" s="4">
        <v>380</v>
      </c>
      <c r="AM1293" s="4">
        <v>390</v>
      </c>
      <c r="AN1293" s="4">
        <v>400</v>
      </c>
      <c r="AO1293" s="6">
        <v>410</v>
      </c>
      <c r="AP1293" s="4">
        <v>420</v>
      </c>
      <c r="AQ1293" s="4">
        <v>430</v>
      </c>
      <c r="AR1293" s="4">
        <v>440</v>
      </c>
      <c r="AS1293" s="4">
        <v>450</v>
      </c>
      <c r="AT1293" s="4">
        <v>460</v>
      </c>
      <c r="AU1293" s="4">
        <v>470</v>
      </c>
      <c r="AV1293" s="4">
        <v>480</v>
      </c>
      <c r="AW1293" s="4">
        <v>490</v>
      </c>
      <c r="AX1293" s="4">
        <v>500</v>
      </c>
      <c r="AY1293" s="5">
        <v>510</v>
      </c>
      <c r="AZ1293" s="4">
        <v>520</v>
      </c>
      <c r="BA1293" s="4">
        <v>530</v>
      </c>
      <c r="BB1293" s="4">
        <v>540</v>
      </c>
      <c r="BC1293" s="4">
        <v>550</v>
      </c>
      <c r="BD1293" s="4">
        <v>560</v>
      </c>
      <c r="BE1293" s="4">
        <v>570</v>
      </c>
      <c r="BF1293" s="4">
        <v>580</v>
      </c>
      <c r="BG1293" s="4">
        <v>590</v>
      </c>
      <c r="BH1293" s="4">
        <v>600</v>
      </c>
      <c r="BI1293" s="6">
        <v>610</v>
      </c>
      <c r="BJ1293" t="s">
        <v>1</v>
      </c>
    </row>
    <row r="1294" spans="1:62">
      <c r="A1294" s="4" t="s">
        <v>285</v>
      </c>
      <c r="B1294" s="4">
        <v>1</v>
      </c>
      <c r="C1294" s="4">
        <v>2</v>
      </c>
      <c r="D1294" s="4">
        <v>2</v>
      </c>
      <c r="E1294" s="4">
        <v>3</v>
      </c>
      <c r="F1294" s="4">
        <v>3</v>
      </c>
      <c r="G1294" s="4">
        <v>4</v>
      </c>
      <c r="H1294" s="4">
        <v>4</v>
      </c>
      <c r="I1294" s="4">
        <v>5</v>
      </c>
      <c r="J1294" s="4">
        <v>5</v>
      </c>
      <c r="K1294" s="5">
        <v>6</v>
      </c>
      <c r="L1294" s="4">
        <v>6</v>
      </c>
      <c r="M1294" s="4">
        <v>7</v>
      </c>
      <c r="N1294" s="4">
        <v>7</v>
      </c>
      <c r="O1294" s="4">
        <v>8</v>
      </c>
      <c r="P1294" s="4">
        <v>8</v>
      </c>
      <c r="Q1294" s="4">
        <v>9</v>
      </c>
      <c r="R1294" s="4">
        <v>9</v>
      </c>
      <c r="S1294" s="4">
        <v>10</v>
      </c>
      <c r="T1294" s="4">
        <v>10</v>
      </c>
      <c r="U1294" s="6">
        <v>11</v>
      </c>
      <c r="V1294" s="4">
        <v>11</v>
      </c>
      <c r="W1294" s="4">
        <v>12</v>
      </c>
      <c r="X1294" s="4">
        <v>12</v>
      </c>
      <c r="Y1294" s="4">
        <v>13</v>
      </c>
      <c r="Z1294" s="4">
        <v>13</v>
      </c>
      <c r="AA1294" s="4">
        <v>14</v>
      </c>
      <c r="AB1294" s="4">
        <v>14</v>
      </c>
      <c r="AC1294" s="4">
        <v>15</v>
      </c>
      <c r="AD1294" s="4">
        <v>15</v>
      </c>
      <c r="AE1294" s="5">
        <v>16</v>
      </c>
      <c r="AF1294" s="4">
        <v>16</v>
      </c>
      <c r="AG1294" s="4">
        <v>17</v>
      </c>
      <c r="AH1294" s="4">
        <v>17</v>
      </c>
      <c r="AI1294" s="4">
        <v>18</v>
      </c>
      <c r="AJ1294" s="4">
        <v>18</v>
      </c>
      <c r="AK1294" s="4">
        <v>19</v>
      </c>
      <c r="AL1294" s="4">
        <v>19</v>
      </c>
      <c r="AM1294" s="4">
        <v>20</v>
      </c>
      <c r="AN1294" s="4">
        <v>20</v>
      </c>
      <c r="AO1294" s="6">
        <v>21</v>
      </c>
      <c r="AP1294" s="4">
        <v>21</v>
      </c>
      <c r="AQ1294" s="4">
        <v>22</v>
      </c>
      <c r="AR1294" s="4">
        <v>22</v>
      </c>
      <c r="AS1294" s="4">
        <v>23</v>
      </c>
      <c r="AT1294" s="4">
        <v>23</v>
      </c>
      <c r="AU1294" s="4">
        <v>24</v>
      </c>
      <c r="AV1294" s="4">
        <v>24</v>
      </c>
      <c r="AW1294" s="4">
        <v>25</v>
      </c>
      <c r="AX1294" s="4">
        <v>25</v>
      </c>
      <c r="AY1294" s="5">
        <v>26</v>
      </c>
      <c r="AZ1294" s="4">
        <v>26</v>
      </c>
      <c r="BA1294" s="4">
        <v>27</v>
      </c>
      <c r="BB1294" s="4">
        <v>27</v>
      </c>
      <c r="BC1294" s="4">
        <v>28</v>
      </c>
      <c r="BD1294" s="4">
        <v>28</v>
      </c>
      <c r="BE1294" s="4">
        <v>29</v>
      </c>
      <c r="BF1294" s="4">
        <v>29</v>
      </c>
      <c r="BG1294" s="4">
        <v>30</v>
      </c>
      <c r="BH1294" s="4">
        <v>30</v>
      </c>
      <c r="BI1294" s="6">
        <v>31</v>
      </c>
      <c r="BJ1294" t="s">
        <v>1</v>
      </c>
    </row>
    <row r="1295" spans="1:62">
      <c r="A1295" s="4" t="s">
        <v>273</v>
      </c>
      <c r="B1295" s="4">
        <v>40</v>
      </c>
      <c r="C1295" s="4">
        <v>80</v>
      </c>
      <c r="D1295" s="4">
        <v>120</v>
      </c>
      <c r="E1295" s="4">
        <v>160</v>
      </c>
      <c r="F1295" s="4">
        <v>200</v>
      </c>
      <c r="G1295" s="4">
        <v>240</v>
      </c>
      <c r="H1295" s="4">
        <v>280</v>
      </c>
      <c r="I1295" s="4">
        <v>320</v>
      </c>
      <c r="J1295" s="4">
        <v>360</v>
      </c>
      <c r="K1295" s="5">
        <v>400</v>
      </c>
      <c r="L1295" s="4">
        <v>440</v>
      </c>
      <c r="M1295" s="4">
        <v>480</v>
      </c>
      <c r="N1295" s="4">
        <v>520</v>
      </c>
      <c r="O1295" s="4">
        <v>560</v>
      </c>
      <c r="P1295" s="4">
        <v>600</v>
      </c>
      <c r="Q1295" s="4">
        <v>640</v>
      </c>
      <c r="R1295" s="4">
        <v>680</v>
      </c>
      <c r="S1295" s="4">
        <v>720</v>
      </c>
      <c r="T1295" s="4">
        <v>760</v>
      </c>
      <c r="U1295" s="6">
        <v>800</v>
      </c>
      <c r="V1295" s="4">
        <v>840</v>
      </c>
      <c r="W1295" s="4">
        <v>880</v>
      </c>
      <c r="X1295" s="4">
        <v>920</v>
      </c>
      <c r="Y1295" s="4">
        <v>960</v>
      </c>
      <c r="Z1295" s="4">
        <v>1000</v>
      </c>
      <c r="AA1295" s="4">
        <v>1040</v>
      </c>
      <c r="AB1295" s="4">
        <v>1080</v>
      </c>
      <c r="AC1295" s="4">
        <v>1120</v>
      </c>
      <c r="AD1295" s="4">
        <v>1160</v>
      </c>
      <c r="AE1295" s="5">
        <v>1200</v>
      </c>
      <c r="AF1295" s="4">
        <v>1240</v>
      </c>
      <c r="AG1295" s="4">
        <v>1280</v>
      </c>
      <c r="AH1295" s="4">
        <v>1320</v>
      </c>
      <c r="AI1295" s="4">
        <v>1360</v>
      </c>
      <c r="AJ1295" s="4">
        <v>1400</v>
      </c>
      <c r="AK1295" s="4">
        <v>1440</v>
      </c>
      <c r="AL1295" s="4">
        <v>1480</v>
      </c>
      <c r="AM1295" s="4">
        <v>1520</v>
      </c>
      <c r="AN1295" s="4">
        <v>1560</v>
      </c>
      <c r="AO1295" s="6">
        <v>1600</v>
      </c>
      <c r="AP1295" s="4">
        <v>1640</v>
      </c>
      <c r="AQ1295" s="4">
        <v>1680</v>
      </c>
      <c r="AR1295" s="4">
        <v>1720</v>
      </c>
      <c r="AS1295" s="4">
        <v>1760</v>
      </c>
      <c r="AT1295" s="4">
        <v>1800</v>
      </c>
      <c r="AU1295" s="4">
        <v>1840</v>
      </c>
      <c r="AV1295" s="4">
        <v>1880</v>
      </c>
      <c r="AW1295" s="4">
        <v>1920</v>
      </c>
      <c r="AX1295" s="4">
        <v>1960</v>
      </c>
      <c r="AY1295" s="5">
        <v>2000</v>
      </c>
      <c r="AZ1295" s="4">
        <v>2040</v>
      </c>
      <c r="BA1295" s="4">
        <v>2080</v>
      </c>
      <c r="BB1295" s="4">
        <v>2120</v>
      </c>
      <c r="BC1295" s="4">
        <v>2160</v>
      </c>
      <c r="BD1295" s="4">
        <v>2200</v>
      </c>
      <c r="BE1295" s="4">
        <v>2240</v>
      </c>
      <c r="BF1295" s="4">
        <v>2280</v>
      </c>
      <c r="BG1295" s="4">
        <v>2320</v>
      </c>
      <c r="BH1295" s="4">
        <v>2360</v>
      </c>
      <c r="BI1295" s="6">
        <v>2400</v>
      </c>
      <c r="BJ1295" t="s">
        <v>1</v>
      </c>
    </row>
    <row r="1296" spans="1:62">
      <c r="A1296" s="4" t="s">
        <v>286</v>
      </c>
      <c r="B1296" s="4">
        <v>0</v>
      </c>
      <c r="C1296" s="4">
        <v>5</v>
      </c>
      <c r="D1296" s="4">
        <v>10</v>
      </c>
      <c r="E1296" s="4">
        <v>15</v>
      </c>
      <c r="F1296" s="4">
        <v>20</v>
      </c>
      <c r="G1296" s="4">
        <v>25</v>
      </c>
      <c r="H1296" s="4">
        <v>30</v>
      </c>
      <c r="I1296" s="4">
        <v>35</v>
      </c>
      <c r="J1296" s="4">
        <v>40</v>
      </c>
      <c r="K1296" s="5">
        <v>45</v>
      </c>
      <c r="L1296" s="4">
        <v>50</v>
      </c>
      <c r="M1296" s="4">
        <v>55</v>
      </c>
      <c r="N1296" s="4">
        <v>60</v>
      </c>
      <c r="O1296" s="4">
        <v>65</v>
      </c>
      <c r="P1296" s="4">
        <v>70</v>
      </c>
      <c r="Q1296" s="4">
        <v>75</v>
      </c>
      <c r="R1296" s="4">
        <v>80</v>
      </c>
      <c r="S1296" s="4">
        <v>85</v>
      </c>
      <c r="T1296" s="4">
        <v>90</v>
      </c>
      <c r="U1296" s="6">
        <v>95</v>
      </c>
      <c r="V1296" s="4">
        <v>100</v>
      </c>
      <c r="W1296" s="4">
        <v>105</v>
      </c>
      <c r="X1296" s="4">
        <v>110</v>
      </c>
      <c r="Y1296" s="4">
        <v>115</v>
      </c>
      <c r="Z1296" s="4">
        <v>120</v>
      </c>
      <c r="AA1296" s="4">
        <v>125</v>
      </c>
      <c r="AB1296" s="4">
        <v>130</v>
      </c>
      <c r="AC1296" s="4">
        <v>135</v>
      </c>
      <c r="AD1296" s="4">
        <v>140</v>
      </c>
      <c r="AE1296" s="5">
        <v>145</v>
      </c>
      <c r="AF1296" s="4">
        <v>150</v>
      </c>
      <c r="AG1296" s="4">
        <v>155</v>
      </c>
      <c r="AH1296" s="4">
        <v>160</v>
      </c>
      <c r="AI1296" s="4">
        <v>165</v>
      </c>
      <c r="AJ1296" s="4">
        <v>170</v>
      </c>
      <c r="AK1296" s="4">
        <v>175</v>
      </c>
      <c r="AL1296" s="4">
        <v>180</v>
      </c>
      <c r="AM1296" s="4">
        <v>185</v>
      </c>
      <c r="AN1296" s="4">
        <v>190</v>
      </c>
      <c r="AO1296" s="6">
        <v>195</v>
      </c>
      <c r="AP1296" s="4">
        <v>200</v>
      </c>
      <c r="AQ1296" s="4">
        <v>205</v>
      </c>
      <c r="AR1296" s="4">
        <v>210</v>
      </c>
      <c r="AS1296" s="4">
        <v>215</v>
      </c>
      <c r="AT1296" s="4">
        <v>220</v>
      </c>
      <c r="AU1296" s="4">
        <v>225</v>
      </c>
      <c r="AV1296" s="4">
        <v>230</v>
      </c>
      <c r="AW1296" s="4">
        <v>235</v>
      </c>
      <c r="AX1296" s="4">
        <v>240</v>
      </c>
      <c r="AY1296" s="5">
        <v>245</v>
      </c>
      <c r="AZ1296" s="4">
        <v>250</v>
      </c>
      <c r="BA1296" s="4">
        <v>255</v>
      </c>
      <c r="BB1296" s="4">
        <v>260</v>
      </c>
      <c r="BC1296" s="4">
        <v>265</v>
      </c>
      <c r="BD1296" s="4">
        <v>270</v>
      </c>
      <c r="BE1296" s="4">
        <v>275</v>
      </c>
      <c r="BF1296" s="4">
        <v>280</v>
      </c>
      <c r="BG1296" s="4">
        <v>285</v>
      </c>
      <c r="BH1296" s="4">
        <v>290</v>
      </c>
      <c r="BI1296" s="6">
        <v>295</v>
      </c>
      <c r="BJ1296" t="s">
        <v>1</v>
      </c>
    </row>
    <row r="1297" spans="1:62">
      <c r="A1297" s="4" t="s">
        <v>24</v>
      </c>
      <c r="B1297" s="4">
        <v>25</v>
      </c>
      <c r="C1297" s="4">
        <v>26</v>
      </c>
      <c r="D1297" s="4">
        <v>27</v>
      </c>
      <c r="E1297" s="4">
        <v>28</v>
      </c>
      <c r="F1297" s="4">
        <v>29</v>
      </c>
      <c r="G1297" s="4">
        <v>30</v>
      </c>
      <c r="H1297" s="4">
        <v>31</v>
      </c>
      <c r="I1297" s="4">
        <v>32</v>
      </c>
      <c r="J1297" s="4">
        <v>33</v>
      </c>
      <c r="K1297" s="5">
        <v>34</v>
      </c>
      <c r="L1297" s="4">
        <v>35</v>
      </c>
      <c r="M1297" s="4">
        <v>36</v>
      </c>
      <c r="N1297" s="4">
        <v>37</v>
      </c>
      <c r="O1297" s="4">
        <v>38</v>
      </c>
      <c r="P1297" s="4">
        <v>39</v>
      </c>
      <c r="Q1297" s="4">
        <v>40</v>
      </c>
      <c r="R1297" s="4">
        <v>41</v>
      </c>
      <c r="S1297" s="4">
        <v>42</v>
      </c>
      <c r="T1297" s="4">
        <v>43</v>
      </c>
      <c r="U1297" s="6">
        <v>44</v>
      </c>
      <c r="V1297" s="4">
        <v>45</v>
      </c>
      <c r="W1297" s="4">
        <v>46</v>
      </c>
      <c r="X1297" s="4">
        <v>47</v>
      </c>
      <c r="Y1297" s="4">
        <v>48</v>
      </c>
      <c r="Z1297" s="4">
        <v>49</v>
      </c>
      <c r="AA1297" s="4">
        <v>50</v>
      </c>
      <c r="AB1297" s="4">
        <v>51</v>
      </c>
      <c r="AC1297" s="4">
        <v>52</v>
      </c>
      <c r="AD1297" s="4">
        <v>53</v>
      </c>
      <c r="AE1297" s="5">
        <v>54</v>
      </c>
      <c r="AF1297" s="4">
        <v>55</v>
      </c>
      <c r="AG1297" s="4">
        <v>56</v>
      </c>
      <c r="AH1297" s="4">
        <v>57</v>
      </c>
      <c r="AI1297" s="4">
        <v>58</v>
      </c>
      <c r="AJ1297" s="4">
        <v>59</v>
      </c>
      <c r="AK1297" s="4">
        <v>60</v>
      </c>
      <c r="AL1297" s="4">
        <v>61</v>
      </c>
      <c r="AM1297" s="4">
        <v>62</v>
      </c>
      <c r="AN1297" s="4">
        <v>63</v>
      </c>
      <c r="AO1297" s="6">
        <v>64</v>
      </c>
      <c r="AP1297" s="4">
        <v>65</v>
      </c>
      <c r="AQ1297" s="4">
        <v>66</v>
      </c>
      <c r="AR1297" s="4">
        <v>67</v>
      </c>
      <c r="AS1297" s="4">
        <v>68</v>
      </c>
      <c r="AT1297" s="4">
        <v>69</v>
      </c>
      <c r="AU1297" s="4">
        <v>70</v>
      </c>
      <c r="AV1297" s="4">
        <v>71</v>
      </c>
      <c r="AW1297" s="4">
        <v>72</v>
      </c>
      <c r="AX1297" s="4">
        <v>73</v>
      </c>
      <c r="AY1297" s="5">
        <v>74</v>
      </c>
      <c r="AZ1297" s="4">
        <v>75</v>
      </c>
      <c r="BA1297" s="4">
        <v>76</v>
      </c>
      <c r="BB1297" s="4">
        <v>77</v>
      </c>
      <c r="BC1297" s="4">
        <v>78</v>
      </c>
      <c r="BD1297" s="4">
        <v>79</v>
      </c>
      <c r="BE1297" s="4">
        <v>80</v>
      </c>
      <c r="BF1297" s="4">
        <v>81</v>
      </c>
      <c r="BG1297" s="4">
        <v>82</v>
      </c>
      <c r="BH1297" s="4">
        <v>83</v>
      </c>
      <c r="BI1297" s="6">
        <v>84</v>
      </c>
      <c r="BJ1297" t="s">
        <v>1</v>
      </c>
    </row>
    <row r="1298" spans="1:62">
      <c r="A1298" s="4" t="s">
        <v>5</v>
      </c>
      <c r="K1298" s="5"/>
      <c r="U1298" s="6"/>
      <c r="AE1298" s="5"/>
      <c r="AO1298" s="6"/>
      <c r="AY1298" s="5"/>
      <c r="BI1298" s="6"/>
    </row>
    <row r="1299" spans="1:62">
      <c r="A1299" s="4" t="s">
        <v>451</v>
      </c>
      <c r="K1299" s="5"/>
      <c r="U1299" s="6"/>
      <c r="AE1299" s="5"/>
      <c r="AO1299" s="6"/>
      <c r="AY1299" s="5"/>
      <c r="BI1299" s="6"/>
    </row>
    <row r="1300" spans="1:62">
      <c r="A1300" s="4" t="s">
        <v>287</v>
      </c>
      <c r="B1300" s="4">
        <v>23</v>
      </c>
      <c r="C1300" s="4">
        <v>34</v>
      </c>
      <c r="D1300" s="4">
        <v>42</v>
      </c>
      <c r="E1300" s="4">
        <v>49</v>
      </c>
      <c r="F1300" s="4">
        <v>55</v>
      </c>
      <c r="G1300" s="4">
        <v>59</v>
      </c>
      <c r="H1300" s="4">
        <v>63</v>
      </c>
      <c r="I1300" s="4">
        <v>65</v>
      </c>
      <c r="J1300" s="4">
        <v>69</v>
      </c>
      <c r="K1300" s="5">
        <v>71</v>
      </c>
      <c r="L1300" s="4">
        <v>73</v>
      </c>
      <c r="M1300" s="4">
        <v>75</v>
      </c>
      <c r="N1300" s="4">
        <v>77</v>
      </c>
      <c r="O1300" s="4">
        <v>79</v>
      </c>
      <c r="P1300" s="4">
        <v>80</v>
      </c>
      <c r="Q1300" s="4">
        <v>82</v>
      </c>
      <c r="R1300" s="4">
        <v>82</v>
      </c>
      <c r="S1300" s="4">
        <v>83</v>
      </c>
      <c r="T1300" s="4">
        <v>84</v>
      </c>
      <c r="U1300" s="6">
        <v>85</v>
      </c>
      <c r="V1300" s="4">
        <v>86</v>
      </c>
      <c r="W1300" s="4">
        <v>87</v>
      </c>
      <c r="X1300" s="4">
        <v>88</v>
      </c>
      <c r="Y1300" s="4">
        <v>89</v>
      </c>
      <c r="Z1300" s="4">
        <v>89</v>
      </c>
      <c r="AA1300" s="4">
        <v>90</v>
      </c>
      <c r="AB1300" s="4">
        <v>91</v>
      </c>
      <c r="AC1300" s="4">
        <v>91</v>
      </c>
      <c r="AD1300" s="4">
        <v>91</v>
      </c>
      <c r="AE1300" s="5">
        <v>91</v>
      </c>
      <c r="AF1300" s="4">
        <v>92</v>
      </c>
      <c r="AG1300" s="4">
        <v>92</v>
      </c>
      <c r="AH1300" s="4">
        <v>93</v>
      </c>
      <c r="AI1300" s="4">
        <v>93</v>
      </c>
      <c r="AJ1300" s="4">
        <v>93</v>
      </c>
      <c r="AK1300" s="4">
        <v>94</v>
      </c>
      <c r="AL1300" s="4">
        <v>94</v>
      </c>
      <c r="AM1300" s="4">
        <v>95</v>
      </c>
      <c r="AN1300" s="4">
        <v>95</v>
      </c>
      <c r="AO1300" s="6">
        <v>95</v>
      </c>
      <c r="AP1300" s="4">
        <v>95</v>
      </c>
      <c r="AQ1300" s="4">
        <v>96</v>
      </c>
      <c r="AR1300" s="4">
        <v>96</v>
      </c>
      <c r="AS1300" s="4">
        <v>96</v>
      </c>
      <c r="AT1300" s="4">
        <v>97</v>
      </c>
      <c r="AU1300" s="4">
        <v>97</v>
      </c>
      <c r="AV1300" s="4">
        <v>97</v>
      </c>
      <c r="AW1300" s="4">
        <v>97</v>
      </c>
      <c r="AX1300" s="4">
        <v>98</v>
      </c>
      <c r="AY1300" s="5">
        <v>98</v>
      </c>
      <c r="AZ1300" s="4">
        <v>98</v>
      </c>
      <c r="BA1300" s="4">
        <v>98</v>
      </c>
      <c r="BB1300" s="4">
        <v>98</v>
      </c>
      <c r="BC1300" s="4">
        <v>99</v>
      </c>
      <c r="BD1300" s="4">
        <v>99</v>
      </c>
      <c r="BE1300" s="4">
        <v>99</v>
      </c>
      <c r="BF1300" s="4">
        <v>99</v>
      </c>
      <c r="BG1300" s="4">
        <v>99</v>
      </c>
      <c r="BH1300" s="4">
        <v>99</v>
      </c>
      <c r="BI1300" s="6">
        <v>100</v>
      </c>
      <c r="BJ1300" t="s">
        <v>1</v>
      </c>
    </row>
    <row r="1301" spans="1:62">
      <c r="A1301" s="4" t="s">
        <v>5</v>
      </c>
      <c r="K1301" s="5"/>
      <c r="U1301" s="6"/>
      <c r="AE1301" s="5"/>
      <c r="AO1301" s="6"/>
      <c r="AY1301" s="5"/>
      <c r="BI1301" s="6"/>
    </row>
    <row r="1302" spans="1:62">
      <c r="K1302" s="5"/>
      <c r="U1302" s="6"/>
      <c r="AE1302" s="5"/>
      <c r="AO1302" s="6"/>
      <c r="AY1302" s="5"/>
      <c r="BI1302" s="6"/>
    </row>
    <row r="1303" spans="1:62">
      <c r="A1303" s="4" t="s">
        <v>452</v>
      </c>
      <c r="K1303" s="5"/>
      <c r="U1303" s="6"/>
      <c r="AE1303" s="5"/>
      <c r="AO1303" s="6"/>
      <c r="AY1303" s="5"/>
      <c r="BI1303" s="6"/>
    </row>
    <row r="1304" spans="1:62">
      <c r="A1304" s="4" t="s">
        <v>288</v>
      </c>
      <c r="B1304" s="4">
        <v>2</v>
      </c>
      <c r="C1304" s="4">
        <v>2</v>
      </c>
      <c r="D1304" s="4">
        <v>2</v>
      </c>
      <c r="E1304" s="4">
        <v>3</v>
      </c>
      <c r="F1304" s="4">
        <v>3</v>
      </c>
      <c r="G1304" s="4">
        <v>3</v>
      </c>
      <c r="H1304" s="4">
        <v>3</v>
      </c>
      <c r="I1304" s="4">
        <v>4</v>
      </c>
      <c r="J1304" s="4">
        <v>4</v>
      </c>
      <c r="K1304" s="5">
        <v>4</v>
      </c>
      <c r="L1304" s="4">
        <v>4</v>
      </c>
      <c r="M1304" s="4">
        <v>5</v>
      </c>
      <c r="N1304" s="4">
        <v>5</v>
      </c>
      <c r="O1304" s="4">
        <v>5</v>
      </c>
      <c r="P1304" s="4">
        <v>5</v>
      </c>
      <c r="Q1304" s="4">
        <v>6</v>
      </c>
      <c r="R1304" s="4">
        <v>6</v>
      </c>
      <c r="S1304" s="4">
        <v>6</v>
      </c>
      <c r="T1304" s="4">
        <v>6</v>
      </c>
      <c r="U1304" s="6">
        <v>7</v>
      </c>
      <c r="V1304" s="4">
        <v>7</v>
      </c>
      <c r="W1304" s="4">
        <v>7</v>
      </c>
      <c r="X1304" s="4">
        <v>7</v>
      </c>
      <c r="Y1304" s="4">
        <v>8</v>
      </c>
      <c r="Z1304" s="4">
        <v>8</v>
      </c>
      <c r="AA1304" s="4">
        <v>8</v>
      </c>
      <c r="AB1304" s="4">
        <v>8</v>
      </c>
      <c r="AC1304" s="4">
        <v>9</v>
      </c>
      <c r="AD1304" s="4">
        <v>9</v>
      </c>
      <c r="AE1304" s="5">
        <v>9</v>
      </c>
      <c r="AF1304" s="4">
        <v>9</v>
      </c>
      <c r="AG1304" s="4">
        <v>10</v>
      </c>
      <c r="AH1304" s="4">
        <v>10</v>
      </c>
      <c r="AI1304" s="4">
        <v>10</v>
      </c>
      <c r="AJ1304" s="4">
        <v>10</v>
      </c>
      <c r="AK1304" s="4">
        <v>11</v>
      </c>
      <c r="AL1304" s="4">
        <v>11</v>
      </c>
      <c r="AM1304" s="4">
        <v>11</v>
      </c>
      <c r="AN1304" s="4">
        <v>11</v>
      </c>
      <c r="AO1304" s="6">
        <v>12</v>
      </c>
      <c r="AP1304" s="4">
        <v>12</v>
      </c>
      <c r="AQ1304" s="4">
        <v>12</v>
      </c>
      <c r="AR1304" s="4">
        <v>12</v>
      </c>
      <c r="AS1304" s="4">
        <v>13</v>
      </c>
      <c r="AT1304" s="4">
        <v>13</v>
      </c>
      <c r="AU1304" s="4">
        <v>13</v>
      </c>
      <c r="AV1304" s="4">
        <v>13</v>
      </c>
      <c r="AW1304" s="4">
        <v>14</v>
      </c>
      <c r="AX1304" s="4">
        <v>14</v>
      </c>
      <c r="AY1304" s="5">
        <v>14</v>
      </c>
      <c r="AZ1304" s="4">
        <v>14</v>
      </c>
      <c r="BA1304" s="4">
        <v>15</v>
      </c>
      <c r="BB1304" s="4">
        <v>15</v>
      </c>
      <c r="BC1304" s="4">
        <v>15</v>
      </c>
      <c r="BD1304" s="4">
        <v>15</v>
      </c>
      <c r="BE1304" s="4">
        <v>16</v>
      </c>
      <c r="BF1304" s="4">
        <v>16</v>
      </c>
      <c r="BG1304" s="4">
        <v>16</v>
      </c>
      <c r="BH1304" s="4">
        <v>16</v>
      </c>
      <c r="BI1304" s="6">
        <v>17</v>
      </c>
      <c r="BJ1304" t="s">
        <v>1</v>
      </c>
    </row>
    <row r="1305" spans="1:62">
      <c r="A1305" s="4" t="s">
        <v>273</v>
      </c>
      <c r="B1305" s="4">
        <v>10</v>
      </c>
      <c r="C1305" s="4">
        <v>20</v>
      </c>
      <c r="D1305" s="4">
        <v>30</v>
      </c>
      <c r="E1305" s="4">
        <v>40</v>
      </c>
      <c r="F1305" s="4">
        <v>50</v>
      </c>
      <c r="G1305" s="4">
        <v>60</v>
      </c>
      <c r="H1305" s="4">
        <v>70</v>
      </c>
      <c r="I1305" s="4">
        <v>80</v>
      </c>
      <c r="J1305" s="4">
        <v>90</v>
      </c>
      <c r="K1305" s="5">
        <v>100</v>
      </c>
      <c r="L1305" s="4">
        <v>110</v>
      </c>
      <c r="M1305" s="4">
        <v>120</v>
      </c>
      <c r="N1305" s="4">
        <v>130</v>
      </c>
      <c r="O1305" s="4">
        <v>140</v>
      </c>
      <c r="P1305" s="4">
        <v>150</v>
      </c>
      <c r="Q1305" s="4">
        <v>160</v>
      </c>
      <c r="R1305" s="4">
        <v>170</v>
      </c>
      <c r="S1305" s="4">
        <v>180</v>
      </c>
      <c r="T1305" s="4">
        <v>190</v>
      </c>
      <c r="U1305" s="6">
        <v>200</v>
      </c>
      <c r="V1305" s="4">
        <v>210</v>
      </c>
      <c r="W1305" s="4">
        <v>220</v>
      </c>
      <c r="X1305" s="4">
        <v>230</v>
      </c>
      <c r="Y1305" s="4">
        <v>240</v>
      </c>
      <c r="Z1305" s="4">
        <v>250</v>
      </c>
      <c r="AA1305" s="4">
        <v>260</v>
      </c>
      <c r="AB1305" s="4">
        <v>270</v>
      </c>
      <c r="AC1305" s="4">
        <v>280</v>
      </c>
      <c r="AD1305" s="4">
        <v>290</v>
      </c>
      <c r="AE1305" s="5">
        <v>300</v>
      </c>
      <c r="AF1305" s="4">
        <v>310</v>
      </c>
      <c r="AG1305" s="4">
        <v>320</v>
      </c>
      <c r="AH1305" s="4">
        <v>330</v>
      </c>
      <c r="AI1305" s="4">
        <v>340</v>
      </c>
      <c r="AJ1305" s="4">
        <v>350</v>
      </c>
      <c r="AK1305" s="4">
        <v>360</v>
      </c>
      <c r="AL1305" s="4">
        <v>370</v>
      </c>
      <c r="AM1305" s="4">
        <v>380</v>
      </c>
      <c r="AN1305" s="4">
        <v>390</v>
      </c>
      <c r="AO1305" s="6">
        <v>400</v>
      </c>
      <c r="AP1305" s="4">
        <v>410</v>
      </c>
      <c r="AQ1305" s="4">
        <v>420</v>
      </c>
      <c r="AR1305" s="4">
        <v>430</v>
      </c>
      <c r="AS1305" s="4">
        <v>440</v>
      </c>
      <c r="AT1305" s="4">
        <v>450</v>
      </c>
      <c r="AU1305" s="4">
        <v>460</v>
      </c>
      <c r="AV1305" s="4">
        <v>470</v>
      </c>
      <c r="AW1305" s="4">
        <v>480</v>
      </c>
      <c r="AX1305" s="4">
        <v>490</v>
      </c>
      <c r="AY1305" s="5">
        <v>500</v>
      </c>
      <c r="AZ1305" s="4">
        <v>510</v>
      </c>
      <c r="BA1305" s="4">
        <v>520</v>
      </c>
      <c r="BB1305" s="4">
        <v>530</v>
      </c>
      <c r="BC1305" s="4">
        <v>540</v>
      </c>
      <c r="BD1305" s="4">
        <v>550</v>
      </c>
      <c r="BE1305" s="4">
        <v>560</v>
      </c>
      <c r="BF1305" s="4">
        <v>570</v>
      </c>
      <c r="BG1305" s="4">
        <v>580</v>
      </c>
      <c r="BH1305" s="4">
        <v>590</v>
      </c>
      <c r="BI1305" s="6">
        <v>600</v>
      </c>
      <c r="BJ1305" t="s">
        <v>1</v>
      </c>
    </row>
    <row r="1306" spans="1:62">
      <c r="A1306" s="4" t="s">
        <v>0</v>
      </c>
      <c r="B1306" s="4">
        <v>3</v>
      </c>
      <c r="C1306" s="4">
        <f>B1306+1</f>
        <v>4</v>
      </c>
      <c r="D1306" s="4">
        <f t="shared" ref="D1306:I1306" si="6131">C1306+1</f>
        <v>5</v>
      </c>
      <c r="E1306" s="4">
        <f t="shared" si="6131"/>
        <v>6</v>
      </c>
      <c r="F1306" s="4">
        <f t="shared" si="6131"/>
        <v>7</v>
      </c>
      <c r="G1306" s="4">
        <f t="shared" si="6131"/>
        <v>8</v>
      </c>
      <c r="H1306" s="4">
        <f t="shared" si="6131"/>
        <v>9</v>
      </c>
      <c r="I1306" s="4">
        <f t="shared" si="6131"/>
        <v>10</v>
      </c>
      <c r="J1306" s="4">
        <f>I1306+3</f>
        <v>13</v>
      </c>
      <c r="K1306" s="4">
        <f>J1306+2</f>
        <v>15</v>
      </c>
      <c r="L1306" s="4">
        <f>K1306+3</f>
        <v>18</v>
      </c>
      <c r="M1306" s="4">
        <f t="shared" ref="M1306:Q1306" si="6132">L1306+2</f>
        <v>20</v>
      </c>
      <c r="N1306" s="4">
        <f t="shared" ref="N1306" si="6133">M1306+3</f>
        <v>23</v>
      </c>
      <c r="O1306" s="4">
        <f t="shared" si="6132"/>
        <v>25</v>
      </c>
      <c r="P1306" s="4">
        <f t="shared" ref="P1306" si="6134">O1306+3</f>
        <v>28</v>
      </c>
      <c r="Q1306" s="4">
        <f t="shared" si="6132"/>
        <v>30</v>
      </c>
      <c r="R1306" s="4">
        <f>Q1306+8</f>
        <v>38</v>
      </c>
      <c r="S1306" s="4">
        <f>R1306+7</f>
        <v>45</v>
      </c>
      <c r="T1306" s="4">
        <f t="shared" ref="T1306" si="6135">S1306+8</f>
        <v>53</v>
      </c>
      <c r="U1306" s="4">
        <f t="shared" ref="U1306" si="6136">T1306+7</f>
        <v>60</v>
      </c>
      <c r="V1306" s="4">
        <f t="shared" ref="V1306" si="6137">U1306+8</f>
        <v>68</v>
      </c>
      <c r="W1306" s="4">
        <f t="shared" ref="W1306" si="6138">V1306+7</f>
        <v>75</v>
      </c>
      <c r="X1306" s="4">
        <f>W1306+15</f>
        <v>90</v>
      </c>
      <c r="Y1306" s="4">
        <f t="shared" ref="Y1306" si="6139">X1306+15</f>
        <v>105</v>
      </c>
      <c r="Z1306" s="4">
        <f t="shared" ref="Z1306:AC1306" si="6140">Y1306+15</f>
        <v>120</v>
      </c>
      <c r="AA1306" s="4">
        <f t="shared" si="6140"/>
        <v>135</v>
      </c>
      <c r="AB1306" s="4">
        <f t="shared" si="6140"/>
        <v>150</v>
      </c>
      <c r="AC1306" s="4">
        <f t="shared" si="6140"/>
        <v>165</v>
      </c>
      <c r="AD1306" s="4">
        <f>AC1306+23</f>
        <v>188</v>
      </c>
      <c r="AE1306" s="4">
        <f>AD1306+22</f>
        <v>210</v>
      </c>
      <c r="AF1306" s="4">
        <f t="shared" ref="AF1306" si="6141">AE1306+23</f>
        <v>233</v>
      </c>
      <c r="AG1306" s="4">
        <f t="shared" ref="AG1306" si="6142">AF1306+22</f>
        <v>255</v>
      </c>
      <c r="AH1306" s="4">
        <f t="shared" ref="AH1306" si="6143">AG1306+23</f>
        <v>278</v>
      </c>
      <c r="AI1306" s="4">
        <f t="shared" ref="AI1306" si="6144">AH1306+22</f>
        <v>300</v>
      </c>
      <c r="AJ1306" s="4">
        <f t="shared" ref="AJ1306" si="6145">AI1306+23</f>
        <v>323</v>
      </c>
      <c r="AK1306" s="4">
        <f t="shared" ref="AK1306" si="6146">AJ1306+22</f>
        <v>345</v>
      </c>
      <c r="AL1306" s="4">
        <f t="shared" ref="AL1306" si="6147">AK1306+23</f>
        <v>368</v>
      </c>
      <c r="AM1306" s="4">
        <f t="shared" ref="AM1306" si="6148">AL1306+22</f>
        <v>390</v>
      </c>
      <c r="AN1306" s="4">
        <f t="shared" ref="AN1306" si="6149">AM1306+23</f>
        <v>413</v>
      </c>
      <c r="AO1306" s="4">
        <f t="shared" ref="AO1306" si="6150">AN1306+22</f>
        <v>435</v>
      </c>
      <c r="AP1306" s="4">
        <f t="shared" ref="AP1306" si="6151">AO1306+23</f>
        <v>458</v>
      </c>
      <c r="AQ1306" s="4">
        <f t="shared" ref="AQ1306" si="6152">AP1306+22</f>
        <v>480</v>
      </c>
      <c r="AR1306" s="4">
        <f t="shared" ref="AR1306" si="6153">AQ1306+23</f>
        <v>503</v>
      </c>
      <c r="AS1306" s="4">
        <f t="shared" ref="AS1306" si="6154">AR1306+22</f>
        <v>525</v>
      </c>
      <c r="AT1306" s="4">
        <f t="shared" ref="AT1306" si="6155">AS1306+23</f>
        <v>548</v>
      </c>
      <c r="AU1306" s="4">
        <f t="shared" ref="AU1306" si="6156">AT1306+22</f>
        <v>570</v>
      </c>
      <c r="AV1306" s="4">
        <f t="shared" ref="AV1306" si="6157">AU1306+23</f>
        <v>593</v>
      </c>
      <c r="AW1306" s="4">
        <f t="shared" ref="AW1306" si="6158">AV1306+22</f>
        <v>615</v>
      </c>
      <c r="AX1306" s="4">
        <f t="shared" ref="AX1306" si="6159">AW1306+23</f>
        <v>638</v>
      </c>
      <c r="AY1306" s="4">
        <f t="shared" ref="AY1306" si="6160">AX1306+22</f>
        <v>660</v>
      </c>
      <c r="AZ1306" s="4">
        <f t="shared" ref="AZ1306" si="6161">AY1306+23</f>
        <v>683</v>
      </c>
      <c r="BA1306" s="4">
        <f t="shared" ref="BA1306" si="6162">AZ1306+22</f>
        <v>705</v>
      </c>
      <c r="BB1306" s="4">
        <f t="shared" ref="BB1306" si="6163">BA1306+23</f>
        <v>728</v>
      </c>
      <c r="BC1306" s="4">
        <f t="shared" ref="BC1306" si="6164">BB1306+22</f>
        <v>750</v>
      </c>
      <c r="BD1306" s="4">
        <f t="shared" ref="BD1306" si="6165">BC1306+23</f>
        <v>773</v>
      </c>
      <c r="BE1306" s="4">
        <f t="shared" ref="BE1306" si="6166">BD1306+22</f>
        <v>795</v>
      </c>
      <c r="BF1306" s="4">
        <f t="shared" ref="BF1306" si="6167">BE1306+23</f>
        <v>818</v>
      </c>
      <c r="BG1306" s="4">
        <f t="shared" ref="BG1306" si="6168">BF1306+22</f>
        <v>840</v>
      </c>
      <c r="BH1306" s="4">
        <f t="shared" ref="BH1306" si="6169">BG1306+23</f>
        <v>863</v>
      </c>
      <c r="BI1306" s="4">
        <f t="shared" ref="BI1306" si="6170">BH1306+22</f>
        <v>885</v>
      </c>
      <c r="BJ1306" t="s">
        <v>1</v>
      </c>
    </row>
    <row r="1307" spans="1:62">
      <c r="A1307" s="4" t="s">
        <v>2</v>
      </c>
      <c r="B1307" s="4">
        <v>5</v>
      </c>
      <c r="C1307" s="4">
        <f>B1307+2</f>
        <v>7</v>
      </c>
      <c r="D1307" s="4">
        <f t="shared" ref="D1307:I1307" si="6171">C1307+2</f>
        <v>9</v>
      </c>
      <c r="E1307" s="4">
        <f t="shared" si="6171"/>
        <v>11</v>
      </c>
      <c r="F1307" s="4">
        <f t="shared" si="6171"/>
        <v>13</v>
      </c>
      <c r="G1307" s="4">
        <f t="shared" si="6171"/>
        <v>15</v>
      </c>
      <c r="H1307" s="4">
        <f t="shared" si="6171"/>
        <v>17</v>
      </c>
      <c r="I1307" s="4">
        <f t="shared" si="6171"/>
        <v>19</v>
      </c>
      <c r="J1307" s="4">
        <f>I1307+3</f>
        <v>22</v>
      </c>
      <c r="K1307" s="4">
        <f t="shared" ref="K1307:Q1307" si="6172">J1307+3</f>
        <v>25</v>
      </c>
      <c r="L1307" s="4">
        <f t="shared" si="6172"/>
        <v>28</v>
      </c>
      <c r="M1307" s="4">
        <f t="shared" si="6172"/>
        <v>31</v>
      </c>
      <c r="N1307" s="4">
        <f t="shared" si="6172"/>
        <v>34</v>
      </c>
      <c r="O1307" s="4">
        <f t="shared" si="6172"/>
        <v>37</v>
      </c>
      <c r="P1307" s="4">
        <f t="shared" si="6172"/>
        <v>40</v>
      </c>
      <c r="Q1307" s="4">
        <f t="shared" si="6172"/>
        <v>43</v>
      </c>
      <c r="R1307" s="4">
        <f>Q1307+8</f>
        <v>51</v>
      </c>
      <c r="S1307" s="4">
        <f t="shared" ref="S1307:W1307" si="6173">R1307+8</f>
        <v>59</v>
      </c>
      <c r="T1307" s="4">
        <f t="shared" si="6173"/>
        <v>67</v>
      </c>
      <c r="U1307" s="4">
        <f t="shared" si="6173"/>
        <v>75</v>
      </c>
      <c r="V1307" s="4">
        <f t="shared" si="6173"/>
        <v>83</v>
      </c>
      <c r="W1307" s="4">
        <f t="shared" si="6173"/>
        <v>91</v>
      </c>
      <c r="X1307" s="4">
        <f>W1307+16</f>
        <v>107</v>
      </c>
      <c r="Y1307" s="4">
        <f t="shared" ref="Y1307" si="6174">X1307+16</f>
        <v>123</v>
      </c>
      <c r="Z1307" s="4">
        <f t="shared" ref="Z1307:AC1307" si="6175">Y1307+16</f>
        <v>139</v>
      </c>
      <c r="AA1307" s="4">
        <f t="shared" si="6175"/>
        <v>155</v>
      </c>
      <c r="AB1307" s="4">
        <f t="shared" si="6175"/>
        <v>171</v>
      </c>
      <c r="AC1307" s="4">
        <f t="shared" si="6175"/>
        <v>187</v>
      </c>
      <c r="AD1307" s="4">
        <f>AC1307+24</f>
        <v>211</v>
      </c>
      <c r="AE1307" s="4">
        <f t="shared" ref="AE1307:BI1307" si="6176">AD1307+24</f>
        <v>235</v>
      </c>
      <c r="AF1307" s="4">
        <f t="shared" si="6176"/>
        <v>259</v>
      </c>
      <c r="AG1307" s="4">
        <f t="shared" si="6176"/>
        <v>283</v>
      </c>
      <c r="AH1307" s="4">
        <f t="shared" si="6176"/>
        <v>307</v>
      </c>
      <c r="AI1307" s="4">
        <f t="shared" si="6176"/>
        <v>331</v>
      </c>
      <c r="AJ1307" s="4">
        <f t="shared" si="6176"/>
        <v>355</v>
      </c>
      <c r="AK1307" s="4">
        <f t="shared" si="6176"/>
        <v>379</v>
      </c>
      <c r="AL1307" s="4">
        <f t="shared" si="6176"/>
        <v>403</v>
      </c>
      <c r="AM1307" s="4">
        <f t="shared" si="6176"/>
        <v>427</v>
      </c>
      <c r="AN1307" s="4">
        <f t="shared" si="6176"/>
        <v>451</v>
      </c>
      <c r="AO1307" s="4">
        <f t="shared" si="6176"/>
        <v>475</v>
      </c>
      <c r="AP1307" s="4">
        <f t="shared" si="6176"/>
        <v>499</v>
      </c>
      <c r="AQ1307" s="4">
        <f t="shared" si="6176"/>
        <v>523</v>
      </c>
      <c r="AR1307" s="4">
        <f t="shared" si="6176"/>
        <v>547</v>
      </c>
      <c r="AS1307" s="4">
        <f t="shared" si="6176"/>
        <v>571</v>
      </c>
      <c r="AT1307" s="4">
        <f t="shared" si="6176"/>
        <v>595</v>
      </c>
      <c r="AU1307" s="4">
        <f t="shared" si="6176"/>
        <v>619</v>
      </c>
      <c r="AV1307" s="4">
        <f t="shared" si="6176"/>
        <v>643</v>
      </c>
      <c r="AW1307" s="4">
        <f t="shared" si="6176"/>
        <v>667</v>
      </c>
      <c r="AX1307" s="4">
        <f t="shared" si="6176"/>
        <v>691</v>
      </c>
      <c r="AY1307" s="4">
        <f t="shared" si="6176"/>
        <v>715</v>
      </c>
      <c r="AZ1307" s="4">
        <f t="shared" si="6176"/>
        <v>739</v>
      </c>
      <c r="BA1307" s="4">
        <f t="shared" si="6176"/>
        <v>763</v>
      </c>
      <c r="BB1307" s="4">
        <f t="shared" si="6176"/>
        <v>787</v>
      </c>
      <c r="BC1307" s="4">
        <f t="shared" si="6176"/>
        <v>811</v>
      </c>
      <c r="BD1307" s="4">
        <f t="shared" si="6176"/>
        <v>835</v>
      </c>
      <c r="BE1307" s="4">
        <f t="shared" si="6176"/>
        <v>859</v>
      </c>
      <c r="BF1307" s="4">
        <f t="shared" si="6176"/>
        <v>883</v>
      </c>
      <c r="BG1307" s="4">
        <f t="shared" si="6176"/>
        <v>907</v>
      </c>
      <c r="BH1307" s="4">
        <f t="shared" si="6176"/>
        <v>931</v>
      </c>
      <c r="BI1307" s="4">
        <f t="shared" si="6176"/>
        <v>955</v>
      </c>
      <c r="BJ1307" t="s">
        <v>1</v>
      </c>
    </row>
    <row r="1308" spans="1:62">
      <c r="A1308" s="4" t="s">
        <v>24</v>
      </c>
      <c r="B1308" s="4">
        <v>1.5</v>
      </c>
      <c r="C1308" s="4">
        <v>1.6</v>
      </c>
      <c r="D1308" s="4">
        <v>1.7</v>
      </c>
      <c r="E1308" s="4">
        <v>1.8</v>
      </c>
      <c r="F1308" s="4">
        <v>2</v>
      </c>
      <c r="G1308" s="4">
        <v>2.1</v>
      </c>
      <c r="H1308" s="4">
        <v>2.2000000000000002</v>
      </c>
      <c r="I1308" s="4">
        <v>2.2999999999999998</v>
      </c>
      <c r="J1308" s="4">
        <v>2.5</v>
      </c>
      <c r="K1308" s="5">
        <v>2.6</v>
      </c>
      <c r="L1308" s="4">
        <v>2.7</v>
      </c>
      <c r="M1308" s="4">
        <v>2.8</v>
      </c>
      <c r="N1308" s="4">
        <v>3</v>
      </c>
      <c r="O1308" s="4">
        <v>3.1</v>
      </c>
      <c r="P1308" s="4">
        <v>3.2</v>
      </c>
      <c r="Q1308" s="4">
        <v>3.3</v>
      </c>
      <c r="R1308" s="4">
        <v>3.5</v>
      </c>
      <c r="S1308" s="4">
        <v>3.6</v>
      </c>
      <c r="T1308" s="4">
        <v>3.7</v>
      </c>
      <c r="U1308" s="6">
        <v>3.8</v>
      </c>
      <c r="V1308" s="4">
        <v>4</v>
      </c>
      <c r="W1308" s="4">
        <v>4.0999999999999996</v>
      </c>
      <c r="X1308" s="4">
        <v>4.2</v>
      </c>
      <c r="Y1308" s="4">
        <v>4.3</v>
      </c>
      <c r="Z1308" s="4">
        <v>4.5</v>
      </c>
      <c r="AA1308" s="4">
        <v>4.5999999999999996</v>
      </c>
      <c r="AB1308" s="4">
        <v>4.7</v>
      </c>
      <c r="AC1308" s="4">
        <v>4.8</v>
      </c>
      <c r="AD1308" s="4">
        <v>5</v>
      </c>
      <c r="AE1308" s="5">
        <v>5.0999999999999996</v>
      </c>
      <c r="AF1308" s="4">
        <v>5.2</v>
      </c>
      <c r="AG1308" s="4">
        <v>5.3</v>
      </c>
      <c r="AH1308" s="4">
        <v>5.5</v>
      </c>
      <c r="AI1308" s="4">
        <v>5.6</v>
      </c>
      <c r="AJ1308" s="4">
        <v>5.7</v>
      </c>
      <c r="AK1308" s="4">
        <v>5.8</v>
      </c>
      <c r="AL1308" s="4">
        <v>6</v>
      </c>
      <c r="AM1308" s="4">
        <v>6.1</v>
      </c>
      <c r="AN1308" s="4">
        <v>6.2</v>
      </c>
      <c r="AO1308" s="6">
        <v>6.3</v>
      </c>
      <c r="AP1308" s="4">
        <v>6.5</v>
      </c>
      <c r="AQ1308" s="4">
        <v>6.6</v>
      </c>
      <c r="AR1308" s="4">
        <v>6.7</v>
      </c>
      <c r="AS1308" s="4">
        <v>6.8</v>
      </c>
      <c r="AT1308" s="4">
        <v>7</v>
      </c>
      <c r="AU1308" s="4">
        <v>7.1</v>
      </c>
      <c r="AV1308" s="4">
        <v>7.2</v>
      </c>
      <c r="AW1308" s="4">
        <v>7.3</v>
      </c>
      <c r="AX1308" s="4">
        <v>7.5</v>
      </c>
      <c r="AY1308" s="5">
        <v>7.6</v>
      </c>
      <c r="AZ1308" s="4">
        <v>7.7</v>
      </c>
      <c r="BA1308" s="4">
        <v>7.8</v>
      </c>
      <c r="BB1308" s="4">
        <v>8</v>
      </c>
      <c r="BC1308" s="4">
        <v>8.1</v>
      </c>
      <c r="BD1308" s="4">
        <v>8.1999999999999993</v>
      </c>
      <c r="BE1308" s="4">
        <v>8.3000000000000007</v>
      </c>
      <c r="BF1308" s="4">
        <v>8.5</v>
      </c>
      <c r="BG1308" s="4">
        <v>8.6</v>
      </c>
      <c r="BH1308" s="4">
        <v>8.6999999999999993</v>
      </c>
      <c r="BI1308" s="6">
        <v>8.8000000000000007</v>
      </c>
      <c r="BJ1308" t="s">
        <v>1</v>
      </c>
    </row>
    <row r="1309" spans="1:62">
      <c r="A1309" s="4" t="s">
        <v>5</v>
      </c>
      <c r="K1309" s="5"/>
      <c r="U1309" s="6"/>
      <c r="AE1309" s="5"/>
      <c r="AO1309" s="6"/>
      <c r="AY1309" s="5"/>
      <c r="BI1309" s="6"/>
    </row>
    <row r="1310" spans="1:62">
      <c r="A1310" s="4" t="s">
        <v>453</v>
      </c>
      <c r="K1310" s="5"/>
      <c r="U1310" s="6"/>
      <c r="AE1310" s="5"/>
      <c r="AO1310" s="6"/>
      <c r="AY1310" s="5"/>
      <c r="BI1310" s="6"/>
    </row>
    <row r="1311" spans="1:62">
      <c r="A1311" s="4" t="s">
        <v>288</v>
      </c>
      <c r="B1311" s="4">
        <v>1</v>
      </c>
      <c r="C1311" s="4">
        <v>1</v>
      </c>
      <c r="D1311" s="4">
        <v>1</v>
      </c>
      <c r="E1311" s="4">
        <v>1</v>
      </c>
      <c r="F1311" s="4">
        <v>1</v>
      </c>
      <c r="G1311" s="4">
        <v>1</v>
      </c>
      <c r="H1311" s="4">
        <v>1</v>
      </c>
      <c r="I1311" s="4">
        <v>1</v>
      </c>
      <c r="J1311" s="4">
        <v>1</v>
      </c>
      <c r="K1311" s="5">
        <v>2</v>
      </c>
      <c r="L1311" s="4">
        <v>2</v>
      </c>
      <c r="M1311" s="4">
        <v>2</v>
      </c>
      <c r="N1311" s="4">
        <v>2</v>
      </c>
      <c r="O1311" s="4">
        <v>2</v>
      </c>
      <c r="P1311" s="4">
        <v>2</v>
      </c>
      <c r="Q1311" s="4">
        <v>2</v>
      </c>
      <c r="R1311" s="4">
        <v>2</v>
      </c>
      <c r="S1311" s="4">
        <v>2</v>
      </c>
      <c r="T1311" s="4">
        <v>2</v>
      </c>
      <c r="U1311" s="6">
        <v>3</v>
      </c>
      <c r="V1311" s="4">
        <v>3</v>
      </c>
      <c r="W1311" s="4">
        <v>3</v>
      </c>
      <c r="X1311" s="4">
        <v>3</v>
      </c>
      <c r="Y1311" s="4">
        <v>3</v>
      </c>
      <c r="Z1311" s="4">
        <v>3</v>
      </c>
      <c r="AA1311" s="4">
        <v>3</v>
      </c>
      <c r="AB1311" s="4">
        <v>3</v>
      </c>
      <c r="AC1311" s="4">
        <v>3</v>
      </c>
      <c r="AD1311" s="4">
        <v>3</v>
      </c>
      <c r="AE1311" s="5">
        <v>4</v>
      </c>
      <c r="AF1311" s="4">
        <v>4</v>
      </c>
      <c r="AG1311" s="4">
        <v>4</v>
      </c>
      <c r="AH1311" s="4">
        <v>4</v>
      </c>
      <c r="AI1311" s="4">
        <v>4</v>
      </c>
      <c r="AJ1311" s="4">
        <v>4</v>
      </c>
      <c r="AK1311" s="4">
        <v>4</v>
      </c>
      <c r="AL1311" s="4">
        <v>4</v>
      </c>
      <c r="AM1311" s="4">
        <v>4</v>
      </c>
      <c r="AN1311" s="4">
        <v>4</v>
      </c>
      <c r="AO1311" s="6">
        <v>5</v>
      </c>
      <c r="AP1311" s="4">
        <v>5</v>
      </c>
      <c r="AQ1311" s="4">
        <v>5</v>
      </c>
      <c r="AR1311" s="4">
        <v>5</v>
      </c>
      <c r="AS1311" s="4">
        <v>5</v>
      </c>
      <c r="AT1311" s="4">
        <v>5</v>
      </c>
      <c r="AU1311" s="4">
        <v>5</v>
      </c>
      <c r="AV1311" s="4">
        <v>5</v>
      </c>
      <c r="AW1311" s="4">
        <v>5</v>
      </c>
      <c r="AX1311" s="4">
        <v>5</v>
      </c>
      <c r="AY1311" s="5">
        <v>6</v>
      </c>
      <c r="AZ1311" s="4">
        <v>6</v>
      </c>
      <c r="BA1311" s="4">
        <v>6</v>
      </c>
      <c r="BB1311" s="4">
        <v>6</v>
      </c>
      <c r="BC1311" s="4">
        <v>6</v>
      </c>
      <c r="BD1311" s="4">
        <v>6</v>
      </c>
      <c r="BE1311" s="4">
        <v>6</v>
      </c>
      <c r="BF1311" s="4">
        <v>6</v>
      </c>
      <c r="BG1311" s="4">
        <v>6</v>
      </c>
      <c r="BH1311" s="4">
        <v>6</v>
      </c>
      <c r="BI1311" s="6">
        <v>7</v>
      </c>
      <c r="BJ1311" t="s">
        <v>1</v>
      </c>
    </row>
    <row r="1312" spans="1:62">
      <c r="A1312" s="4" t="s">
        <v>273</v>
      </c>
      <c r="B1312" s="4">
        <v>10</v>
      </c>
      <c r="C1312" s="4">
        <f>B1312+9</f>
        <v>19</v>
      </c>
      <c r="D1312" s="4">
        <f t="shared" ref="D1312:BI1312" si="6177">C1312+9</f>
        <v>28</v>
      </c>
      <c r="E1312" s="4">
        <f t="shared" si="6177"/>
        <v>37</v>
      </c>
      <c r="F1312" s="4">
        <f t="shared" si="6177"/>
        <v>46</v>
      </c>
      <c r="G1312" s="4">
        <f t="shared" si="6177"/>
        <v>55</v>
      </c>
      <c r="H1312" s="4">
        <f t="shared" si="6177"/>
        <v>64</v>
      </c>
      <c r="I1312" s="4">
        <f t="shared" si="6177"/>
        <v>73</v>
      </c>
      <c r="J1312" s="4">
        <f t="shared" si="6177"/>
        <v>82</v>
      </c>
      <c r="K1312" s="4">
        <f t="shared" si="6177"/>
        <v>91</v>
      </c>
      <c r="L1312" s="4">
        <f t="shared" si="6177"/>
        <v>100</v>
      </c>
      <c r="M1312" s="4">
        <f t="shared" si="6177"/>
        <v>109</v>
      </c>
      <c r="N1312" s="4">
        <f t="shared" si="6177"/>
        <v>118</v>
      </c>
      <c r="O1312" s="4">
        <f t="shared" si="6177"/>
        <v>127</v>
      </c>
      <c r="P1312" s="4">
        <f t="shared" si="6177"/>
        <v>136</v>
      </c>
      <c r="Q1312" s="4">
        <f t="shared" si="6177"/>
        <v>145</v>
      </c>
      <c r="R1312" s="4">
        <f t="shared" si="6177"/>
        <v>154</v>
      </c>
      <c r="S1312" s="4">
        <f t="shared" si="6177"/>
        <v>163</v>
      </c>
      <c r="T1312" s="4">
        <f t="shared" si="6177"/>
        <v>172</v>
      </c>
      <c r="U1312" s="4">
        <f t="shared" si="6177"/>
        <v>181</v>
      </c>
      <c r="V1312" s="4">
        <f t="shared" si="6177"/>
        <v>190</v>
      </c>
      <c r="W1312" s="4">
        <f t="shared" si="6177"/>
        <v>199</v>
      </c>
      <c r="X1312" s="4">
        <f t="shared" si="6177"/>
        <v>208</v>
      </c>
      <c r="Y1312" s="4">
        <f t="shared" si="6177"/>
        <v>217</v>
      </c>
      <c r="Z1312" s="4">
        <f t="shared" si="6177"/>
        <v>226</v>
      </c>
      <c r="AA1312" s="4">
        <f t="shared" si="6177"/>
        <v>235</v>
      </c>
      <c r="AB1312" s="4">
        <f t="shared" si="6177"/>
        <v>244</v>
      </c>
      <c r="AC1312" s="4">
        <f t="shared" si="6177"/>
        <v>253</v>
      </c>
      <c r="AD1312" s="4">
        <f t="shared" si="6177"/>
        <v>262</v>
      </c>
      <c r="AE1312" s="4">
        <f t="shared" si="6177"/>
        <v>271</v>
      </c>
      <c r="AF1312" s="4">
        <f t="shared" si="6177"/>
        <v>280</v>
      </c>
      <c r="AG1312" s="4">
        <f t="shared" si="6177"/>
        <v>289</v>
      </c>
      <c r="AH1312" s="4">
        <f t="shared" si="6177"/>
        <v>298</v>
      </c>
      <c r="AI1312" s="4">
        <f t="shared" si="6177"/>
        <v>307</v>
      </c>
      <c r="AJ1312" s="4">
        <f t="shared" si="6177"/>
        <v>316</v>
      </c>
      <c r="AK1312" s="4">
        <f t="shared" si="6177"/>
        <v>325</v>
      </c>
      <c r="AL1312" s="4">
        <f t="shared" si="6177"/>
        <v>334</v>
      </c>
      <c r="AM1312" s="4">
        <f t="shared" si="6177"/>
        <v>343</v>
      </c>
      <c r="AN1312" s="4">
        <f t="shared" si="6177"/>
        <v>352</v>
      </c>
      <c r="AO1312" s="4">
        <f t="shared" si="6177"/>
        <v>361</v>
      </c>
      <c r="AP1312" s="4">
        <f t="shared" si="6177"/>
        <v>370</v>
      </c>
      <c r="AQ1312" s="4">
        <f t="shared" si="6177"/>
        <v>379</v>
      </c>
      <c r="AR1312" s="4">
        <f t="shared" si="6177"/>
        <v>388</v>
      </c>
      <c r="AS1312" s="4">
        <f t="shared" si="6177"/>
        <v>397</v>
      </c>
      <c r="AT1312" s="4">
        <f t="shared" si="6177"/>
        <v>406</v>
      </c>
      <c r="AU1312" s="4">
        <f t="shared" si="6177"/>
        <v>415</v>
      </c>
      <c r="AV1312" s="4">
        <f t="shared" si="6177"/>
        <v>424</v>
      </c>
      <c r="AW1312" s="4">
        <f t="shared" si="6177"/>
        <v>433</v>
      </c>
      <c r="AX1312" s="4">
        <f t="shared" si="6177"/>
        <v>442</v>
      </c>
      <c r="AY1312" s="4">
        <f t="shared" si="6177"/>
        <v>451</v>
      </c>
      <c r="AZ1312" s="4">
        <f t="shared" si="6177"/>
        <v>460</v>
      </c>
      <c r="BA1312" s="4">
        <f t="shared" si="6177"/>
        <v>469</v>
      </c>
      <c r="BB1312" s="4">
        <f t="shared" si="6177"/>
        <v>478</v>
      </c>
      <c r="BC1312" s="4">
        <f t="shared" si="6177"/>
        <v>487</v>
      </c>
      <c r="BD1312" s="4">
        <f t="shared" si="6177"/>
        <v>496</v>
      </c>
      <c r="BE1312" s="4">
        <f t="shared" si="6177"/>
        <v>505</v>
      </c>
      <c r="BF1312" s="4">
        <f t="shared" si="6177"/>
        <v>514</v>
      </c>
      <c r="BG1312" s="4">
        <f t="shared" si="6177"/>
        <v>523</v>
      </c>
      <c r="BH1312" s="4">
        <f t="shared" si="6177"/>
        <v>532</v>
      </c>
      <c r="BI1312" s="4">
        <f t="shared" si="6177"/>
        <v>541</v>
      </c>
      <c r="BJ1312" t="s">
        <v>1</v>
      </c>
    </row>
    <row r="1313" spans="1:62">
      <c r="A1313" s="4" t="s">
        <v>84</v>
      </c>
      <c r="B1313" s="4">
        <v>1</v>
      </c>
      <c r="C1313" s="4">
        <v>2</v>
      </c>
      <c r="D1313" s="4">
        <f>C1313+1</f>
        <v>3</v>
      </c>
      <c r="E1313" s="4">
        <f t="shared" ref="E1313:I1313" si="6178">D1313+1</f>
        <v>4</v>
      </c>
      <c r="F1313" s="4">
        <f t="shared" si="6178"/>
        <v>5</v>
      </c>
      <c r="G1313" s="4">
        <f t="shared" si="6178"/>
        <v>6</v>
      </c>
      <c r="H1313" s="4">
        <f t="shared" si="6178"/>
        <v>7</v>
      </c>
      <c r="I1313" s="4">
        <f t="shared" si="6178"/>
        <v>8</v>
      </c>
      <c r="J1313" s="4">
        <f>I1313+3</f>
        <v>11</v>
      </c>
      <c r="K1313" s="4">
        <f>J1313+2</f>
        <v>13</v>
      </c>
      <c r="L1313" s="4">
        <f t="shared" ref="L1313" si="6179">K1313+3</f>
        <v>16</v>
      </c>
      <c r="M1313" s="4">
        <f t="shared" ref="M1313" si="6180">L1313+2</f>
        <v>18</v>
      </c>
      <c r="N1313" s="4">
        <f t="shared" ref="N1313" si="6181">M1313+3</f>
        <v>21</v>
      </c>
      <c r="O1313" s="4">
        <f t="shared" ref="O1313" si="6182">N1313+2</f>
        <v>23</v>
      </c>
      <c r="P1313" s="4">
        <f t="shared" ref="P1313" si="6183">O1313+3</f>
        <v>26</v>
      </c>
      <c r="Q1313" s="4">
        <f t="shared" ref="Q1313" si="6184">P1313+2</f>
        <v>28</v>
      </c>
      <c r="R1313" s="4">
        <f>Q1313+8</f>
        <v>36</v>
      </c>
      <c r="S1313" s="4">
        <f>R1313+7</f>
        <v>43</v>
      </c>
      <c r="T1313" s="4">
        <f t="shared" ref="T1313" si="6185">S1313+8</f>
        <v>51</v>
      </c>
      <c r="U1313" s="4">
        <f t="shared" ref="U1313" si="6186">T1313+7</f>
        <v>58</v>
      </c>
      <c r="V1313" s="4">
        <f t="shared" ref="V1313" si="6187">U1313+8</f>
        <v>66</v>
      </c>
      <c r="W1313" s="4">
        <f t="shared" ref="W1313" si="6188">V1313+7</f>
        <v>73</v>
      </c>
      <c r="X1313" s="4">
        <f>W1313+15</f>
        <v>88</v>
      </c>
      <c r="Y1313" s="4">
        <f>X1313+15</f>
        <v>103</v>
      </c>
      <c r="Z1313" s="4">
        <f t="shared" ref="Z1313:AC1313" si="6189">Y1313+15</f>
        <v>118</v>
      </c>
      <c r="AA1313" s="4">
        <f t="shared" si="6189"/>
        <v>133</v>
      </c>
      <c r="AB1313" s="4">
        <f t="shared" si="6189"/>
        <v>148</v>
      </c>
      <c r="AC1313" s="4">
        <f t="shared" si="6189"/>
        <v>163</v>
      </c>
      <c r="AD1313" s="4">
        <f>AC1313+23</f>
        <v>186</v>
      </c>
      <c r="AE1313" s="4">
        <f>AD1313+22</f>
        <v>208</v>
      </c>
      <c r="AF1313" s="4">
        <f t="shared" ref="AF1313" si="6190">AE1313+23</f>
        <v>231</v>
      </c>
      <c r="AG1313" s="4">
        <f t="shared" ref="AG1313" si="6191">AF1313+22</f>
        <v>253</v>
      </c>
      <c r="AH1313" s="4">
        <f t="shared" ref="AH1313" si="6192">AG1313+23</f>
        <v>276</v>
      </c>
      <c r="AI1313" s="4">
        <f t="shared" ref="AI1313" si="6193">AH1313+22</f>
        <v>298</v>
      </c>
      <c r="AJ1313" s="4">
        <f t="shared" ref="AJ1313" si="6194">AI1313+23</f>
        <v>321</v>
      </c>
      <c r="AK1313" s="4">
        <f t="shared" ref="AK1313" si="6195">AJ1313+22</f>
        <v>343</v>
      </c>
      <c r="AL1313" s="4">
        <f t="shared" ref="AL1313" si="6196">AK1313+23</f>
        <v>366</v>
      </c>
      <c r="AM1313" s="4">
        <f t="shared" ref="AM1313" si="6197">AL1313+22</f>
        <v>388</v>
      </c>
      <c r="AN1313" s="4">
        <f t="shared" ref="AN1313" si="6198">AM1313+23</f>
        <v>411</v>
      </c>
      <c r="AO1313" s="4">
        <f t="shared" ref="AO1313" si="6199">AN1313+22</f>
        <v>433</v>
      </c>
      <c r="AP1313" s="4">
        <f t="shared" ref="AP1313" si="6200">AO1313+23</f>
        <v>456</v>
      </c>
      <c r="AQ1313" s="4">
        <f t="shared" ref="AQ1313" si="6201">AP1313+22</f>
        <v>478</v>
      </c>
      <c r="AR1313" s="4">
        <f t="shared" ref="AR1313" si="6202">AQ1313+23</f>
        <v>501</v>
      </c>
      <c r="AS1313" s="4">
        <f t="shared" ref="AS1313" si="6203">AR1313+22</f>
        <v>523</v>
      </c>
      <c r="AT1313" s="4">
        <f t="shared" ref="AT1313" si="6204">AS1313+23</f>
        <v>546</v>
      </c>
      <c r="AU1313" s="4">
        <f t="shared" ref="AU1313" si="6205">AT1313+22</f>
        <v>568</v>
      </c>
      <c r="AV1313" s="4">
        <f t="shared" ref="AV1313" si="6206">AU1313+23</f>
        <v>591</v>
      </c>
      <c r="AW1313" s="4">
        <f t="shared" ref="AW1313" si="6207">AV1313+22</f>
        <v>613</v>
      </c>
      <c r="AX1313" s="4">
        <f t="shared" ref="AX1313" si="6208">AW1313+23</f>
        <v>636</v>
      </c>
      <c r="AY1313" s="4">
        <f t="shared" ref="AY1313" si="6209">AX1313+22</f>
        <v>658</v>
      </c>
      <c r="AZ1313" s="4">
        <f t="shared" ref="AZ1313" si="6210">AY1313+23</f>
        <v>681</v>
      </c>
      <c r="BA1313" s="4">
        <f t="shared" ref="BA1313" si="6211">AZ1313+22</f>
        <v>703</v>
      </c>
      <c r="BB1313" s="4">
        <f t="shared" ref="BB1313" si="6212">BA1313+23</f>
        <v>726</v>
      </c>
      <c r="BC1313" s="4">
        <f t="shared" ref="BC1313" si="6213">BB1313+22</f>
        <v>748</v>
      </c>
      <c r="BD1313" s="4">
        <f t="shared" ref="BD1313" si="6214">BC1313+23</f>
        <v>771</v>
      </c>
      <c r="BE1313" s="4">
        <f t="shared" ref="BE1313" si="6215">BD1313+22</f>
        <v>793</v>
      </c>
      <c r="BF1313" s="4">
        <f t="shared" ref="BF1313" si="6216">BE1313+23</f>
        <v>816</v>
      </c>
      <c r="BG1313" s="4">
        <f t="shared" ref="BG1313" si="6217">BF1313+22</f>
        <v>838</v>
      </c>
      <c r="BH1313" s="4">
        <f t="shared" ref="BH1313" si="6218">BG1313+23</f>
        <v>861</v>
      </c>
      <c r="BI1313" s="4">
        <f t="shared" ref="BI1313" si="6219">BH1313+22</f>
        <v>883</v>
      </c>
      <c r="BJ1313" t="s">
        <v>1</v>
      </c>
    </row>
    <row r="1314" spans="1:62">
      <c r="A1314" s="4" t="s">
        <v>85</v>
      </c>
      <c r="B1314" s="4">
        <v>2</v>
      </c>
      <c r="C1314" s="4">
        <f>B1314+2</f>
        <v>4</v>
      </c>
      <c r="D1314" s="4">
        <f>C1314+1</f>
        <v>5</v>
      </c>
      <c r="E1314" s="4">
        <f t="shared" ref="E1314" si="6220">D1314+2</f>
        <v>7</v>
      </c>
      <c r="F1314" s="4">
        <f t="shared" ref="F1314" si="6221">E1314+1</f>
        <v>8</v>
      </c>
      <c r="G1314" s="4">
        <f t="shared" ref="G1314" si="6222">F1314+2</f>
        <v>10</v>
      </c>
      <c r="H1314" s="4">
        <f t="shared" ref="H1314" si="6223">G1314+1</f>
        <v>11</v>
      </c>
      <c r="I1314" s="4">
        <f t="shared" ref="I1314" si="6224">H1314+2</f>
        <v>13</v>
      </c>
      <c r="J1314" s="4">
        <f>I1314+3</f>
        <v>16</v>
      </c>
      <c r="K1314" s="4">
        <f>J1314+4</f>
        <v>20</v>
      </c>
      <c r="L1314" s="4">
        <f t="shared" ref="L1314" si="6225">K1314+3</f>
        <v>23</v>
      </c>
      <c r="M1314" s="4">
        <f t="shared" ref="M1314" si="6226">L1314+4</f>
        <v>27</v>
      </c>
      <c r="N1314" s="4">
        <f t="shared" ref="N1314" si="6227">M1314+3</f>
        <v>30</v>
      </c>
      <c r="O1314" s="4">
        <f t="shared" ref="O1314" si="6228">N1314+4</f>
        <v>34</v>
      </c>
      <c r="P1314" s="4">
        <f t="shared" ref="P1314" si="6229">O1314+3</f>
        <v>37</v>
      </c>
      <c r="Q1314" s="4">
        <f t="shared" ref="Q1314" si="6230">P1314+4</f>
        <v>41</v>
      </c>
      <c r="R1314" s="4">
        <f>Q1314+8</f>
        <v>49</v>
      </c>
      <c r="S1314" s="4">
        <f>R1314+9</f>
        <v>58</v>
      </c>
      <c r="T1314" s="4">
        <f t="shared" ref="T1314" si="6231">S1314+8</f>
        <v>66</v>
      </c>
      <c r="U1314" s="4">
        <f t="shared" ref="U1314" si="6232">T1314+9</f>
        <v>75</v>
      </c>
      <c r="V1314" s="4">
        <f t="shared" ref="V1314" si="6233">U1314+8</f>
        <v>83</v>
      </c>
      <c r="W1314" s="4">
        <f t="shared" ref="W1314" si="6234">V1314+9</f>
        <v>92</v>
      </c>
      <c r="X1314" s="4">
        <f>W1314+17</f>
        <v>109</v>
      </c>
      <c r="Y1314" s="4">
        <f>X1314+17</f>
        <v>126</v>
      </c>
      <c r="Z1314" s="4">
        <f t="shared" ref="Z1314:AC1314" si="6235">Y1314+17</f>
        <v>143</v>
      </c>
      <c r="AA1314" s="4">
        <f t="shared" si="6235"/>
        <v>160</v>
      </c>
      <c r="AB1314" s="4">
        <f t="shared" si="6235"/>
        <v>177</v>
      </c>
      <c r="AC1314" s="4">
        <f t="shared" si="6235"/>
        <v>194</v>
      </c>
      <c r="AD1314" s="4">
        <f>AC1314+25</f>
        <v>219</v>
      </c>
      <c r="AE1314" s="4">
        <f>AD1314+26</f>
        <v>245</v>
      </c>
      <c r="AF1314" s="4">
        <f t="shared" ref="AF1314" si="6236">AE1314+25</f>
        <v>270</v>
      </c>
      <c r="AG1314" s="4">
        <f t="shared" ref="AG1314" si="6237">AF1314+26</f>
        <v>296</v>
      </c>
      <c r="AH1314" s="4">
        <f t="shared" ref="AH1314" si="6238">AG1314+25</f>
        <v>321</v>
      </c>
      <c r="AI1314" s="4">
        <f t="shared" ref="AI1314" si="6239">AH1314+26</f>
        <v>347</v>
      </c>
      <c r="AJ1314" s="4">
        <f t="shared" ref="AJ1314" si="6240">AI1314+25</f>
        <v>372</v>
      </c>
      <c r="AK1314" s="4">
        <f t="shared" ref="AK1314" si="6241">AJ1314+26</f>
        <v>398</v>
      </c>
      <c r="AL1314" s="4">
        <f t="shared" ref="AL1314" si="6242">AK1314+25</f>
        <v>423</v>
      </c>
      <c r="AM1314" s="4">
        <f t="shared" ref="AM1314" si="6243">AL1314+26</f>
        <v>449</v>
      </c>
      <c r="AN1314" s="4">
        <f t="shared" ref="AN1314" si="6244">AM1314+25</f>
        <v>474</v>
      </c>
      <c r="AO1314" s="4">
        <f t="shared" ref="AO1314" si="6245">AN1314+26</f>
        <v>500</v>
      </c>
      <c r="AP1314" s="4">
        <f t="shared" ref="AP1314" si="6246">AO1314+25</f>
        <v>525</v>
      </c>
      <c r="AQ1314" s="4">
        <f t="shared" ref="AQ1314" si="6247">AP1314+26</f>
        <v>551</v>
      </c>
      <c r="AR1314" s="4">
        <f t="shared" ref="AR1314" si="6248">AQ1314+25</f>
        <v>576</v>
      </c>
      <c r="AS1314" s="4">
        <f t="shared" ref="AS1314" si="6249">AR1314+26</f>
        <v>602</v>
      </c>
      <c r="AT1314" s="4">
        <f t="shared" ref="AT1314" si="6250">AS1314+25</f>
        <v>627</v>
      </c>
      <c r="AU1314" s="4">
        <f t="shared" ref="AU1314" si="6251">AT1314+26</f>
        <v>653</v>
      </c>
      <c r="AV1314" s="4">
        <f t="shared" ref="AV1314" si="6252">AU1314+25</f>
        <v>678</v>
      </c>
      <c r="AW1314" s="4">
        <f t="shared" ref="AW1314" si="6253">AV1314+26</f>
        <v>704</v>
      </c>
      <c r="AX1314" s="4">
        <f t="shared" ref="AX1314" si="6254">AW1314+25</f>
        <v>729</v>
      </c>
      <c r="AY1314" s="4">
        <f t="shared" ref="AY1314" si="6255">AX1314+26</f>
        <v>755</v>
      </c>
      <c r="AZ1314" s="4">
        <f t="shared" ref="AZ1314" si="6256">AY1314+25</f>
        <v>780</v>
      </c>
      <c r="BA1314" s="4">
        <f t="shared" ref="BA1314" si="6257">AZ1314+26</f>
        <v>806</v>
      </c>
      <c r="BB1314" s="4">
        <f t="shared" ref="BB1314" si="6258">BA1314+25</f>
        <v>831</v>
      </c>
      <c r="BC1314" s="4">
        <f t="shared" ref="BC1314" si="6259">BB1314+26</f>
        <v>857</v>
      </c>
      <c r="BD1314" s="4">
        <f t="shared" ref="BD1314" si="6260">BC1314+25</f>
        <v>882</v>
      </c>
      <c r="BE1314" s="4">
        <f t="shared" ref="BE1314" si="6261">BD1314+26</f>
        <v>908</v>
      </c>
      <c r="BF1314" s="4">
        <f t="shared" ref="BF1314" si="6262">BE1314+25</f>
        <v>933</v>
      </c>
      <c r="BG1314" s="4">
        <f t="shared" ref="BG1314" si="6263">BF1314+26</f>
        <v>959</v>
      </c>
      <c r="BH1314" s="4">
        <f t="shared" ref="BH1314" si="6264">BG1314+25</f>
        <v>984</v>
      </c>
      <c r="BI1314" s="4">
        <f t="shared" ref="BI1314" si="6265">BH1314+26</f>
        <v>1010</v>
      </c>
      <c r="BJ1314" t="s">
        <v>1</v>
      </c>
    </row>
    <row r="1315" spans="1:62">
      <c r="A1315" s="4" t="s">
        <v>24</v>
      </c>
      <c r="B1315" s="4">
        <v>2</v>
      </c>
      <c r="C1315" s="4">
        <v>2.1</v>
      </c>
      <c r="D1315" s="4">
        <v>2.2000000000000002</v>
      </c>
      <c r="E1315" s="4">
        <v>2.2999999999999998</v>
      </c>
      <c r="F1315" s="4">
        <v>2.5</v>
      </c>
      <c r="G1315" s="4">
        <v>2.6</v>
      </c>
      <c r="H1315" s="4">
        <v>2.7</v>
      </c>
      <c r="I1315" s="4">
        <v>2.8</v>
      </c>
      <c r="J1315" s="4">
        <v>3</v>
      </c>
      <c r="K1315" s="5">
        <v>3.1</v>
      </c>
      <c r="L1315" s="4">
        <v>3.2</v>
      </c>
      <c r="M1315" s="4">
        <v>3.3</v>
      </c>
      <c r="N1315" s="4">
        <v>3.5</v>
      </c>
      <c r="O1315" s="4">
        <v>3.6</v>
      </c>
      <c r="P1315" s="4">
        <v>3.7</v>
      </c>
      <c r="Q1315" s="4">
        <v>3.8</v>
      </c>
      <c r="R1315" s="4">
        <v>4</v>
      </c>
      <c r="S1315" s="4">
        <v>4.0999999999999996</v>
      </c>
      <c r="T1315" s="4">
        <v>4.2</v>
      </c>
      <c r="U1315" s="6">
        <v>4.3</v>
      </c>
      <c r="V1315" s="4">
        <v>4.5</v>
      </c>
      <c r="W1315" s="4">
        <v>4.5999999999999996</v>
      </c>
      <c r="X1315" s="4">
        <v>4.7</v>
      </c>
      <c r="Y1315" s="4">
        <v>4.8</v>
      </c>
      <c r="Z1315" s="4">
        <v>5</v>
      </c>
      <c r="AA1315" s="4">
        <v>5.0999999999999996</v>
      </c>
      <c r="AB1315" s="4">
        <v>5.2</v>
      </c>
      <c r="AC1315" s="4">
        <v>5.3</v>
      </c>
      <c r="AD1315" s="4">
        <v>5.5</v>
      </c>
      <c r="AE1315" s="5">
        <v>5.6</v>
      </c>
      <c r="AF1315" s="4">
        <v>5.7</v>
      </c>
      <c r="AG1315" s="4">
        <v>5.8</v>
      </c>
      <c r="AH1315" s="4">
        <v>6</v>
      </c>
      <c r="AI1315" s="4">
        <v>6.1</v>
      </c>
      <c r="AJ1315" s="4">
        <v>6.2</v>
      </c>
      <c r="AK1315" s="4">
        <v>6.3</v>
      </c>
      <c r="AL1315" s="4">
        <v>6.5</v>
      </c>
      <c r="AM1315" s="4">
        <v>6.6</v>
      </c>
      <c r="AN1315" s="4">
        <v>6.7</v>
      </c>
      <c r="AO1315" s="6">
        <v>6.8</v>
      </c>
      <c r="AP1315" s="4">
        <v>7</v>
      </c>
      <c r="AQ1315" s="4">
        <v>7.1</v>
      </c>
      <c r="AR1315" s="4">
        <v>7.2</v>
      </c>
      <c r="AS1315" s="4">
        <v>7.3</v>
      </c>
      <c r="AT1315" s="4">
        <v>7.5</v>
      </c>
      <c r="AU1315" s="4">
        <v>7.6</v>
      </c>
      <c r="AV1315" s="4">
        <v>7.7</v>
      </c>
      <c r="AW1315" s="4">
        <v>7.8</v>
      </c>
      <c r="AX1315" s="4">
        <v>8</v>
      </c>
      <c r="AY1315" s="5">
        <v>8.1</v>
      </c>
      <c r="AZ1315" s="4">
        <v>8.1999999999999993</v>
      </c>
      <c r="BA1315" s="4">
        <v>8.3000000000000007</v>
      </c>
      <c r="BB1315" s="4">
        <v>8.5</v>
      </c>
      <c r="BC1315" s="4">
        <v>8.6</v>
      </c>
      <c r="BD1315" s="4">
        <v>8.6999999999999993</v>
      </c>
      <c r="BE1315" s="4">
        <v>8.8000000000000007</v>
      </c>
      <c r="BF1315" s="4">
        <v>9</v>
      </c>
      <c r="BG1315" s="4">
        <v>9.1</v>
      </c>
      <c r="BH1315" s="4">
        <v>9.1999999999999993</v>
      </c>
      <c r="BI1315" s="6">
        <v>9.3000000000000007</v>
      </c>
      <c r="BJ1315" t="s">
        <v>1</v>
      </c>
    </row>
    <row r="1316" spans="1:62">
      <c r="A1316" s="4" t="s">
        <v>5</v>
      </c>
      <c r="K1316" s="5"/>
      <c r="U1316" s="6"/>
      <c r="AE1316" s="5"/>
      <c r="AO1316" s="6"/>
      <c r="AY1316" s="5"/>
      <c r="BI1316" s="6"/>
    </row>
    <row r="1317" spans="1:62">
      <c r="A1317" s="4" t="s">
        <v>454</v>
      </c>
      <c r="K1317" s="5"/>
      <c r="U1317" s="6"/>
      <c r="AE1317" s="5"/>
      <c r="AO1317" s="6"/>
      <c r="AY1317" s="5"/>
      <c r="BI1317" s="6"/>
    </row>
    <row r="1318" spans="1:62">
      <c r="A1318" s="4" t="s">
        <v>273</v>
      </c>
      <c r="B1318" s="4">
        <v>8</v>
      </c>
      <c r="C1318" s="4">
        <f>B1318+6</f>
        <v>14</v>
      </c>
      <c r="D1318" s="4">
        <f t="shared" ref="D1318:BI1318" si="6266">C1318+6</f>
        <v>20</v>
      </c>
      <c r="E1318" s="4">
        <f t="shared" si="6266"/>
        <v>26</v>
      </c>
      <c r="F1318" s="4">
        <f t="shared" si="6266"/>
        <v>32</v>
      </c>
      <c r="G1318" s="4">
        <f t="shared" si="6266"/>
        <v>38</v>
      </c>
      <c r="H1318" s="4">
        <f t="shared" si="6266"/>
        <v>44</v>
      </c>
      <c r="I1318" s="4">
        <f t="shared" si="6266"/>
        <v>50</v>
      </c>
      <c r="J1318" s="4">
        <f t="shared" si="6266"/>
        <v>56</v>
      </c>
      <c r="K1318" s="4">
        <f t="shared" si="6266"/>
        <v>62</v>
      </c>
      <c r="L1318" s="4">
        <f t="shared" si="6266"/>
        <v>68</v>
      </c>
      <c r="M1318" s="4">
        <f t="shared" si="6266"/>
        <v>74</v>
      </c>
      <c r="N1318" s="4">
        <f t="shared" si="6266"/>
        <v>80</v>
      </c>
      <c r="O1318" s="4">
        <f t="shared" si="6266"/>
        <v>86</v>
      </c>
      <c r="P1318" s="4">
        <f t="shared" si="6266"/>
        <v>92</v>
      </c>
      <c r="Q1318" s="4">
        <f t="shared" si="6266"/>
        <v>98</v>
      </c>
      <c r="R1318" s="4">
        <f t="shared" si="6266"/>
        <v>104</v>
      </c>
      <c r="S1318" s="4">
        <f t="shared" si="6266"/>
        <v>110</v>
      </c>
      <c r="T1318" s="4">
        <f t="shared" si="6266"/>
        <v>116</v>
      </c>
      <c r="U1318" s="4">
        <f t="shared" si="6266"/>
        <v>122</v>
      </c>
      <c r="V1318" s="4">
        <f t="shared" si="6266"/>
        <v>128</v>
      </c>
      <c r="W1318" s="4">
        <f t="shared" si="6266"/>
        <v>134</v>
      </c>
      <c r="X1318" s="4">
        <f t="shared" si="6266"/>
        <v>140</v>
      </c>
      <c r="Y1318" s="4">
        <f t="shared" si="6266"/>
        <v>146</v>
      </c>
      <c r="Z1318" s="4">
        <f t="shared" si="6266"/>
        <v>152</v>
      </c>
      <c r="AA1318" s="4">
        <f t="shared" si="6266"/>
        <v>158</v>
      </c>
      <c r="AB1318" s="4">
        <f t="shared" si="6266"/>
        <v>164</v>
      </c>
      <c r="AC1318" s="4">
        <f t="shared" si="6266"/>
        <v>170</v>
      </c>
      <c r="AD1318" s="4">
        <f t="shared" si="6266"/>
        <v>176</v>
      </c>
      <c r="AE1318" s="4">
        <f t="shared" si="6266"/>
        <v>182</v>
      </c>
      <c r="AF1318" s="4">
        <f t="shared" si="6266"/>
        <v>188</v>
      </c>
      <c r="AG1318" s="4">
        <f t="shared" si="6266"/>
        <v>194</v>
      </c>
      <c r="AH1318" s="4">
        <f t="shared" si="6266"/>
        <v>200</v>
      </c>
      <c r="AI1318" s="4">
        <f t="shared" si="6266"/>
        <v>206</v>
      </c>
      <c r="AJ1318" s="4">
        <f t="shared" si="6266"/>
        <v>212</v>
      </c>
      <c r="AK1318" s="4">
        <f t="shared" si="6266"/>
        <v>218</v>
      </c>
      <c r="AL1318" s="4">
        <f t="shared" si="6266"/>
        <v>224</v>
      </c>
      <c r="AM1318" s="4">
        <f t="shared" si="6266"/>
        <v>230</v>
      </c>
      <c r="AN1318" s="4">
        <f t="shared" si="6266"/>
        <v>236</v>
      </c>
      <c r="AO1318" s="4">
        <f t="shared" si="6266"/>
        <v>242</v>
      </c>
      <c r="AP1318" s="4">
        <f t="shared" si="6266"/>
        <v>248</v>
      </c>
      <c r="AQ1318" s="4">
        <f t="shared" si="6266"/>
        <v>254</v>
      </c>
      <c r="AR1318" s="4">
        <f t="shared" si="6266"/>
        <v>260</v>
      </c>
      <c r="AS1318" s="4">
        <f t="shared" si="6266"/>
        <v>266</v>
      </c>
      <c r="AT1318" s="4">
        <f t="shared" si="6266"/>
        <v>272</v>
      </c>
      <c r="AU1318" s="4">
        <f t="shared" si="6266"/>
        <v>278</v>
      </c>
      <c r="AV1318" s="4">
        <f t="shared" si="6266"/>
        <v>284</v>
      </c>
      <c r="AW1318" s="4">
        <f t="shared" si="6266"/>
        <v>290</v>
      </c>
      <c r="AX1318" s="4">
        <f t="shared" si="6266"/>
        <v>296</v>
      </c>
      <c r="AY1318" s="4">
        <f t="shared" si="6266"/>
        <v>302</v>
      </c>
      <c r="AZ1318" s="4">
        <f t="shared" si="6266"/>
        <v>308</v>
      </c>
      <c r="BA1318" s="4">
        <f t="shared" si="6266"/>
        <v>314</v>
      </c>
      <c r="BB1318" s="4">
        <f t="shared" si="6266"/>
        <v>320</v>
      </c>
      <c r="BC1318" s="4">
        <f t="shared" si="6266"/>
        <v>326</v>
      </c>
      <c r="BD1318" s="4">
        <f t="shared" si="6266"/>
        <v>332</v>
      </c>
      <c r="BE1318" s="4">
        <f t="shared" si="6266"/>
        <v>338</v>
      </c>
      <c r="BF1318" s="4">
        <f t="shared" si="6266"/>
        <v>344</v>
      </c>
      <c r="BG1318" s="4">
        <f t="shared" si="6266"/>
        <v>350</v>
      </c>
      <c r="BH1318" s="4">
        <f t="shared" si="6266"/>
        <v>356</v>
      </c>
      <c r="BI1318" s="4">
        <f t="shared" si="6266"/>
        <v>362</v>
      </c>
      <c r="BJ1318" t="s">
        <v>1</v>
      </c>
    </row>
    <row r="1319" spans="1:62">
      <c r="A1319" s="4" t="s">
        <v>288</v>
      </c>
      <c r="B1319" s="4">
        <v>3</v>
      </c>
      <c r="C1319" s="4">
        <v>4</v>
      </c>
      <c r="D1319" s="4">
        <v>5</v>
      </c>
      <c r="E1319" s="4">
        <v>6</v>
      </c>
      <c r="F1319" s="4">
        <v>7</v>
      </c>
      <c r="G1319" s="4">
        <v>8</v>
      </c>
      <c r="H1319" s="4">
        <v>9</v>
      </c>
      <c r="I1319" s="4">
        <v>10</v>
      </c>
      <c r="J1319" s="4">
        <v>11</v>
      </c>
      <c r="K1319" s="5">
        <v>12</v>
      </c>
      <c r="L1319" s="4">
        <v>13</v>
      </c>
      <c r="M1319" s="4">
        <v>14</v>
      </c>
      <c r="N1319" s="4">
        <v>15</v>
      </c>
      <c r="O1319" s="4">
        <v>16</v>
      </c>
      <c r="P1319" s="4">
        <v>17</v>
      </c>
      <c r="Q1319" s="4">
        <v>18</v>
      </c>
      <c r="R1319" s="4">
        <v>19</v>
      </c>
      <c r="S1319" s="4">
        <v>20</v>
      </c>
      <c r="T1319" s="4">
        <v>21</v>
      </c>
      <c r="U1319" s="6">
        <v>22</v>
      </c>
      <c r="V1319" s="4">
        <v>23</v>
      </c>
      <c r="W1319" s="4">
        <v>24</v>
      </c>
      <c r="X1319" s="4">
        <v>24</v>
      </c>
      <c r="Y1319" s="4">
        <v>24</v>
      </c>
      <c r="Z1319" s="4">
        <v>24</v>
      </c>
      <c r="AA1319" s="4">
        <v>24</v>
      </c>
      <c r="AB1319" s="4">
        <v>24</v>
      </c>
      <c r="AC1319" s="4">
        <v>24</v>
      </c>
      <c r="AD1319" s="4">
        <v>24</v>
      </c>
      <c r="AE1319" s="5">
        <v>24</v>
      </c>
      <c r="AF1319" s="4">
        <v>24</v>
      </c>
      <c r="AG1319" s="4">
        <v>24</v>
      </c>
      <c r="AH1319" s="4">
        <v>24</v>
      </c>
      <c r="AI1319" s="4">
        <v>24</v>
      </c>
      <c r="AJ1319" s="4">
        <v>24</v>
      </c>
      <c r="AK1319" s="4">
        <v>24</v>
      </c>
      <c r="AL1319" s="4">
        <v>24</v>
      </c>
      <c r="AM1319" s="4">
        <v>24</v>
      </c>
      <c r="AN1319" s="4">
        <v>24</v>
      </c>
      <c r="AO1319" s="6">
        <v>24</v>
      </c>
      <c r="AP1319" s="4">
        <v>24</v>
      </c>
      <c r="AQ1319" s="4">
        <v>24</v>
      </c>
      <c r="AR1319" s="4">
        <v>24</v>
      </c>
      <c r="AS1319" s="4">
        <v>24</v>
      </c>
      <c r="AT1319" s="4">
        <v>24</v>
      </c>
      <c r="AU1319" s="4">
        <v>24</v>
      </c>
      <c r="AV1319" s="4">
        <v>24</v>
      </c>
      <c r="AW1319" s="4">
        <v>24</v>
      </c>
      <c r="AX1319" s="4">
        <v>24</v>
      </c>
      <c r="AY1319" s="5">
        <v>24</v>
      </c>
      <c r="AZ1319" s="4">
        <v>24</v>
      </c>
      <c r="BA1319" s="4">
        <v>24</v>
      </c>
      <c r="BB1319" s="4">
        <v>24</v>
      </c>
      <c r="BC1319" s="4">
        <v>24</v>
      </c>
      <c r="BD1319" s="4">
        <v>24</v>
      </c>
      <c r="BE1319" s="4">
        <v>24</v>
      </c>
      <c r="BF1319" s="4">
        <v>24</v>
      </c>
      <c r="BG1319" s="4">
        <v>24</v>
      </c>
      <c r="BH1319" s="4">
        <v>24</v>
      </c>
      <c r="BI1319" s="6">
        <v>24</v>
      </c>
      <c r="BJ1319" t="s">
        <v>1</v>
      </c>
    </row>
    <row r="1320" spans="1:62">
      <c r="A1320" s="4" t="s">
        <v>36</v>
      </c>
      <c r="B1320" s="4">
        <v>1</v>
      </c>
      <c r="C1320" s="4">
        <v>1</v>
      </c>
      <c r="D1320" s="4">
        <v>1</v>
      </c>
      <c r="E1320" s="4">
        <v>1</v>
      </c>
      <c r="F1320" s="4">
        <v>1</v>
      </c>
      <c r="G1320" s="4">
        <v>1</v>
      </c>
      <c r="H1320" s="4">
        <v>1</v>
      </c>
      <c r="I1320" s="4">
        <v>1</v>
      </c>
      <c r="J1320" s="4">
        <v>2</v>
      </c>
      <c r="K1320" s="5">
        <v>3</v>
      </c>
      <c r="L1320" s="4">
        <v>4</v>
      </c>
      <c r="M1320" s="4">
        <v>5</v>
      </c>
      <c r="N1320" s="4">
        <v>6</v>
      </c>
      <c r="O1320" s="4">
        <v>7</v>
      </c>
      <c r="P1320" s="4">
        <v>8</v>
      </c>
      <c r="Q1320" s="4">
        <v>9</v>
      </c>
      <c r="R1320" s="4">
        <v>11</v>
      </c>
      <c r="S1320" s="4">
        <v>13</v>
      </c>
      <c r="T1320" s="4">
        <v>15</v>
      </c>
      <c r="U1320" s="6">
        <v>17</v>
      </c>
      <c r="V1320" s="4">
        <v>19</v>
      </c>
      <c r="W1320" s="4">
        <v>21</v>
      </c>
      <c r="X1320" s="4">
        <v>24</v>
      </c>
      <c r="Y1320" s="4">
        <v>27</v>
      </c>
      <c r="Z1320" s="4">
        <v>30</v>
      </c>
      <c r="AA1320" s="4">
        <v>33</v>
      </c>
      <c r="AB1320" s="4">
        <v>36</v>
      </c>
      <c r="AC1320" s="4">
        <v>39</v>
      </c>
      <c r="AD1320" s="4">
        <v>43</v>
      </c>
      <c r="AE1320" s="5">
        <v>47</v>
      </c>
      <c r="AF1320" s="4">
        <v>51</v>
      </c>
      <c r="AG1320" s="4">
        <v>55</v>
      </c>
      <c r="AH1320" s="4">
        <v>59</v>
      </c>
      <c r="AI1320" s="4">
        <v>63</v>
      </c>
      <c r="AJ1320" s="4">
        <v>67</v>
      </c>
      <c r="AK1320" s="4">
        <v>71</v>
      </c>
      <c r="AL1320" s="4">
        <v>75</v>
      </c>
      <c r="AM1320" s="4">
        <v>79</v>
      </c>
      <c r="AN1320" s="4">
        <v>83</v>
      </c>
      <c r="AO1320" s="6">
        <v>87</v>
      </c>
      <c r="AP1320" s="4">
        <v>91</v>
      </c>
      <c r="AQ1320" s="4">
        <v>95</v>
      </c>
      <c r="AR1320" s="4">
        <v>99</v>
      </c>
      <c r="AS1320" s="4">
        <v>103</v>
      </c>
      <c r="AT1320" s="4">
        <v>107</v>
      </c>
      <c r="AU1320" s="4">
        <v>111</v>
      </c>
      <c r="AV1320" s="4">
        <v>115</v>
      </c>
      <c r="AW1320" s="4">
        <v>119</v>
      </c>
      <c r="AX1320" s="4">
        <v>123</v>
      </c>
      <c r="AY1320" s="5">
        <v>127</v>
      </c>
      <c r="AZ1320" s="4">
        <v>131</v>
      </c>
      <c r="BA1320" s="4">
        <v>135</v>
      </c>
      <c r="BB1320" s="4">
        <v>139</v>
      </c>
      <c r="BC1320" s="4">
        <v>143</v>
      </c>
      <c r="BD1320" s="4">
        <v>147</v>
      </c>
      <c r="BE1320" s="4">
        <v>151</v>
      </c>
      <c r="BF1320" s="4">
        <v>155</v>
      </c>
      <c r="BG1320" s="4">
        <v>159</v>
      </c>
      <c r="BH1320" s="4">
        <v>163</v>
      </c>
      <c r="BI1320" s="6">
        <v>167</v>
      </c>
      <c r="BJ1320" t="s">
        <v>1</v>
      </c>
    </row>
    <row r="1321" spans="1:62">
      <c r="A1321" s="4" t="s">
        <v>37</v>
      </c>
      <c r="B1321" s="4">
        <v>2</v>
      </c>
      <c r="C1321" s="4">
        <v>2</v>
      </c>
      <c r="D1321" s="4">
        <v>2</v>
      </c>
      <c r="E1321" s="4">
        <v>2</v>
      </c>
      <c r="F1321" s="4">
        <v>2</v>
      </c>
      <c r="G1321" s="4">
        <v>2</v>
      </c>
      <c r="H1321" s="4">
        <v>2</v>
      </c>
      <c r="I1321" s="4">
        <v>2</v>
      </c>
      <c r="J1321" s="4">
        <v>3</v>
      </c>
      <c r="K1321" s="5">
        <v>4</v>
      </c>
      <c r="L1321" s="4">
        <v>5</v>
      </c>
      <c r="M1321" s="4">
        <v>6</v>
      </c>
      <c r="N1321" s="4">
        <v>7</v>
      </c>
      <c r="O1321" s="4">
        <v>8</v>
      </c>
      <c r="P1321" s="4">
        <v>9</v>
      </c>
      <c r="Q1321" s="4">
        <v>10</v>
      </c>
      <c r="R1321" s="4">
        <v>12</v>
      </c>
      <c r="S1321" s="4">
        <v>14</v>
      </c>
      <c r="T1321" s="4">
        <v>16</v>
      </c>
      <c r="U1321" s="6">
        <v>18</v>
      </c>
      <c r="V1321" s="4">
        <v>20</v>
      </c>
      <c r="W1321" s="4">
        <v>22</v>
      </c>
      <c r="X1321" s="4">
        <v>25</v>
      </c>
      <c r="Y1321" s="4">
        <v>28</v>
      </c>
      <c r="Z1321" s="4">
        <v>31</v>
      </c>
      <c r="AA1321" s="4">
        <v>34</v>
      </c>
      <c r="AB1321" s="4">
        <v>37</v>
      </c>
      <c r="AC1321" s="4">
        <v>40</v>
      </c>
      <c r="AD1321" s="4">
        <v>44</v>
      </c>
      <c r="AE1321" s="5">
        <v>48</v>
      </c>
      <c r="AF1321" s="4">
        <v>52</v>
      </c>
      <c r="AG1321" s="4">
        <v>56</v>
      </c>
      <c r="AH1321" s="4">
        <v>60</v>
      </c>
      <c r="AI1321" s="4">
        <v>64</v>
      </c>
      <c r="AJ1321" s="4">
        <v>68</v>
      </c>
      <c r="AK1321" s="4">
        <v>72</v>
      </c>
      <c r="AL1321" s="4">
        <v>76</v>
      </c>
      <c r="AM1321" s="4">
        <v>80</v>
      </c>
      <c r="AN1321" s="4">
        <v>84</v>
      </c>
      <c r="AO1321" s="6">
        <v>88</v>
      </c>
      <c r="AP1321" s="4">
        <v>92</v>
      </c>
      <c r="AQ1321" s="4">
        <v>96</v>
      </c>
      <c r="AR1321" s="4">
        <v>100</v>
      </c>
      <c r="AS1321" s="4">
        <v>104</v>
      </c>
      <c r="AT1321" s="4">
        <v>108</v>
      </c>
      <c r="AU1321" s="4">
        <v>112</v>
      </c>
      <c r="AV1321" s="4">
        <v>116</v>
      </c>
      <c r="AW1321" s="4">
        <v>120</v>
      </c>
      <c r="AX1321" s="4">
        <v>124</v>
      </c>
      <c r="AY1321" s="5">
        <v>128</v>
      </c>
      <c r="AZ1321" s="4">
        <v>132</v>
      </c>
      <c r="BA1321" s="4">
        <v>136</v>
      </c>
      <c r="BB1321" s="4">
        <v>140</v>
      </c>
      <c r="BC1321" s="4">
        <v>144</v>
      </c>
      <c r="BD1321" s="4">
        <v>148</v>
      </c>
      <c r="BE1321" s="4">
        <v>152</v>
      </c>
      <c r="BF1321" s="4">
        <v>156</v>
      </c>
      <c r="BG1321" s="4">
        <v>160</v>
      </c>
      <c r="BH1321" s="4">
        <v>164</v>
      </c>
      <c r="BI1321" s="6">
        <v>168</v>
      </c>
      <c r="BJ1321" t="s">
        <v>1</v>
      </c>
    </row>
    <row r="1322" spans="1:62">
      <c r="A1322" s="4" t="s">
        <v>24</v>
      </c>
      <c r="B1322" s="4">
        <v>1.5</v>
      </c>
      <c r="C1322" s="4">
        <v>1.6</v>
      </c>
      <c r="D1322" s="4">
        <v>1.7</v>
      </c>
      <c r="E1322" s="4">
        <v>1.8</v>
      </c>
      <c r="F1322" s="4">
        <v>2</v>
      </c>
      <c r="G1322" s="4">
        <v>2.1</v>
      </c>
      <c r="H1322" s="4">
        <v>2.2000000000000002</v>
      </c>
      <c r="I1322" s="4">
        <v>2.2999999999999998</v>
      </c>
      <c r="J1322" s="4">
        <v>2.5</v>
      </c>
      <c r="K1322" s="5">
        <v>2.6</v>
      </c>
      <c r="L1322" s="4">
        <v>2.7</v>
      </c>
      <c r="M1322" s="4">
        <v>2.8</v>
      </c>
      <c r="N1322" s="4">
        <v>3</v>
      </c>
      <c r="O1322" s="4">
        <v>3.1</v>
      </c>
      <c r="P1322" s="4">
        <v>3.2</v>
      </c>
      <c r="Q1322" s="4">
        <v>3.3</v>
      </c>
      <c r="R1322" s="4">
        <v>3.5</v>
      </c>
      <c r="S1322" s="4">
        <v>3.6</v>
      </c>
      <c r="T1322" s="4">
        <v>3.7</v>
      </c>
      <c r="U1322" s="6">
        <v>3.8</v>
      </c>
      <c r="V1322" s="4">
        <v>4</v>
      </c>
      <c r="W1322" s="4">
        <v>4.0999999999999996</v>
      </c>
      <c r="X1322" s="4">
        <v>4.2</v>
      </c>
      <c r="Y1322" s="4">
        <v>4.3</v>
      </c>
      <c r="Z1322" s="4">
        <v>4.5</v>
      </c>
      <c r="AA1322" s="4">
        <v>4.5999999999999996</v>
      </c>
      <c r="AB1322" s="4">
        <v>4.7</v>
      </c>
      <c r="AC1322" s="4">
        <v>4.8</v>
      </c>
      <c r="AD1322" s="4">
        <v>5</v>
      </c>
      <c r="AE1322" s="5">
        <v>5.0999999999999996</v>
      </c>
      <c r="AF1322" s="4">
        <v>5.2</v>
      </c>
      <c r="AG1322" s="4">
        <v>5.3</v>
      </c>
      <c r="AH1322" s="4">
        <v>5.5</v>
      </c>
      <c r="AI1322" s="4">
        <v>5.6</v>
      </c>
      <c r="AJ1322" s="4">
        <v>5.7</v>
      </c>
      <c r="AK1322" s="4">
        <v>5.8</v>
      </c>
      <c r="AL1322" s="4">
        <v>6</v>
      </c>
      <c r="AM1322" s="4">
        <v>6.1</v>
      </c>
      <c r="AN1322" s="4">
        <v>6.2</v>
      </c>
      <c r="AO1322" s="6">
        <v>6.3</v>
      </c>
      <c r="AP1322" s="4">
        <v>6.5</v>
      </c>
      <c r="AQ1322" s="4">
        <v>6.6</v>
      </c>
      <c r="AR1322" s="4">
        <v>6.7</v>
      </c>
      <c r="AS1322" s="4">
        <v>6.8</v>
      </c>
      <c r="AT1322" s="4">
        <v>7</v>
      </c>
      <c r="AU1322" s="4">
        <v>7.1</v>
      </c>
      <c r="AV1322" s="4">
        <v>7.2</v>
      </c>
      <c r="AW1322" s="4">
        <v>7.3</v>
      </c>
      <c r="AX1322" s="4">
        <v>7.5</v>
      </c>
      <c r="AY1322" s="5">
        <v>7.6</v>
      </c>
      <c r="AZ1322" s="4">
        <v>7.7</v>
      </c>
      <c r="BA1322" s="4">
        <v>7.8</v>
      </c>
      <c r="BB1322" s="4">
        <v>8</v>
      </c>
      <c r="BC1322" s="4">
        <v>8.1</v>
      </c>
      <c r="BD1322" s="4">
        <v>8.1999999999999993</v>
      </c>
      <c r="BE1322" s="4">
        <v>8.3000000000000007</v>
      </c>
      <c r="BF1322" s="4">
        <v>8.5</v>
      </c>
      <c r="BG1322" s="4">
        <v>8.6</v>
      </c>
      <c r="BH1322" s="4">
        <v>8.6999999999999993</v>
      </c>
      <c r="BI1322" s="6">
        <v>8.8000000000000007</v>
      </c>
      <c r="BJ1322" t="s">
        <v>1</v>
      </c>
    </row>
    <row r="1323" spans="1:62">
      <c r="A1323" s="4" t="s">
        <v>5</v>
      </c>
      <c r="K1323" s="5"/>
      <c r="U1323" s="6"/>
      <c r="AE1323" s="5"/>
      <c r="AO1323" s="6"/>
      <c r="AY1323" s="5"/>
      <c r="BI1323" s="6"/>
    </row>
    <row r="1324" spans="1:62">
      <c r="A1324" s="4" t="s">
        <v>455</v>
      </c>
      <c r="K1324" s="5"/>
      <c r="U1324" s="6"/>
      <c r="AE1324" s="5"/>
      <c r="AO1324" s="6"/>
      <c r="AY1324" s="5"/>
      <c r="BI1324" s="6"/>
    </row>
    <row r="1325" spans="1:62">
      <c r="A1325" s="4" t="s">
        <v>288</v>
      </c>
      <c r="B1325" s="4">
        <v>2</v>
      </c>
      <c r="C1325" s="4">
        <v>2</v>
      </c>
      <c r="D1325" s="4">
        <v>3</v>
      </c>
      <c r="E1325" s="4">
        <v>3</v>
      </c>
      <c r="F1325" s="4">
        <v>3</v>
      </c>
      <c r="G1325" s="4">
        <v>4</v>
      </c>
      <c r="H1325" s="4">
        <v>4</v>
      </c>
      <c r="I1325" s="4">
        <v>4</v>
      </c>
      <c r="J1325" s="4">
        <v>5</v>
      </c>
      <c r="K1325" s="5">
        <v>5</v>
      </c>
      <c r="L1325" s="4">
        <v>5</v>
      </c>
      <c r="M1325" s="4">
        <v>6</v>
      </c>
      <c r="N1325" s="4">
        <v>6</v>
      </c>
      <c r="O1325" s="4">
        <v>6</v>
      </c>
      <c r="P1325" s="4">
        <v>7</v>
      </c>
      <c r="Q1325" s="4">
        <v>7</v>
      </c>
      <c r="R1325" s="4">
        <v>7</v>
      </c>
      <c r="S1325" s="4">
        <v>8</v>
      </c>
      <c r="T1325" s="4">
        <v>8</v>
      </c>
      <c r="U1325" s="6">
        <v>8</v>
      </c>
      <c r="V1325" s="4">
        <v>9</v>
      </c>
      <c r="W1325" s="4">
        <v>9</v>
      </c>
      <c r="X1325" s="4">
        <v>9</v>
      </c>
      <c r="Y1325" s="4">
        <v>10</v>
      </c>
      <c r="Z1325" s="4">
        <v>10</v>
      </c>
      <c r="AA1325" s="4">
        <v>10</v>
      </c>
      <c r="AB1325" s="4">
        <v>11</v>
      </c>
      <c r="AC1325" s="4">
        <v>11</v>
      </c>
      <c r="AD1325" s="4">
        <v>11</v>
      </c>
      <c r="AE1325" s="5">
        <v>12</v>
      </c>
      <c r="AF1325" s="4">
        <v>12</v>
      </c>
      <c r="AG1325" s="4">
        <v>12</v>
      </c>
      <c r="AH1325" s="4">
        <v>13</v>
      </c>
      <c r="AI1325" s="4">
        <v>13</v>
      </c>
      <c r="AJ1325" s="4">
        <v>13</v>
      </c>
      <c r="AK1325" s="4">
        <v>14</v>
      </c>
      <c r="AL1325" s="4">
        <v>14</v>
      </c>
      <c r="AM1325" s="4">
        <v>14</v>
      </c>
      <c r="AN1325" s="4">
        <v>15</v>
      </c>
      <c r="AO1325" s="6">
        <v>15</v>
      </c>
      <c r="AP1325" s="4">
        <v>15</v>
      </c>
      <c r="AQ1325" s="4">
        <v>16</v>
      </c>
      <c r="AR1325" s="4">
        <v>16</v>
      </c>
      <c r="AS1325" s="4">
        <v>16</v>
      </c>
      <c r="AT1325" s="4">
        <v>17</v>
      </c>
      <c r="AU1325" s="4">
        <v>17</v>
      </c>
      <c r="AV1325" s="4">
        <v>17</v>
      </c>
      <c r="AW1325" s="4">
        <v>18</v>
      </c>
      <c r="AX1325" s="4">
        <v>18</v>
      </c>
      <c r="AY1325" s="5">
        <v>18</v>
      </c>
      <c r="AZ1325" s="4">
        <v>19</v>
      </c>
      <c r="BA1325" s="4">
        <v>19</v>
      </c>
      <c r="BB1325" s="4">
        <v>19</v>
      </c>
      <c r="BC1325" s="4">
        <v>20</v>
      </c>
      <c r="BD1325" s="4">
        <v>20</v>
      </c>
      <c r="BE1325" s="4">
        <v>20</v>
      </c>
      <c r="BF1325" s="4">
        <v>21</v>
      </c>
      <c r="BG1325" s="4">
        <v>21</v>
      </c>
      <c r="BH1325" s="4">
        <v>21</v>
      </c>
      <c r="BI1325" s="6">
        <v>22</v>
      </c>
      <c r="BJ1325" t="s">
        <v>1</v>
      </c>
    </row>
    <row r="1326" spans="1:62">
      <c r="A1326" s="4" t="s">
        <v>273</v>
      </c>
      <c r="B1326" s="4">
        <v>10</v>
      </c>
      <c r="C1326" s="4">
        <v>20</v>
      </c>
      <c r="D1326" s="4">
        <v>30</v>
      </c>
      <c r="E1326" s="4">
        <v>40</v>
      </c>
      <c r="F1326" s="4">
        <v>50</v>
      </c>
      <c r="G1326" s="4">
        <v>60</v>
      </c>
      <c r="H1326" s="4">
        <v>70</v>
      </c>
      <c r="I1326" s="4">
        <v>80</v>
      </c>
      <c r="J1326" s="4">
        <v>90</v>
      </c>
      <c r="K1326" s="5">
        <v>100</v>
      </c>
      <c r="L1326" s="4">
        <v>110</v>
      </c>
      <c r="M1326" s="4">
        <v>120</v>
      </c>
      <c r="N1326" s="4">
        <v>130</v>
      </c>
      <c r="O1326" s="4">
        <v>140</v>
      </c>
      <c r="P1326" s="4">
        <v>150</v>
      </c>
      <c r="Q1326" s="4">
        <v>160</v>
      </c>
      <c r="R1326" s="4">
        <v>170</v>
      </c>
      <c r="S1326" s="4">
        <v>180</v>
      </c>
      <c r="T1326" s="4">
        <v>190</v>
      </c>
      <c r="U1326" s="6">
        <v>200</v>
      </c>
      <c r="V1326" s="4">
        <v>210</v>
      </c>
      <c r="W1326" s="4">
        <v>220</v>
      </c>
      <c r="X1326" s="4">
        <v>230</v>
      </c>
      <c r="Y1326" s="4">
        <v>240</v>
      </c>
      <c r="Z1326" s="4">
        <v>250</v>
      </c>
      <c r="AA1326" s="4">
        <v>260</v>
      </c>
      <c r="AB1326" s="4">
        <v>270</v>
      </c>
      <c r="AC1326" s="4">
        <v>280</v>
      </c>
      <c r="AD1326" s="4">
        <v>290</v>
      </c>
      <c r="AE1326" s="5">
        <v>300</v>
      </c>
      <c r="AF1326" s="4">
        <v>310</v>
      </c>
      <c r="AG1326" s="4">
        <v>320</v>
      </c>
      <c r="AH1326" s="4">
        <v>330</v>
      </c>
      <c r="AI1326" s="4">
        <v>340</v>
      </c>
      <c r="AJ1326" s="4">
        <v>350</v>
      </c>
      <c r="AK1326" s="4">
        <v>360</v>
      </c>
      <c r="AL1326" s="4">
        <v>370</v>
      </c>
      <c r="AM1326" s="4">
        <v>380</v>
      </c>
      <c r="AN1326" s="4">
        <v>390</v>
      </c>
      <c r="AO1326" s="6">
        <v>400</v>
      </c>
      <c r="AP1326" s="4">
        <v>410</v>
      </c>
      <c r="AQ1326" s="4">
        <v>420</v>
      </c>
      <c r="AR1326" s="4">
        <v>430</v>
      </c>
      <c r="AS1326" s="4">
        <v>440</v>
      </c>
      <c r="AT1326" s="4">
        <v>450</v>
      </c>
      <c r="AU1326" s="4">
        <v>460</v>
      </c>
      <c r="AV1326" s="4">
        <v>470</v>
      </c>
      <c r="AW1326" s="4">
        <v>480</v>
      </c>
      <c r="AX1326" s="4">
        <v>490</v>
      </c>
      <c r="AY1326" s="5">
        <v>500</v>
      </c>
      <c r="AZ1326" s="4">
        <v>510</v>
      </c>
      <c r="BA1326" s="4">
        <v>520</v>
      </c>
      <c r="BB1326" s="4">
        <v>530</v>
      </c>
      <c r="BC1326" s="4">
        <v>540</v>
      </c>
      <c r="BD1326" s="4">
        <v>550</v>
      </c>
      <c r="BE1326" s="4">
        <v>560</v>
      </c>
      <c r="BF1326" s="4">
        <v>570</v>
      </c>
      <c r="BG1326" s="4">
        <v>580</v>
      </c>
      <c r="BH1326" s="4">
        <v>590</v>
      </c>
      <c r="BI1326" s="6">
        <v>600</v>
      </c>
      <c r="BJ1326" t="s">
        <v>1</v>
      </c>
    </row>
    <row r="1327" spans="1:62">
      <c r="A1327" s="4" t="s">
        <v>30</v>
      </c>
      <c r="B1327" s="4">
        <v>3</v>
      </c>
      <c r="C1327" s="4">
        <f>B1327+1</f>
        <v>4</v>
      </c>
      <c r="D1327" s="4">
        <f t="shared" ref="D1327:I1327" si="6267">C1327+1</f>
        <v>5</v>
      </c>
      <c r="E1327" s="4">
        <f t="shared" si="6267"/>
        <v>6</v>
      </c>
      <c r="F1327" s="4">
        <f t="shared" si="6267"/>
        <v>7</v>
      </c>
      <c r="G1327" s="4">
        <f t="shared" si="6267"/>
        <v>8</v>
      </c>
      <c r="H1327" s="4">
        <f t="shared" si="6267"/>
        <v>9</v>
      </c>
      <c r="I1327" s="4">
        <f t="shared" si="6267"/>
        <v>10</v>
      </c>
      <c r="J1327" s="4">
        <f>I1327+3</f>
        <v>13</v>
      </c>
      <c r="K1327" s="4">
        <f t="shared" ref="K1327:Q1327" si="6268">J1327+3</f>
        <v>16</v>
      </c>
      <c r="L1327" s="4">
        <f t="shared" si="6268"/>
        <v>19</v>
      </c>
      <c r="M1327" s="4">
        <f t="shared" si="6268"/>
        <v>22</v>
      </c>
      <c r="N1327" s="4">
        <f t="shared" si="6268"/>
        <v>25</v>
      </c>
      <c r="O1327" s="4">
        <f t="shared" si="6268"/>
        <v>28</v>
      </c>
      <c r="P1327" s="4">
        <f t="shared" si="6268"/>
        <v>31</v>
      </c>
      <c r="Q1327" s="4">
        <f t="shared" si="6268"/>
        <v>34</v>
      </c>
      <c r="R1327" s="4">
        <f>Q1327+8</f>
        <v>42</v>
      </c>
      <c r="S1327" s="4">
        <f t="shared" ref="S1327:W1327" si="6269">R1327+8</f>
        <v>50</v>
      </c>
      <c r="T1327" s="4">
        <f t="shared" si="6269"/>
        <v>58</v>
      </c>
      <c r="U1327" s="4">
        <f t="shared" si="6269"/>
        <v>66</v>
      </c>
      <c r="V1327" s="4">
        <f t="shared" si="6269"/>
        <v>74</v>
      </c>
      <c r="W1327" s="4">
        <f t="shared" si="6269"/>
        <v>82</v>
      </c>
      <c r="X1327" s="4">
        <f>W1327+16</f>
        <v>98</v>
      </c>
      <c r="Y1327" s="4">
        <f t="shared" ref="Y1327" si="6270">X1327+16</f>
        <v>114</v>
      </c>
      <c r="Z1327" s="4">
        <f t="shared" ref="Z1327:AC1327" si="6271">Y1327+16</f>
        <v>130</v>
      </c>
      <c r="AA1327" s="4">
        <f t="shared" si="6271"/>
        <v>146</v>
      </c>
      <c r="AB1327" s="4">
        <f t="shared" si="6271"/>
        <v>162</v>
      </c>
      <c r="AC1327" s="4">
        <f t="shared" si="6271"/>
        <v>178</v>
      </c>
      <c r="AD1327" s="4">
        <f>AC1327+24</f>
        <v>202</v>
      </c>
      <c r="AE1327" s="4">
        <f t="shared" ref="AE1327:AF1327" si="6272">AD1327+24</f>
        <v>226</v>
      </c>
      <c r="AF1327" s="4">
        <f t="shared" si="6272"/>
        <v>250</v>
      </c>
      <c r="AG1327" s="4">
        <f t="shared" ref="AG1327:BI1327" si="6273">AF1327+24</f>
        <v>274</v>
      </c>
      <c r="AH1327" s="4">
        <f t="shared" si="6273"/>
        <v>298</v>
      </c>
      <c r="AI1327" s="4">
        <f t="shared" si="6273"/>
        <v>322</v>
      </c>
      <c r="AJ1327" s="4">
        <f t="shared" si="6273"/>
        <v>346</v>
      </c>
      <c r="AK1327" s="4">
        <f t="shared" si="6273"/>
        <v>370</v>
      </c>
      <c r="AL1327" s="4">
        <f t="shared" si="6273"/>
        <v>394</v>
      </c>
      <c r="AM1327" s="4">
        <f t="shared" si="6273"/>
        <v>418</v>
      </c>
      <c r="AN1327" s="4">
        <f t="shared" si="6273"/>
        <v>442</v>
      </c>
      <c r="AO1327" s="4">
        <f t="shared" si="6273"/>
        <v>466</v>
      </c>
      <c r="AP1327" s="4">
        <f t="shared" si="6273"/>
        <v>490</v>
      </c>
      <c r="AQ1327" s="4">
        <f t="shared" si="6273"/>
        <v>514</v>
      </c>
      <c r="AR1327" s="4">
        <f t="shared" si="6273"/>
        <v>538</v>
      </c>
      <c r="AS1327" s="4">
        <f t="shared" si="6273"/>
        <v>562</v>
      </c>
      <c r="AT1327" s="4">
        <f t="shared" si="6273"/>
        <v>586</v>
      </c>
      <c r="AU1327" s="4">
        <f t="shared" si="6273"/>
        <v>610</v>
      </c>
      <c r="AV1327" s="4">
        <f t="shared" si="6273"/>
        <v>634</v>
      </c>
      <c r="AW1327" s="4">
        <f t="shared" si="6273"/>
        <v>658</v>
      </c>
      <c r="AX1327" s="4">
        <f t="shared" si="6273"/>
        <v>682</v>
      </c>
      <c r="AY1327" s="4">
        <f t="shared" si="6273"/>
        <v>706</v>
      </c>
      <c r="AZ1327" s="4">
        <f t="shared" si="6273"/>
        <v>730</v>
      </c>
      <c r="BA1327" s="4">
        <f t="shared" si="6273"/>
        <v>754</v>
      </c>
      <c r="BB1327" s="4">
        <f t="shared" si="6273"/>
        <v>778</v>
      </c>
      <c r="BC1327" s="4">
        <f t="shared" si="6273"/>
        <v>802</v>
      </c>
      <c r="BD1327" s="4">
        <f t="shared" si="6273"/>
        <v>826</v>
      </c>
      <c r="BE1327" s="4">
        <f t="shared" si="6273"/>
        <v>850</v>
      </c>
      <c r="BF1327" s="4">
        <f t="shared" si="6273"/>
        <v>874</v>
      </c>
      <c r="BG1327" s="4">
        <f t="shared" si="6273"/>
        <v>898</v>
      </c>
      <c r="BH1327" s="4">
        <f t="shared" si="6273"/>
        <v>922</v>
      </c>
      <c r="BI1327" s="4">
        <f t="shared" si="6273"/>
        <v>946</v>
      </c>
      <c r="BJ1327" t="s">
        <v>1</v>
      </c>
    </row>
    <row r="1328" spans="1:62">
      <c r="A1328" s="4" t="s">
        <v>31</v>
      </c>
      <c r="B1328" s="4">
        <v>4</v>
      </c>
      <c r="C1328" s="4">
        <f>B1328+1</f>
        <v>5</v>
      </c>
      <c r="D1328" s="4">
        <f>C1328+2</f>
        <v>7</v>
      </c>
      <c r="E1328" s="4">
        <f t="shared" ref="E1328" si="6274">D1328+1</f>
        <v>8</v>
      </c>
      <c r="F1328" s="4">
        <f t="shared" ref="F1328" si="6275">E1328+2</f>
        <v>10</v>
      </c>
      <c r="G1328" s="4">
        <f t="shared" ref="G1328" si="6276">F1328+1</f>
        <v>11</v>
      </c>
      <c r="H1328" s="4">
        <f t="shared" ref="H1328" si="6277">G1328+2</f>
        <v>13</v>
      </c>
      <c r="I1328" s="4">
        <f t="shared" ref="I1328" si="6278">H1328+1</f>
        <v>14</v>
      </c>
      <c r="J1328" s="4">
        <f>I1328+4</f>
        <v>18</v>
      </c>
      <c r="K1328" s="4">
        <f t="shared" ref="K1328:Q1328" si="6279">J1328+4</f>
        <v>22</v>
      </c>
      <c r="L1328" s="4">
        <f t="shared" si="6279"/>
        <v>26</v>
      </c>
      <c r="M1328" s="4">
        <f t="shared" si="6279"/>
        <v>30</v>
      </c>
      <c r="N1328" s="4">
        <f t="shared" si="6279"/>
        <v>34</v>
      </c>
      <c r="O1328" s="4">
        <f t="shared" si="6279"/>
        <v>38</v>
      </c>
      <c r="P1328" s="4">
        <f t="shared" si="6279"/>
        <v>42</v>
      </c>
      <c r="Q1328" s="4">
        <f t="shared" si="6279"/>
        <v>46</v>
      </c>
      <c r="R1328" s="4">
        <f>Q1328+9</f>
        <v>55</v>
      </c>
      <c r="S1328" s="4">
        <f t="shared" ref="S1328:W1328" si="6280">R1328+9</f>
        <v>64</v>
      </c>
      <c r="T1328" s="4">
        <f t="shared" si="6280"/>
        <v>73</v>
      </c>
      <c r="U1328" s="4">
        <f t="shared" si="6280"/>
        <v>82</v>
      </c>
      <c r="V1328" s="4">
        <f t="shared" si="6280"/>
        <v>91</v>
      </c>
      <c r="W1328" s="4">
        <f t="shared" si="6280"/>
        <v>100</v>
      </c>
      <c r="X1328" s="4">
        <f>W1328+18</f>
        <v>118</v>
      </c>
      <c r="Y1328" s="4">
        <f t="shared" ref="Y1328" si="6281">X1328+18</f>
        <v>136</v>
      </c>
      <c r="Z1328" s="4">
        <f t="shared" ref="Z1328:AC1328" si="6282">Y1328+18</f>
        <v>154</v>
      </c>
      <c r="AA1328" s="4">
        <f t="shared" si="6282"/>
        <v>172</v>
      </c>
      <c r="AB1328" s="4">
        <f t="shared" si="6282"/>
        <v>190</v>
      </c>
      <c r="AC1328" s="4">
        <f t="shared" si="6282"/>
        <v>208</v>
      </c>
      <c r="AD1328" s="4">
        <f>AC1328+27</f>
        <v>235</v>
      </c>
      <c r="AE1328" s="4">
        <f t="shared" ref="AE1328:AF1328" si="6283">AD1328+27</f>
        <v>262</v>
      </c>
      <c r="AF1328" s="4">
        <f t="shared" si="6283"/>
        <v>289</v>
      </c>
      <c r="AG1328" s="4">
        <f t="shared" ref="AG1328:BI1328" si="6284">AF1328+27</f>
        <v>316</v>
      </c>
      <c r="AH1328" s="4">
        <f t="shared" si="6284"/>
        <v>343</v>
      </c>
      <c r="AI1328" s="4">
        <f t="shared" si="6284"/>
        <v>370</v>
      </c>
      <c r="AJ1328" s="4">
        <f t="shared" si="6284"/>
        <v>397</v>
      </c>
      <c r="AK1328" s="4">
        <f t="shared" si="6284"/>
        <v>424</v>
      </c>
      <c r="AL1328" s="4">
        <f t="shared" si="6284"/>
        <v>451</v>
      </c>
      <c r="AM1328" s="4">
        <f t="shared" si="6284"/>
        <v>478</v>
      </c>
      <c r="AN1328" s="4">
        <f t="shared" si="6284"/>
        <v>505</v>
      </c>
      <c r="AO1328" s="4">
        <f t="shared" si="6284"/>
        <v>532</v>
      </c>
      <c r="AP1328" s="4">
        <f t="shared" si="6284"/>
        <v>559</v>
      </c>
      <c r="AQ1328" s="4">
        <f t="shared" si="6284"/>
        <v>586</v>
      </c>
      <c r="AR1328" s="4">
        <f t="shared" si="6284"/>
        <v>613</v>
      </c>
      <c r="AS1328" s="4">
        <f t="shared" si="6284"/>
        <v>640</v>
      </c>
      <c r="AT1328" s="4">
        <f t="shared" si="6284"/>
        <v>667</v>
      </c>
      <c r="AU1328" s="4">
        <f t="shared" si="6284"/>
        <v>694</v>
      </c>
      <c r="AV1328" s="4">
        <f t="shared" si="6284"/>
        <v>721</v>
      </c>
      <c r="AW1328" s="4">
        <f t="shared" si="6284"/>
        <v>748</v>
      </c>
      <c r="AX1328" s="4">
        <f t="shared" si="6284"/>
        <v>775</v>
      </c>
      <c r="AY1328" s="4">
        <f t="shared" si="6284"/>
        <v>802</v>
      </c>
      <c r="AZ1328" s="4">
        <f t="shared" si="6284"/>
        <v>829</v>
      </c>
      <c r="BA1328" s="4">
        <f t="shared" si="6284"/>
        <v>856</v>
      </c>
      <c r="BB1328" s="4">
        <f t="shared" si="6284"/>
        <v>883</v>
      </c>
      <c r="BC1328" s="4">
        <f t="shared" si="6284"/>
        <v>910</v>
      </c>
      <c r="BD1328" s="4">
        <f t="shared" si="6284"/>
        <v>937</v>
      </c>
      <c r="BE1328" s="4">
        <f t="shared" si="6284"/>
        <v>964</v>
      </c>
      <c r="BF1328" s="4">
        <f t="shared" si="6284"/>
        <v>991</v>
      </c>
      <c r="BG1328" s="4">
        <f t="shared" si="6284"/>
        <v>1018</v>
      </c>
      <c r="BH1328" s="4">
        <f t="shared" si="6284"/>
        <v>1045</v>
      </c>
      <c r="BI1328" s="4">
        <f t="shared" si="6284"/>
        <v>1072</v>
      </c>
      <c r="BJ1328" t="s">
        <v>1</v>
      </c>
    </row>
    <row r="1329" spans="1:62">
      <c r="A1329" s="4" t="s">
        <v>24</v>
      </c>
      <c r="B1329" s="4">
        <v>1.5</v>
      </c>
      <c r="C1329" s="4">
        <v>1.6</v>
      </c>
      <c r="D1329" s="4">
        <v>1.7</v>
      </c>
      <c r="E1329" s="4">
        <v>1.8</v>
      </c>
      <c r="F1329" s="4">
        <v>2</v>
      </c>
      <c r="G1329" s="4">
        <v>2.1</v>
      </c>
      <c r="H1329" s="4">
        <v>2.2000000000000002</v>
      </c>
      <c r="I1329" s="4">
        <v>2.2999999999999998</v>
      </c>
      <c r="J1329" s="4">
        <v>2.5</v>
      </c>
      <c r="K1329" s="5">
        <v>2.6</v>
      </c>
      <c r="L1329" s="4">
        <v>2.7</v>
      </c>
      <c r="M1329" s="4">
        <v>2.8</v>
      </c>
      <c r="N1329" s="4">
        <v>3</v>
      </c>
      <c r="O1329" s="4">
        <v>3.1</v>
      </c>
      <c r="P1329" s="4">
        <v>3.2</v>
      </c>
      <c r="Q1329" s="4">
        <v>3.3</v>
      </c>
      <c r="R1329" s="4">
        <v>3.5</v>
      </c>
      <c r="S1329" s="4">
        <v>3.6</v>
      </c>
      <c r="T1329" s="4">
        <v>3.7</v>
      </c>
      <c r="U1329" s="6">
        <v>3.8</v>
      </c>
      <c r="V1329" s="4">
        <v>4</v>
      </c>
      <c r="W1329" s="4">
        <v>4.0999999999999996</v>
      </c>
      <c r="X1329" s="4">
        <v>4.2</v>
      </c>
      <c r="Y1329" s="4">
        <v>4.3</v>
      </c>
      <c r="Z1329" s="4">
        <v>4.5</v>
      </c>
      <c r="AA1329" s="4">
        <v>4.5999999999999996</v>
      </c>
      <c r="AB1329" s="4">
        <v>4.7</v>
      </c>
      <c r="AC1329" s="4">
        <v>4.8</v>
      </c>
      <c r="AD1329" s="4">
        <v>5</v>
      </c>
      <c r="AE1329" s="5">
        <v>5.0999999999999996</v>
      </c>
      <c r="AF1329" s="4">
        <v>5.2</v>
      </c>
      <c r="AG1329" s="4">
        <v>5.3</v>
      </c>
      <c r="AH1329" s="4">
        <v>5.5</v>
      </c>
      <c r="AI1329" s="4">
        <v>5.6</v>
      </c>
      <c r="AJ1329" s="4">
        <v>5.7</v>
      </c>
      <c r="AK1329" s="4">
        <v>5.8</v>
      </c>
      <c r="AL1329" s="4">
        <v>6</v>
      </c>
      <c r="AM1329" s="4">
        <v>6.1</v>
      </c>
      <c r="AN1329" s="4">
        <v>6.2</v>
      </c>
      <c r="AO1329" s="6">
        <v>6.3</v>
      </c>
      <c r="AP1329" s="4">
        <v>6.5</v>
      </c>
      <c r="AQ1329" s="4">
        <v>6.6</v>
      </c>
      <c r="AR1329" s="4">
        <v>6.7</v>
      </c>
      <c r="AS1329" s="4">
        <v>6.8</v>
      </c>
      <c r="AT1329" s="4">
        <v>7</v>
      </c>
      <c r="AU1329" s="4">
        <v>7.1</v>
      </c>
      <c r="AV1329" s="4">
        <v>7.2</v>
      </c>
      <c r="AW1329" s="4">
        <v>7.3</v>
      </c>
      <c r="AX1329" s="4">
        <v>7.5</v>
      </c>
      <c r="AY1329" s="5">
        <v>7.6</v>
      </c>
      <c r="AZ1329" s="4">
        <v>7.7</v>
      </c>
      <c r="BA1329" s="4">
        <v>7.8</v>
      </c>
      <c r="BB1329" s="4">
        <v>8</v>
      </c>
      <c r="BC1329" s="4">
        <v>8.1</v>
      </c>
      <c r="BD1329" s="4">
        <v>8.1999999999999993</v>
      </c>
      <c r="BE1329" s="4">
        <v>8.3000000000000007</v>
      </c>
      <c r="BF1329" s="4">
        <v>8.5</v>
      </c>
      <c r="BG1329" s="4">
        <v>8.6</v>
      </c>
      <c r="BH1329" s="4">
        <v>8.6999999999999993</v>
      </c>
      <c r="BI1329" s="6">
        <v>8.8000000000000007</v>
      </c>
      <c r="BJ1329" t="s">
        <v>1</v>
      </c>
    </row>
    <row r="1330" spans="1:62">
      <c r="A1330" s="4" t="s">
        <v>5</v>
      </c>
      <c r="K1330" s="5"/>
      <c r="U1330" s="6"/>
      <c r="AE1330" s="5"/>
      <c r="AO1330" s="6"/>
      <c r="AY1330" s="5"/>
      <c r="BI1330" s="6"/>
    </row>
    <row r="1331" spans="1:62">
      <c r="A1331" s="4" t="s">
        <v>456</v>
      </c>
      <c r="K1331" s="5"/>
      <c r="U1331" s="6"/>
      <c r="AE1331" s="5"/>
      <c r="AO1331" s="6"/>
      <c r="AY1331" s="5"/>
      <c r="BI1331" s="6"/>
    </row>
    <row r="1332" spans="1:62">
      <c r="A1332" s="4" t="s">
        <v>273</v>
      </c>
      <c r="B1332" s="4">
        <v>20</v>
      </c>
      <c r="C1332" s="4">
        <v>30</v>
      </c>
      <c r="D1332" s="4">
        <v>40</v>
      </c>
      <c r="E1332" s="4">
        <v>50</v>
      </c>
      <c r="F1332" s="4">
        <v>60</v>
      </c>
      <c r="G1332" s="4">
        <v>70</v>
      </c>
      <c r="H1332" s="4">
        <v>80</v>
      </c>
      <c r="I1332" s="4">
        <v>90</v>
      </c>
      <c r="J1332" s="4">
        <v>100</v>
      </c>
      <c r="K1332" s="5">
        <v>110</v>
      </c>
      <c r="L1332" s="4">
        <v>120</v>
      </c>
      <c r="M1332" s="4">
        <v>130</v>
      </c>
      <c r="N1332" s="4">
        <v>140</v>
      </c>
      <c r="O1332" s="4">
        <v>150</v>
      </c>
      <c r="P1332" s="4">
        <v>160</v>
      </c>
      <c r="Q1332" s="4">
        <v>170</v>
      </c>
      <c r="R1332" s="4">
        <v>180</v>
      </c>
      <c r="S1332" s="4">
        <v>190</v>
      </c>
      <c r="T1332" s="4">
        <v>200</v>
      </c>
      <c r="U1332" s="6">
        <v>210</v>
      </c>
      <c r="V1332" s="4">
        <v>220</v>
      </c>
      <c r="W1332" s="4">
        <v>230</v>
      </c>
      <c r="X1332" s="4">
        <v>240</v>
      </c>
      <c r="Y1332" s="4">
        <v>250</v>
      </c>
      <c r="Z1332" s="4">
        <v>260</v>
      </c>
      <c r="AA1332" s="4">
        <v>270</v>
      </c>
      <c r="AB1332" s="4">
        <v>280</v>
      </c>
      <c r="AC1332" s="4">
        <v>290</v>
      </c>
      <c r="AD1332" s="4">
        <v>300</v>
      </c>
      <c r="AE1332" s="5">
        <v>310</v>
      </c>
      <c r="AF1332" s="4">
        <v>320</v>
      </c>
      <c r="AG1332" s="4">
        <v>330</v>
      </c>
      <c r="AH1332" s="4">
        <v>340</v>
      </c>
      <c r="AI1332" s="4">
        <v>350</v>
      </c>
      <c r="AJ1332" s="4">
        <v>360</v>
      </c>
      <c r="AK1332" s="4">
        <v>370</v>
      </c>
      <c r="AL1332" s="4">
        <v>380</v>
      </c>
      <c r="AM1332" s="4">
        <v>390</v>
      </c>
      <c r="AN1332" s="4">
        <v>400</v>
      </c>
      <c r="AO1332" s="6">
        <v>410</v>
      </c>
      <c r="AP1332" s="4">
        <v>420</v>
      </c>
      <c r="AQ1332" s="4">
        <v>430</v>
      </c>
      <c r="AR1332" s="4">
        <v>440</v>
      </c>
      <c r="AS1332" s="4">
        <v>450</v>
      </c>
      <c r="AT1332" s="4">
        <v>460</v>
      </c>
      <c r="AU1332" s="4">
        <v>470</v>
      </c>
      <c r="AV1332" s="4">
        <v>480</v>
      </c>
      <c r="AW1332" s="4">
        <v>490</v>
      </c>
      <c r="AX1332" s="4">
        <v>500</v>
      </c>
      <c r="AY1332" s="5">
        <v>510</v>
      </c>
      <c r="AZ1332" s="4">
        <v>520</v>
      </c>
      <c r="BA1332" s="4">
        <v>530</v>
      </c>
      <c r="BB1332" s="4">
        <v>540</v>
      </c>
      <c r="BC1332" s="4">
        <v>550</v>
      </c>
      <c r="BD1332" s="4">
        <v>560</v>
      </c>
      <c r="BE1332" s="4">
        <v>570</v>
      </c>
      <c r="BF1332" s="4">
        <v>580</v>
      </c>
      <c r="BG1332" s="4">
        <v>590</v>
      </c>
      <c r="BH1332" s="4">
        <v>600</v>
      </c>
      <c r="BI1332" s="6">
        <v>610</v>
      </c>
      <c r="BJ1332" t="s">
        <v>1</v>
      </c>
    </row>
    <row r="1333" spans="1:62">
      <c r="A1333" s="4" t="s">
        <v>0</v>
      </c>
      <c r="B1333" s="4">
        <v>22</v>
      </c>
      <c r="C1333" s="4">
        <f>B1333+10</f>
        <v>32</v>
      </c>
      <c r="D1333" s="4">
        <f t="shared" ref="D1333:I1333" si="6285">C1333+10</f>
        <v>42</v>
      </c>
      <c r="E1333" s="4">
        <f t="shared" si="6285"/>
        <v>52</v>
      </c>
      <c r="F1333" s="4">
        <f t="shared" si="6285"/>
        <v>62</v>
      </c>
      <c r="G1333" s="4">
        <f t="shared" si="6285"/>
        <v>72</v>
      </c>
      <c r="H1333" s="4">
        <f t="shared" si="6285"/>
        <v>82</v>
      </c>
      <c r="I1333" s="4">
        <f t="shared" si="6285"/>
        <v>92</v>
      </c>
      <c r="J1333" s="4">
        <f>I1333+14</f>
        <v>106</v>
      </c>
      <c r="K1333">
        <f t="shared" ref="K1333:Q1333" si="6286">J1333+14</f>
        <v>120</v>
      </c>
      <c r="L1333" s="4">
        <f t="shared" si="6286"/>
        <v>134</v>
      </c>
      <c r="M1333" s="4">
        <f t="shared" si="6286"/>
        <v>148</v>
      </c>
      <c r="N1333" s="4">
        <f t="shared" si="6286"/>
        <v>162</v>
      </c>
      <c r="O1333" s="4">
        <f t="shared" si="6286"/>
        <v>176</v>
      </c>
      <c r="P1333" s="4">
        <f t="shared" si="6286"/>
        <v>190</v>
      </c>
      <c r="Q1333" s="4">
        <f t="shared" si="6286"/>
        <v>204</v>
      </c>
      <c r="R1333" s="4">
        <f>Q1333+24</f>
        <v>228</v>
      </c>
      <c r="S1333" s="4">
        <f t="shared" ref="S1333:W1333" si="6287">R1333+24</f>
        <v>252</v>
      </c>
      <c r="T1333" s="4">
        <f t="shared" si="6287"/>
        <v>276</v>
      </c>
      <c r="U1333">
        <f t="shared" si="6287"/>
        <v>300</v>
      </c>
      <c r="V1333" s="4">
        <f t="shared" si="6287"/>
        <v>324</v>
      </c>
      <c r="W1333" s="4">
        <f t="shared" si="6287"/>
        <v>348</v>
      </c>
      <c r="X1333" s="4">
        <f>W1333+34</f>
        <v>382</v>
      </c>
      <c r="Y1333" s="4">
        <f t="shared" ref="Y1333:AC1333" si="6288">X1333+34</f>
        <v>416</v>
      </c>
      <c r="Z1333" s="4">
        <f t="shared" si="6288"/>
        <v>450</v>
      </c>
      <c r="AA1333" s="4">
        <f t="shared" si="6288"/>
        <v>484</v>
      </c>
      <c r="AB1333" s="4">
        <f t="shared" si="6288"/>
        <v>518</v>
      </c>
      <c r="AC1333" s="4">
        <f t="shared" si="6288"/>
        <v>552</v>
      </c>
      <c r="AD1333" s="4">
        <f>AC1333+44</f>
        <v>596</v>
      </c>
      <c r="AE1333">
        <f t="shared" ref="AE1333:BI1333" si="6289">AD1333+44</f>
        <v>640</v>
      </c>
      <c r="AF1333" s="4">
        <f t="shared" si="6289"/>
        <v>684</v>
      </c>
      <c r="AG1333" s="4">
        <f t="shared" si="6289"/>
        <v>728</v>
      </c>
      <c r="AH1333" s="4">
        <f t="shared" si="6289"/>
        <v>772</v>
      </c>
      <c r="AI1333" s="4">
        <f t="shared" si="6289"/>
        <v>816</v>
      </c>
      <c r="AJ1333" s="4">
        <f t="shared" si="6289"/>
        <v>860</v>
      </c>
      <c r="AK1333" s="4">
        <f t="shared" si="6289"/>
        <v>904</v>
      </c>
      <c r="AL1333" s="4">
        <f t="shared" si="6289"/>
        <v>948</v>
      </c>
      <c r="AM1333" s="4">
        <f t="shared" si="6289"/>
        <v>992</v>
      </c>
      <c r="AN1333" s="4">
        <f t="shared" si="6289"/>
        <v>1036</v>
      </c>
      <c r="AO1333">
        <f t="shared" si="6289"/>
        <v>1080</v>
      </c>
      <c r="AP1333" s="4">
        <f t="shared" si="6289"/>
        <v>1124</v>
      </c>
      <c r="AQ1333" s="4">
        <f t="shared" si="6289"/>
        <v>1168</v>
      </c>
      <c r="AR1333" s="4">
        <f t="shared" si="6289"/>
        <v>1212</v>
      </c>
      <c r="AS1333" s="4">
        <f t="shared" si="6289"/>
        <v>1256</v>
      </c>
      <c r="AT1333" s="4">
        <f t="shared" si="6289"/>
        <v>1300</v>
      </c>
      <c r="AU1333" s="4">
        <f t="shared" si="6289"/>
        <v>1344</v>
      </c>
      <c r="AV1333" s="4">
        <f t="shared" si="6289"/>
        <v>1388</v>
      </c>
      <c r="AW1333" s="4">
        <f t="shared" si="6289"/>
        <v>1432</v>
      </c>
      <c r="AX1333" s="4">
        <f t="shared" si="6289"/>
        <v>1476</v>
      </c>
      <c r="AY1333">
        <f t="shared" si="6289"/>
        <v>1520</v>
      </c>
      <c r="AZ1333" s="4">
        <f t="shared" si="6289"/>
        <v>1564</v>
      </c>
      <c r="BA1333" s="4">
        <f t="shared" si="6289"/>
        <v>1608</v>
      </c>
      <c r="BB1333" s="4">
        <f t="shared" si="6289"/>
        <v>1652</v>
      </c>
      <c r="BC1333" s="4">
        <f t="shared" si="6289"/>
        <v>1696</v>
      </c>
      <c r="BD1333" s="4">
        <f t="shared" si="6289"/>
        <v>1740</v>
      </c>
      <c r="BE1333" s="4">
        <f t="shared" si="6289"/>
        <v>1784</v>
      </c>
      <c r="BF1333" s="4">
        <f t="shared" si="6289"/>
        <v>1828</v>
      </c>
      <c r="BG1333" s="4">
        <f t="shared" si="6289"/>
        <v>1872</v>
      </c>
      <c r="BH1333" s="4">
        <f t="shared" si="6289"/>
        <v>1916</v>
      </c>
      <c r="BI1333">
        <f t="shared" si="6289"/>
        <v>1960</v>
      </c>
      <c r="BJ1333" t="s">
        <v>1</v>
      </c>
    </row>
    <row r="1334" spans="1:62">
      <c r="A1334" s="4" t="s">
        <v>2</v>
      </c>
      <c r="B1334" s="4">
        <v>36</v>
      </c>
      <c r="C1334" s="4">
        <f>B1334+11</f>
        <v>47</v>
      </c>
      <c r="D1334" s="4">
        <f t="shared" ref="D1334:I1334" si="6290">C1334+11</f>
        <v>58</v>
      </c>
      <c r="E1334" s="4">
        <f t="shared" si="6290"/>
        <v>69</v>
      </c>
      <c r="F1334" s="4">
        <f t="shared" si="6290"/>
        <v>80</v>
      </c>
      <c r="G1334" s="4">
        <f t="shared" si="6290"/>
        <v>91</v>
      </c>
      <c r="H1334" s="4">
        <f t="shared" si="6290"/>
        <v>102</v>
      </c>
      <c r="I1334" s="4">
        <f t="shared" si="6290"/>
        <v>113</v>
      </c>
      <c r="J1334" s="4">
        <f>I1334+16</f>
        <v>129</v>
      </c>
      <c r="K1334">
        <f t="shared" ref="K1334:Q1334" si="6291">J1334+16</f>
        <v>145</v>
      </c>
      <c r="L1334" s="4">
        <f t="shared" si="6291"/>
        <v>161</v>
      </c>
      <c r="M1334" s="4">
        <f t="shared" si="6291"/>
        <v>177</v>
      </c>
      <c r="N1334" s="4">
        <f t="shared" si="6291"/>
        <v>193</v>
      </c>
      <c r="O1334" s="4">
        <f t="shared" si="6291"/>
        <v>209</v>
      </c>
      <c r="P1334" s="4">
        <f t="shared" si="6291"/>
        <v>225</v>
      </c>
      <c r="Q1334" s="4">
        <f t="shared" si="6291"/>
        <v>241</v>
      </c>
      <c r="R1334" s="4">
        <f>Q1334+26</f>
        <v>267</v>
      </c>
      <c r="S1334" s="4">
        <f t="shared" ref="S1334:W1334" si="6292">R1334+26</f>
        <v>293</v>
      </c>
      <c r="T1334" s="4">
        <f t="shared" si="6292"/>
        <v>319</v>
      </c>
      <c r="U1334">
        <f t="shared" si="6292"/>
        <v>345</v>
      </c>
      <c r="V1334" s="4">
        <f t="shared" si="6292"/>
        <v>371</v>
      </c>
      <c r="W1334" s="4">
        <f t="shared" si="6292"/>
        <v>397</v>
      </c>
      <c r="X1334" s="4">
        <f>W1334+36</f>
        <v>433</v>
      </c>
      <c r="Y1334" s="4">
        <f t="shared" ref="Y1334:AC1334" si="6293">X1334+36</f>
        <v>469</v>
      </c>
      <c r="Z1334" s="4">
        <f t="shared" si="6293"/>
        <v>505</v>
      </c>
      <c r="AA1334" s="4">
        <f t="shared" si="6293"/>
        <v>541</v>
      </c>
      <c r="AB1334" s="4">
        <f t="shared" si="6293"/>
        <v>577</v>
      </c>
      <c r="AC1334" s="4">
        <f t="shared" si="6293"/>
        <v>613</v>
      </c>
      <c r="AD1334" s="4">
        <f>AC1334+46</f>
        <v>659</v>
      </c>
      <c r="AE1334">
        <f t="shared" ref="AE1334:BI1334" si="6294">AD1334+46</f>
        <v>705</v>
      </c>
      <c r="AF1334" s="4">
        <f t="shared" si="6294"/>
        <v>751</v>
      </c>
      <c r="AG1334" s="4">
        <f t="shared" si="6294"/>
        <v>797</v>
      </c>
      <c r="AH1334" s="4">
        <f t="shared" si="6294"/>
        <v>843</v>
      </c>
      <c r="AI1334" s="4">
        <f t="shared" si="6294"/>
        <v>889</v>
      </c>
      <c r="AJ1334" s="4">
        <f t="shared" si="6294"/>
        <v>935</v>
      </c>
      <c r="AK1334" s="4">
        <f t="shared" si="6294"/>
        <v>981</v>
      </c>
      <c r="AL1334" s="4">
        <f t="shared" si="6294"/>
        <v>1027</v>
      </c>
      <c r="AM1334" s="4">
        <f t="shared" si="6294"/>
        <v>1073</v>
      </c>
      <c r="AN1334" s="4">
        <f t="shared" si="6294"/>
        <v>1119</v>
      </c>
      <c r="AO1334">
        <f t="shared" si="6294"/>
        <v>1165</v>
      </c>
      <c r="AP1334" s="4">
        <f t="shared" si="6294"/>
        <v>1211</v>
      </c>
      <c r="AQ1334" s="4">
        <f t="shared" si="6294"/>
        <v>1257</v>
      </c>
      <c r="AR1334" s="4">
        <f t="shared" si="6294"/>
        <v>1303</v>
      </c>
      <c r="AS1334" s="4">
        <f t="shared" si="6294"/>
        <v>1349</v>
      </c>
      <c r="AT1334" s="4">
        <f t="shared" si="6294"/>
        <v>1395</v>
      </c>
      <c r="AU1334" s="4">
        <f t="shared" si="6294"/>
        <v>1441</v>
      </c>
      <c r="AV1334" s="4">
        <f t="shared" si="6294"/>
        <v>1487</v>
      </c>
      <c r="AW1334" s="4">
        <f t="shared" si="6294"/>
        <v>1533</v>
      </c>
      <c r="AX1334" s="4">
        <f t="shared" si="6294"/>
        <v>1579</v>
      </c>
      <c r="AY1334">
        <f t="shared" si="6294"/>
        <v>1625</v>
      </c>
      <c r="AZ1334" s="4">
        <f t="shared" si="6294"/>
        <v>1671</v>
      </c>
      <c r="BA1334" s="4">
        <f t="shared" si="6294"/>
        <v>1717</v>
      </c>
      <c r="BB1334" s="4">
        <f t="shared" si="6294"/>
        <v>1763</v>
      </c>
      <c r="BC1334" s="4">
        <f t="shared" si="6294"/>
        <v>1809</v>
      </c>
      <c r="BD1334" s="4">
        <f t="shared" si="6294"/>
        <v>1855</v>
      </c>
      <c r="BE1334" s="4">
        <f t="shared" si="6294"/>
        <v>1901</v>
      </c>
      <c r="BF1334" s="4">
        <f t="shared" si="6294"/>
        <v>1947</v>
      </c>
      <c r="BG1334" s="4">
        <f t="shared" si="6294"/>
        <v>1993</v>
      </c>
      <c r="BH1334" s="4">
        <f t="shared" si="6294"/>
        <v>2039</v>
      </c>
      <c r="BI1334">
        <f t="shared" si="6294"/>
        <v>2085</v>
      </c>
      <c r="BJ1334" t="s">
        <v>1</v>
      </c>
    </row>
    <row r="1335" spans="1:62">
      <c r="A1335" s="4" t="s">
        <v>289</v>
      </c>
      <c r="B1335" s="4" t="s">
        <v>1</v>
      </c>
      <c r="K1335" s="5"/>
      <c r="U1335" s="6"/>
      <c r="AE1335" s="5"/>
      <c r="AO1335" s="6"/>
      <c r="AY1335" s="5"/>
      <c r="BI1335" s="6"/>
    </row>
    <row r="1336" spans="1:62">
      <c r="A1336" s="4" t="s">
        <v>5</v>
      </c>
      <c r="K1336" s="5"/>
      <c r="U1336" s="6"/>
      <c r="AE1336" s="5"/>
      <c r="AO1336" s="6"/>
      <c r="AY1336" s="5"/>
      <c r="BI1336" s="6"/>
    </row>
    <row r="1337" spans="1:62">
      <c r="A1337" s="4" t="s">
        <v>506</v>
      </c>
      <c r="K1337" s="5"/>
      <c r="U1337" s="6"/>
      <c r="AE1337" s="5"/>
      <c r="AO1337" s="6"/>
      <c r="AY1337" s="5"/>
      <c r="BI1337" s="6"/>
    </row>
    <row r="1338" spans="1:62">
      <c r="A1338" s="4" t="s">
        <v>290</v>
      </c>
      <c r="B1338" s="4" t="s">
        <v>1</v>
      </c>
      <c r="K1338" s="5"/>
      <c r="U1338" s="6"/>
      <c r="AE1338" s="5"/>
      <c r="AO1338" s="6"/>
      <c r="AY1338" s="5"/>
      <c r="BI1338" s="6"/>
    </row>
    <row r="1339" spans="1:62">
      <c r="A1339" s="4" t="s">
        <v>274</v>
      </c>
      <c r="B1339" s="4">
        <v>0</v>
      </c>
      <c r="C1339" s="4">
        <f>B1339+4</f>
        <v>4</v>
      </c>
      <c r="D1339" s="4">
        <f t="shared" ref="D1339:BI1339" si="6295">C1339+4</f>
        <v>8</v>
      </c>
      <c r="E1339" s="4">
        <f t="shared" si="6295"/>
        <v>12</v>
      </c>
      <c r="F1339" s="4">
        <f t="shared" si="6295"/>
        <v>16</v>
      </c>
      <c r="G1339" s="4">
        <f t="shared" si="6295"/>
        <v>20</v>
      </c>
      <c r="H1339" s="4">
        <f t="shared" si="6295"/>
        <v>24</v>
      </c>
      <c r="I1339" s="4">
        <f t="shared" si="6295"/>
        <v>28</v>
      </c>
      <c r="J1339" s="4">
        <f t="shared" si="6295"/>
        <v>32</v>
      </c>
      <c r="K1339" s="4">
        <f t="shared" si="6295"/>
        <v>36</v>
      </c>
      <c r="L1339" s="4">
        <f t="shared" si="6295"/>
        <v>40</v>
      </c>
      <c r="M1339" s="4">
        <f t="shared" si="6295"/>
        <v>44</v>
      </c>
      <c r="N1339" s="4">
        <f t="shared" si="6295"/>
        <v>48</v>
      </c>
      <c r="O1339" s="4">
        <f t="shared" si="6295"/>
        <v>52</v>
      </c>
      <c r="P1339" s="4">
        <f t="shared" si="6295"/>
        <v>56</v>
      </c>
      <c r="Q1339" s="4">
        <f t="shared" si="6295"/>
        <v>60</v>
      </c>
      <c r="R1339" s="4">
        <f t="shared" si="6295"/>
        <v>64</v>
      </c>
      <c r="S1339" s="4">
        <f t="shared" si="6295"/>
        <v>68</v>
      </c>
      <c r="T1339" s="4">
        <f t="shared" si="6295"/>
        <v>72</v>
      </c>
      <c r="U1339" s="4">
        <f t="shared" si="6295"/>
        <v>76</v>
      </c>
      <c r="V1339" s="4">
        <f t="shared" si="6295"/>
        <v>80</v>
      </c>
      <c r="W1339" s="4">
        <f t="shared" si="6295"/>
        <v>84</v>
      </c>
      <c r="X1339" s="4">
        <f t="shared" si="6295"/>
        <v>88</v>
      </c>
      <c r="Y1339" s="4">
        <f t="shared" si="6295"/>
        <v>92</v>
      </c>
      <c r="Z1339" s="4">
        <f t="shared" si="6295"/>
        <v>96</v>
      </c>
      <c r="AA1339" s="4">
        <f t="shared" si="6295"/>
        <v>100</v>
      </c>
      <c r="AB1339" s="4">
        <f t="shared" si="6295"/>
        <v>104</v>
      </c>
      <c r="AC1339" s="4">
        <f t="shared" si="6295"/>
        <v>108</v>
      </c>
      <c r="AD1339" s="4">
        <f t="shared" si="6295"/>
        <v>112</v>
      </c>
      <c r="AE1339" s="4">
        <f t="shared" si="6295"/>
        <v>116</v>
      </c>
      <c r="AF1339" s="4">
        <f t="shared" si="6295"/>
        <v>120</v>
      </c>
      <c r="AG1339" s="4">
        <f t="shared" si="6295"/>
        <v>124</v>
      </c>
      <c r="AH1339" s="4">
        <f t="shared" si="6295"/>
        <v>128</v>
      </c>
      <c r="AI1339" s="4">
        <f t="shared" si="6295"/>
        <v>132</v>
      </c>
      <c r="AJ1339" s="4">
        <f t="shared" si="6295"/>
        <v>136</v>
      </c>
      <c r="AK1339" s="4">
        <f t="shared" si="6295"/>
        <v>140</v>
      </c>
      <c r="AL1339" s="4">
        <f t="shared" si="6295"/>
        <v>144</v>
      </c>
      <c r="AM1339" s="4">
        <f t="shared" si="6295"/>
        <v>148</v>
      </c>
      <c r="AN1339" s="4">
        <f t="shared" si="6295"/>
        <v>152</v>
      </c>
      <c r="AO1339" s="4">
        <f t="shared" si="6295"/>
        <v>156</v>
      </c>
      <c r="AP1339" s="4">
        <f t="shared" si="6295"/>
        <v>160</v>
      </c>
      <c r="AQ1339" s="4">
        <f t="shared" si="6295"/>
        <v>164</v>
      </c>
      <c r="AR1339" s="4">
        <f t="shared" si="6295"/>
        <v>168</v>
      </c>
      <c r="AS1339" s="4">
        <f t="shared" si="6295"/>
        <v>172</v>
      </c>
      <c r="AT1339" s="4">
        <f t="shared" si="6295"/>
        <v>176</v>
      </c>
      <c r="AU1339" s="4">
        <f t="shared" si="6295"/>
        <v>180</v>
      </c>
      <c r="AV1339" s="4">
        <f t="shared" si="6295"/>
        <v>184</v>
      </c>
      <c r="AW1339" s="4">
        <f t="shared" si="6295"/>
        <v>188</v>
      </c>
      <c r="AX1339" s="4">
        <f t="shared" si="6295"/>
        <v>192</v>
      </c>
      <c r="AY1339" s="4">
        <f t="shared" si="6295"/>
        <v>196</v>
      </c>
      <c r="AZ1339" s="4">
        <f t="shared" si="6295"/>
        <v>200</v>
      </c>
      <c r="BA1339" s="4">
        <f t="shared" si="6295"/>
        <v>204</v>
      </c>
      <c r="BB1339" s="4">
        <f t="shared" si="6295"/>
        <v>208</v>
      </c>
      <c r="BC1339" s="4">
        <f t="shared" si="6295"/>
        <v>212</v>
      </c>
      <c r="BD1339" s="4">
        <f t="shared" si="6295"/>
        <v>216</v>
      </c>
      <c r="BE1339" s="4">
        <f t="shared" si="6295"/>
        <v>220</v>
      </c>
      <c r="BF1339" s="4">
        <f t="shared" si="6295"/>
        <v>224</v>
      </c>
      <c r="BG1339" s="4">
        <f t="shared" si="6295"/>
        <v>228</v>
      </c>
      <c r="BH1339" s="4">
        <f t="shared" si="6295"/>
        <v>232</v>
      </c>
      <c r="BI1339" s="4">
        <f t="shared" si="6295"/>
        <v>236</v>
      </c>
      <c r="BJ1339" t="s">
        <v>1</v>
      </c>
    </row>
    <row r="1340" spans="1:62">
      <c r="A1340" s="4" t="s">
        <v>24</v>
      </c>
      <c r="B1340" s="4">
        <v>8</v>
      </c>
      <c r="C1340" s="4">
        <v>7.7</v>
      </c>
      <c r="D1340" s="4">
        <v>7.5</v>
      </c>
      <c r="E1340" s="4">
        <v>7.2</v>
      </c>
      <c r="F1340" s="4">
        <v>7</v>
      </c>
      <c r="G1340" s="4">
        <v>6.7</v>
      </c>
      <c r="H1340" s="4">
        <v>6.5</v>
      </c>
      <c r="I1340" s="4">
        <v>6.2</v>
      </c>
      <c r="J1340" s="4">
        <v>6</v>
      </c>
      <c r="K1340" s="5">
        <v>5.7</v>
      </c>
      <c r="L1340" s="4">
        <v>5.5</v>
      </c>
      <c r="M1340" s="4">
        <v>5.2</v>
      </c>
      <c r="N1340" s="4">
        <v>5</v>
      </c>
      <c r="O1340" s="4">
        <v>4.7</v>
      </c>
      <c r="P1340" s="4">
        <v>4.5</v>
      </c>
      <c r="Q1340" s="4">
        <v>4.2</v>
      </c>
      <c r="R1340" s="4">
        <v>4</v>
      </c>
      <c r="S1340" s="4">
        <v>3.7</v>
      </c>
      <c r="T1340" s="4">
        <v>3.5</v>
      </c>
      <c r="U1340" s="6">
        <v>3.2</v>
      </c>
      <c r="V1340" s="4">
        <v>3</v>
      </c>
      <c r="W1340" s="4">
        <v>2.7</v>
      </c>
      <c r="X1340" s="4">
        <v>2.5</v>
      </c>
      <c r="Y1340" s="4">
        <v>2.2000000000000002</v>
      </c>
      <c r="Z1340" s="4">
        <v>2</v>
      </c>
      <c r="AA1340" s="4">
        <v>1.7</v>
      </c>
      <c r="AB1340" s="4">
        <v>1.5</v>
      </c>
      <c r="AC1340" s="4">
        <v>1.2</v>
      </c>
      <c r="AD1340" s="4">
        <v>1</v>
      </c>
      <c r="AE1340" s="5">
        <v>1</v>
      </c>
      <c r="AF1340" s="4">
        <v>1</v>
      </c>
      <c r="AG1340" s="4">
        <v>1</v>
      </c>
      <c r="AH1340" s="4">
        <v>1</v>
      </c>
      <c r="AI1340" s="4">
        <v>1</v>
      </c>
      <c r="AJ1340" s="4">
        <v>1</v>
      </c>
      <c r="AK1340" s="4">
        <v>1</v>
      </c>
      <c r="AL1340" s="4">
        <v>1</v>
      </c>
      <c r="AM1340" s="4">
        <v>1</v>
      </c>
      <c r="AN1340" s="4">
        <v>1</v>
      </c>
      <c r="AO1340" s="6">
        <v>1</v>
      </c>
      <c r="AP1340" s="4">
        <v>1</v>
      </c>
      <c r="AQ1340" s="4">
        <v>1</v>
      </c>
      <c r="AR1340" s="4">
        <v>1</v>
      </c>
      <c r="AS1340" s="4">
        <v>1</v>
      </c>
      <c r="AT1340" s="4">
        <v>1</v>
      </c>
      <c r="AU1340" s="4">
        <v>1</v>
      </c>
      <c r="AV1340" s="4">
        <v>1</v>
      </c>
      <c r="AW1340" s="4">
        <v>1</v>
      </c>
      <c r="AX1340" s="4">
        <v>1</v>
      </c>
      <c r="AY1340" s="5">
        <v>1</v>
      </c>
      <c r="AZ1340" s="4">
        <v>1</v>
      </c>
      <c r="BA1340" s="4">
        <v>1</v>
      </c>
      <c r="BB1340" s="4">
        <v>1</v>
      </c>
      <c r="BC1340" s="4">
        <v>1</v>
      </c>
      <c r="BD1340" s="4">
        <v>1</v>
      </c>
      <c r="BE1340" s="4">
        <v>1</v>
      </c>
      <c r="BF1340" s="4">
        <v>1</v>
      </c>
      <c r="BG1340" s="4">
        <v>1</v>
      </c>
      <c r="BH1340" s="4">
        <v>1</v>
      </c>
      <c r="BI1340" s="6">
        <v>1</v>
      </c>
      <c r="BJ1340" t="s">
        <v>1</v>
      </c>
    </row>
    <row r="1341" spans="1:62">
      <c r="A1341" s="4" t="s">
        <v>5</v>
      </c>
      <c r="K1341" s="5"/>
      <c r="U1341" s="6"/>
      <c r="AE1341" s="5"/>
      <c r="AO1341" s="6"/>
      <c r="AY1341" s="5"/>
      <c r="BI1341" s="6"/>
    </row>
    <row r="1342" spans="1:62">
      <c r="A1342" s="4" t="s">
        <v>507</v>
      </c>
      <c r="K1342" s="5"/>
      <c r="U1342" s="6"/>
      <c r="AE1342" s="5"/>
      <c r="AO1342" s="6"/>
      <c r="AY1342" s="5"/>
      <c r="BI1342" s="6"/>
    </row>
    <row r="1343" spans="1:62">
      <c r="A1343" s="4" t="s">
        <v>27</v>
      </c>
      <c r="B1343" s="4">
        <v>2</v>
      </c>
      <c r="C1343" s="4">
        <v>2</v>
      </c>
      <c r="D1343" s="4">
        <v>2</v>
      </c>
      <c r="E1343" s="4">
        <v>2.6</v>
      </c>
      <c r="F1343" s="4">
        <v>2.6</v>
      </c>
      <c r="G1343" s="4">
        <v>2.6</v>
      </c>
      <c r="H1343" s="4">
        <v>2.6</v>
      </c>
      <c r="I1343" s="4">
        <v>3.3</v>
      </c>
      <c r="J1343" s="4">
        <v>3.3</v>
      </c>
      <c r="K1343" s="5">
        <v>3.3</v>
      </c>
      <c r="L1343" s="4">
        <v>3.3</v>
      </c>
      <c r="M1343" s="4">
        <v>4</v>
      </c>
      <c r="N1343" s="4">
        <v>4</v>
      </c>
      <c r="O1343" s="4">
        <v>4</v>
      </c>
      <c r="P1343" s="4">
        <v>4</v>
      </c>
      <c r="Q1343" s="4">
        <v>4.5999999999999996</v>
      </c>
      <c r="R1343" s="4">
        <v>4.5999999999999996</v>
      </c>
      <c r="S1343" s="4">
        <v>4.5999999999999996</v>
      </c>
      <c r="T1343" s="4">
        <v>4.5999999999999996</v>
      </c>
      <c r="U1343" s="6">
        <v>5.3</v>
      </c>
      <c r="V1343" s="4" t="s">
        <v>1</v>
      </c>
      <c r="AE1343" s="5"/>
      <c r="AO1343" s="6"/>
      <c r="AY1343" s="5"/>
      <c r="BI1343" s="6"/>
    </row>
    <row r="1344" spans="1:62">
      <c r="A1344" s="4" t="s">
        <v>273</v>
      </c>
      <c r="B1344" s="4">
        <v>20</v>
      </c>
      <c r="C1344" s="4">
        <v>30</v>
      </c>
      <c r="D1344" s="4">
        <v>40</v>
      </c>
      <c r="E1344" s="4">
        <v>50</v>
      </c>
      <c r="F1344" s="4">
        <v>60</v>
      </c>
      <c r="G1344" s="4">
        <v>70</v>
      </c>
      <c r="H1344" s="4">
        <v>80</v>
      </c>
      <c r="I1344" s="4">
        <v>90</v>
      </c>
      <c r="J1344" s="4">
        <v>100</v>
      </c>
      <c r="K1344" s="5">
        <v>110</v>
      </c>
      <c r="L1344" s="4">
        <v>120</v>
      </c>
      <c r="M1344" s="4">
        <v>130</v>
      </c>
      <c r="N1344" s="4">
        <v>140</v>
      </c>
      <c r="O1344" s="4">
        <v>150</v>
      </c>
      <c r="P1344" s="4">
        <v>160</v>
      </c>
      <c r="Q1344" s="4">
        <v>170</v>
      </c>
      <c r="R1344" s="4">
        <v>180</v>
      </c>
      <c r="S1344" s="4">
        <v>190</v>
      </c>
      <c r="T1344" s="4">
        <v>200</v>
      </c>
      <c r="U1344" s="6">
        <v>210</v>
      </c>
      <c r="V1344" s="4">
        <v>220</v>
      </c>
      <c r="W1344" s="4">
        <v>230</v>
      </c>
      <c r="X1344" s="4">
        <v>240</v>
      </c>
      <c r="Y1344" s="4">
        <v>250</v>
      </c>
      <c r="Z1344" s="4">
        <v>260</v>
      </c>
      <c r="AA1344" s="4">
        <v>270</v>
      </c>
      <c r="AB1344" s="4">
        <v>280</v>
      </c>
      <c r="AC1344" s="4">
        <v>290</v>
      </c>
      <c r="AD1344" s="4">
        <v>300</v>
      </c>
      <c r="AE1344" s="5">
        <v>310</v>
      </c>
      <c r="AF1344" s="4">
        <v>320</v>
      </c>
      <c r="AG1344" s="4">
        <v>330</v>
      </c>
      <c r="AH1344" s="4">
        <v>340</v>
      </c>
      <c r="AI1344" s="4">
        <v>350</v>
      </c>
      <c r="AJ1344" s="4">
        <v>360</v>
      </c>
      <c r="AK1344" s="4">
        <v>370</v>
      </c>
      <c r="AL1344" s="4">
        <v>380</v>
      </c>
      <c r="AM1344" s="4">
        <v>390</v>
      </c>
      <c r="AN1344" s="4">
        <v>400</v>
      </c>
      <c r="AO1344" s="6">
        <v>410</v>
      </c>
      <c r="AP1344" s="4">
        <v>420</v>
      </c>
      <c r="AQ1344" s="4">
        <v>430</v>
      </c>
      <c r="AR1344" s="4">
        <v>440</v>
      </c>
      <c r="AS1344" s="4">
        <v>450</v>
      </c>
      <c r="AT1344" s="4">
        <v>460</v>
      </c>
      <c r="AU1344" s="4">
        <v>470</v>
      </c>
      <c r="AV1344" s="4">
        <v>480</v>
      </c>
      <c r="AW1344" s="4">
        <v>490</v>
      </c>
      <c r="AX1344" s="4">
        <v>500</v>
      </c>
      <c r="AY1344" s="5">
        <v>510</v>
      </c>
      <c r="AZ1344" s="4">
        <v>520</v>
      </c>
      <c r="BA1344" s="4">
        <v>530</v>
      </c>
      <c r="BB1344" s="4">
        <v>540</v>
      </c>
      <c r="BC1344" s="4">
        <v>550</v>
      </c>
      <c r="BD1344" s="4">
        <v>560</v>
      </c>
      <c r="BE1344" s="4">
        <v>570</v>
      </c>
      <c r="BF1344" s="4">
        <v>580</v>
      </c>
      <c r="BG1344" s="4">
        <v>590</v>
      </c>
      <c r="BH1344" s="4">
        <v>600</v>
      </c>
      <c r="BI1344" s="6">
        <v>610</v>
      </c>
      <c r="BJ1344" t="s">
        <v>1</v>
      </c>
    </row>
    <row r="1345" spans="1:62">
      <c r="A1345" s="4" t="s">
        <v>30</v>
      </c>
      <c r="B1345" s="4">
        <v>2</v>
      </c>
      <c r="C1345" s="4">
        <f>B1345+5</f>
        <v>7</v>
      </c>
      <c r="D1345" s="4">
        <f t="shared" ref="D1345:I1345" si="6296">C1345+5</f>
        <v>12</v>
      </c>
      <c r="E1345" s="4">
        <f t="shared" si="6296"/>
        <v>17</v>
      </c>
      <c r="F1345" s="4">
        <f t="shared" si="6296"/>
        <v>22</v>
      </c>
      <c r="G1345" s="4">
        <f t="shared" si="6296"/>
        <v>27</v>
      </c>
      <c r="H1345" s="4">
        <f t="shared" si="6296"/>
        <v>32</v>
      </c>
      <c r="I1345" s="4">
        <f t="shared" si="6296"/>
        <v>37</v>
      </c>
      <c r="J1345" s="4">
        <f>I1345+8</f>
        <v>45</v>
      </c>
      <c r="K1345" s="4">
        <f t="shared" ref="K1345:Q1345" si="6297">J1345+8</f>
        <v>53</v>
      </c>
      <c r="L1345" s="4">
        <f t="shared" si="6297"/>
        <v>61</v>
      </c>
      <c r="M1345" s="4">
        <f t="shared" si="6297"/>
        <v>69</v>
      </c>
      <c r="N1345" s="4">
        <f t="shared" si="6297"/>
        <v>77</v>
      </c>
      <c r="O1345" s="4">
        <f t="shared" si="6297"/>
        <v>85</v>
      </c>
      <c r="P1345" s="4">
        <f t="shared" si="6297"/>
        <v>93</v>
      </c>
      <c r="Q1345" s="4">
        <f t="shared" si="6297"/>
        <v>101</v>
      </c>
      <c r="R1345" s="4">
        <f>Q1345+14</f>
        <v>115</v>
      </c>
      <c r="S1345" s="4">
        <f t="shared" ref="S1345:W1345" si="6298">R1345+14</f>
        <v>129</v>
      </c>
      <c r="T1345" s="4">
        <f t="shared" si="6298"/>
        <v>143</v>
      </c>
      <c r="U1345" s="4">
        <f t="shared" si="6298"/>
        <v>157</v>
      </c>
      <c r="V1345" s="4">
        <f t="shared" si="6298"/>
        <v>171</v>
      </c>
      <c r="W1345" s="4">
        <f t="shared" si="6298"/>
        <v>185</v>
      </c>
      <c r="X1345" s="4">
        <f>W1345+23</f>
        <v>208</v>
      </c>
      <c r="Y1345" s="4">
        <f t="shared" ref="Y1345" si="6299">X1345+23</f>
        <v>231</v>
      </c>
      <c r="Z1345" s="4">
        <f t="shared" ref="Z1345:AC1345" si="6300">Y1345+23</f>
        <v>254</v>
      </c>
      <c r="AA1345" s="4">
        <f t="shared" si="6300"/>
        <v>277</v>
      </c>
      <c r="AB1345" s="4">
        <f t="shared" si="6300"/>
        <v>300</v>
      </c>
      <c r="AC1345" s="4">
        <f t="shared" si="6300"/>
        <v>323</v>
      </c>
      <c r="AD1345" s="4">
        <f>AC1345+35</f>
        <v>358</v>
      </c>
      <c r="AE1345" s="4">
        <f t="shared" ref="AE1345:AF1345" si="6301">AD1345+35</f>
        <v>393</v>
      </c>
      <c r="AF1345" s="4">
        <f t="shared" si="6301"/>
        <v>428</v>
      </c>
      <c r="AG1345" s="4">
        <f t="shared" ref="AG1345:BI1345" si="6302">AF1345+35</f>
        <v>463</v>
      </c>
      <c r="AH1345" s="4">
        <f t="shared" si="6302"/>
        <v>498</v>
      </c>
      <c r="AI1345" s="4">
        <f t="shared" si="6302"/>
        <v>533</v>
      </c>
      <c r="AJ1345" s="4">
        <f t="shared" si="6302"/>
        <v>568</v>
      </c>
      <c r="AK1345" s="4">
        <f t="shared" si="6302"/>
        <v>603</v>
      </c>
      <c r="AL1345" s="4">
        <f t="shared" si="6302"/>
        <v>638</v>
      </c>
      <c r="AM1345" s="4">
        <f t="shared" si="6302"/>
        <v>673</v>
      </c>
      <c r="AN1345" s="4">
        <f t="shared" si="6302"/>
        <v>708</v>
      </c>
      <c r="AO1345" s="4">
        <f t="shared" si="6302"/>
        <v>743</v>
      </c>
      <c r="AP1345" s="4">
        <f t="shared" si="6302"/>
        <v>778</v>
      </c>
      <c r="AQ1345" s="4">
        <f t="shared" si="6302"/>
        <v>813</v>
      </c>
      <c r="AR1345" s="4">
        <f t="shared" si="6302"/>
        <v>848</v>
      </c>
      <c r="AS1345" s="4">
        <f t="shared" si="6302"/>
        <v>883</v>
      </c>
      <c r="AT1345" s="4">
        <f t="shared" si="6302"/>
        <v>918</v>
      </c>
      <c r="AU1345" s="4">
        <f t="shared" si="6302"/>
        <v>953</v>
      </c>
      <c r="AV1345" s="4">
        <f t="shared" si="6302"/>
        <v>988</v>
      </c>
      <c r="AW1345" s="4">
        <f t="shared" si="6302"/>
        <v>1023</v>
      </c>
      <c r="AX1345" s="4">
        <f t="shared" si="6302"/>
        <v>1058</v>
      </c>
      <c r="AY1345" s="4">
        <f t="shared" si="6302"/>
        <v>1093</v>
      </c>
      <c r="AZ1345" s="4">
        <f t="shared" si="6302"/>
        <v>1128</v>
      </c>
      <c r="BA1345" s="4">
        <f t="shared" si="6302"/>
        <v>1163</v>
      </c>
      <c r="BB1345" s="4">
        <f t="shared" si="6302"/>
        <v>1198</v>
      </c>
      <c r="BC1345" s="4">
        <f t="shared" si="6302"/>
        <v>1233</v>
      </c>
      <c r="BD1345" s="4">
        <f t="shared" si="6302"/>
        <v>1268</v>
      </c>
      <c r="BE1345" s="4">
        <f t="shared" si="6302"/>
        <v>1303</v>
      </c>
      <c r="BF1345" s="4">
        <f t="shared" si="6302"/>
        <v>1338</v>
      </c>
      <c r="BG1345" s="4">
        <f t="shared" si="6302"/>
        <v>1373</v>
      </c>
      <c r="BH1345" s="4">
        <f t="shared" si="6302"/>
        <v>1408</v>
      </c>
      <c r="BI1345" s="4">
        <f t="shared" si="6302"/>
        <v>1443</v>
      </c>
      <c r="BJ1345" t="s">
        <v>1</v>
      </c>
    </row>
    <row r="1346" spans="1:62">
      <c r="A1346" s="4" t="s">
        <v>31</v>
      </c>
      <c r="B1346" s="4">
        <v>6</v>
      </c>
      <c r="C1346" s="4">
        <f>B1346+6</f>
        <v>12</v>
      </c>
      <c r="D1346" s="4">
        <f t="shared" ref="D1346:I1346" si="6303">C1346+6</f>
        <v>18</v>
      </c>
      <c r="E1346" s="4">
        <f t="shared" si="6303"/>
        <v>24</v>
      </c>
      <c r="F1346" s="4">
        <f t="shared" si="6303"/>
        <v>30</v>
      </c>
      <c r="G1346" s="4">
        <f t="shared" si="6303"/>
        <v>36</v>
      </c>
      <c r="H1346" s="4">
        <f t="shared" si="6303"/>
        <v>42</v>
      </c>
      <c r="I1346" s="4">
        <f t="shared" si="6303"/>
        <v>48</v>
      </c>
      <c r="J1346" s="4">
        <f>I1346+9</f>
        <v>57</v>
      </c>
      <c r="K1346" s="4">
        <f t="shared" ref="K1346:Q1346" si="6304">J1346+9</f>
        <v>66</v>
      </c>
      <c r="L1346" s="4">
        <f t="shared" si="6304"/>
        <v>75</v>
      </c>
      <c r="M1346" s="4">
        <f t="shared" si="6304"/>
        <v>84</v>
      </c>
      <c r="N1346" s="4">
        <f t="shared" si="6304"/>
        <v>93</v>
      </c>
      <c r="O1346" s="4">
        <f t="shared" si="6304"/>
        <v>102</v>
      </c>
      <c r="P1346" s="4">
        <f t="shared" si="6304"/>
        <v>111</v>
      </c>
      <c r="Q1346" s="4">
        <f t="shared" si="6304"/>
        <v>120</v>
      </c>
      <c r="R1346" s="4">
        <f>Q1346+15</f>
        <v>135</v>
      </c>
      <c r="S1346" s="4">
        <f t="shared" ref="S1346:W1346" si="6305">R1346+15</f>
        <v>150</v>
      </c>
      <c r="T1346" s="4">
        <f t="shared" si="6305"/>
        <v>165</v>
      </c>
      <c r="U1346" s="4">
        <f t="shared" si="6305"/>
        <v>180</v>
      </c>
      <c r="V1346" s="4">
        <f t="shared" si="6305"/>
        <v>195</v>
      </c>
      <c r="W1346" s="4">
        <f t="shared" si="6305"/>
        <v>210</v>
      </c>
      <c r="X1346" s="4">
        <f>W1346+24</f>
        <v>234</v>
      </c>
      <c r="Y1346" s="4">
        <f t="shared" ref="Y1346" si="6306">X1346+24</f>
        <v>258</v>
      </c>
      <c r="Z1346" s="4">
        <f t="shared" ref="Z1346:AC1346" si="6307">Y1346+24</f>
        <v>282</v>
      </c>
      <c r="AA1346" s="4">
        <f t="shared" si="6307"/>
        <v>306</v>
      </c>
      <c r="AB1346" s="4">
        <f t="shared" si="6307"/>
        <v>330</v>
      </c>
      <c r="AC1346" s="4">
        <f t="shared" si="6307"/>
        <v>354</v>
      </c>
      <c r="AD1346" s="4">
        <f>AC1346+36</f>
        <v>390</v>
      </c>
      <c r="AE1346" s="4">
        <f t="shared" ref="AE1346:AF1346" si="6308">AD1346+36</f>
        <v>426</v>
      </c>
      <c r="AF1346" s="4">
        <f t="shared" si="6308"/>
        <v>462</v>
      </c>
      <c r="AG1346" s="4">
        <f t="shared" ref="AG1346:BI1346" si="6309">AF1346+36</f>
        <v>498</v>
      </c>
      <c r="AH1346" s="4">
        <f t="shared" si="6309"/>
        <v>534</v>
      </c>
      <c r="AI1346" s="4">
        <f t="shared" si="6309"/>
        <v>570</v>
      </c>
      <c r="AJ1346" s="4">
        <f t="shared" si="6309"/>
        <v>606</v>
      </c>
      <c r="AK1346" s="4">
        <f t="shared" si="6309"/>
        <v>642</v>
      </c>
      <c r="AL1346" s="4">
        <f t="shared" si="6309"/>
        <v>678</v>
      </c>
      <c r="AM1346" s="4">
        <f t="shared" si="6309"/>
        <v>714</v>
      </c>
      <c r="AN1346" s="4">
        <f t="shared" si="6309"/>
        <v>750</v>
      </c>
      <c r="AO1346" s="4">
        <f t="shared" si="6309"/>
        <v>786</v>
      </c>
      <c r="AP1346" s="4">
        <f t="shared" si="6309"/>
        <v>822</v>
      </c>
      <c r="AQ1346" s="4">
        <f t="shared" si="6309"/>
        <v>858</v>
      </c>
      <c r="AR1346" s="4">
        <f t="shared" si="6309"/>
        <v>894</v>
      </c>
      <c r="AS1346" s="4">
        <f t="shared" si="6309"/>
        <v>930</v>
      </c>
      <c r="AT1346" s="4">
        <f t="shared" si="6309"/>
        <v>966</v>
      </c>
      <c r="AU1346" s="4">
        <f t="shared" si="6309"/>
        <v>1002</v>
      </c>
      <c r="AV1346" s="4">
        <f t="shared" si="6309"/>
        <v>1038</v>
      </c>
      <c r="AW1346" s="4">
        <f t="shared" si="6309"/>
        <v>1074</v>
      </c>
      <c r="AX1346" s="4">
        <f t="shared" si="6309"/>
        <v>1110</v>
      </c>
      <c r="AY1346" s="4">
        <f t="shared" si="6309"/>
        <v>1146</v>
      </c>
      <c r="AZ1346" s="4">
        <f t="shared" si="6309"/>
        <v>1182</v>
      </c>
      <c r="BA1346" s="4">
        <f t="shared" si="6309"/>
        <v>1218</v>
      </c>
      <c r="BB1346" s="4">
        <f t="shared" si="6309"/>
        <v>1254</v>
      </c>
      <c r="BC1346" s="4">
        <f t="shared" si="6309"/>
        <v>1290</v>
      </c>
      <c r="BD1346" s="4">
        <f t="shared" si="6309"/>
        <v>1326</v>
      </c>
      <c r="BE1346" s="4">
        <f t="shared" si="6309"/>
        <v>1362</v>
      </c>
      <c r="BF1346" s="4">
        <f t="shared" si="6309"/>
        <v>1398</v>
      </c>
      <c r="BG1346" s="4">
        <f t="shared" si="6309"/>
        <v>1434</v>
      </c>
      <c r="BH1346" s="4">
        <f t="shared" si="6309"/>
        <v>1470</v>
      </c>
      <c r="BI1346" s="4">
        <f t="shared" si="6309"/>
        <v>1506</v>
      </c>
      <c r="BJ1346" t="s">
        <v>1</v>
      </c>
    </row>
    <row r="1347" spans="1:62">
      <c r="A1347" s="4" t="s">
        <v>24</v>
      </c>
      <c r="B1347" s="4">
        <v>4</v>
      </c>
      <c r="C1347" s="4">
        <v>4.2</v>
      </c>
      <c r="D1347" s="4">
        <v>4.5</v>
      </c>
      <c r="E1347" s="4">
        <v>4.7</v>
      </c>
      <c r="F1347" s="4">
        <v>5</v>
      </c>
      <c r="G1347" s="4">
        <v>5.2</v>
      </c>
      <c r="H1347" s="4">
        <v>5.5</v>
      </c>
      <c r="I1347" s="4">
        <v>5.7</v>
      </c>
      <c r="J1347" s="4">
        <v>6</v>
      </c>
      <c r="K1347" s="5">
        <v>6.2</v>
      </c>
      <c r="L1347" s="4">
        <v>6.5</v>
      </c>
      <c r="M1347" s="4">
        <v>6.7</v>
      </c>
      <c r="N1347" s="4">
        <v>7</v>
      </c>
      <c r="O1347" s="4">
        <v>7.2</v>
      </c>
      <c r="P1347" s="4">
        <v>7.5</v>
      </c>
      <c r="Q1347" s="4">
        <v>7.7</v>
      </c>
      <c r="R1347" s="4">
        <v>8</v>
      </c>
      <c r="S1347" s="4">
        <v>8.1999999999999993</v>
      </c>
      <c r="T1347" s="4">
        <v>8.5</v>
      </c>
      <c r="U1347" s="6">
        <v>8.6999999999999993</v>
      </c>
      <c r="V1347" s="4">
        <v>9</v>
      </c>
      <c r="W1347" s="4">
        <v>9.1999999999999993</v>
      </c>
      <c r="X1347" s="4">
        <v>9.5</v>
      </c>
      <c r="Y1347" s="4">
        <v>9.6999999999999993</v>
      </c>
      <c r="Z1347" s="4">
        <v>10</v>
      </c>
      <c r="AA1347" s="4">
        <v>10.199999999999999</v>
      </c>
      <c r="AB1347" s="4">
        <v>10.5</v>
      </c>
      <c r="AC1347" s="4">
        <v>10.7</v>
      </c>
      <c r="AD1347" s="4">
        <v>11</v>
      </c>
      <c r="AE1347" s="5">
        <v>11.2</v>
      </c>
      <c r="AF1347" s="4">
        <v>11.5</v>
      </c>
      <c r="AG1347" s="4">
        <v>11.7</v>
      </c>
      <c r="AH1347" s="4">
        <v>12</v>
      </c>
      <c r="AI1347" s="4">
        <v>12.2</v>
      </c>
      <c r="AJ1347" s="4">
        <v>12.5</v>
      </c>
      <c r="AK1347" s="4">
        <v>12.7</v>
      </c>
      <c r="AL1347" s="4">
        <v>13</v>
      </c>
      <c r="AM1347" s="4">
        <v>13.2</v>
      </c>
      <c r="AN1347" s="4">
        <v>13.5</v>
      </c>
      <c r="AO1347" s="6">
        <v>13.7</v>
      </c>
      <c r="AP1347" s="4">
        <v>14</v>
      </c>
      <c r="AQ1347" s="4">
        <v>14.2</v>
      </c>
      <c r="AR1347" s="4">
        <v>14.5</v>
      </c>
      <c r="AS1347" s="4">
        <v>14.7</v>
      </c>
      <c r="AT1347" s="4">
        <v>15</v>
      </c>
      <c r="AU1347" s="4">
        <v>15.2</v>
      </c>
      <c r="AV1347" s="4">
        <v>15.5</v>
      </c>
      <c r="AW1347" s="4">
        <v>15.7</v>
      </c>
      <c r="AX1347" s="4">
        <v>16</v>
      </c>
      <c r="AY1347" s="5">
        <v>16.2</v>
      </c>
      <c r="AZ1347" s="4">
        <v>16.5</v>
      </c>
      <c r="BA1347" s="4">
        <v>16.7</v>
      </c>
      <c r="BB1347" s="4">
        <v>17</v>
      </c>
      <c r="BC1347" s="4">
        <v>17.2</v>
      </c>
      <c r="BD1347" s="4">
        <v>17.5</v>
      </c>
      <c r="BE1347" s="4">
        <v>17.7</v>
      </c>
      <c r="BF1347" s="4">
        <v>18</v>
      </c>
      <c r="BG1347" s="4">
        <v>18.2</v>
      </c>
      <c r="BH1347" s="4">
        <v>18.5</v>
      </c>
      <c r="BI1347" s="6">
        <v>18.7</v>
      </c>
      <c r="BJ1347" t="s">
        <v>1</v>
      </c>
    </row>
    <row r="1348" spans="1:62">
      <c r="A1348" s="4" t="s">
        <v>5</v>
      </c>
      <c r="K1348" s="5"/>
      <c r="U1348" s="6"/>
      <c r="AE1348" s="5"/>
      <c r="AO1348" s="6"/>
      <c r="AY1348" s="5"/>
      <c r="BI1348" s="6"/>
    </row>
    <row r="1349" spans="1:62">
      <c r="A1349" s="4" t="s">
        <v>457</v>
      </c>
      <c r="K1349" s="5"/>
      <c r="U1349" s="6"/>
      <c r="AE1349" s="5"/>
      <c r="AO1349" s="6"/>
      <c r="AY1349" s="5"/>
      <c r="BI1349" s="6"/>
    </row>
    <row r="1350" spans="1:62">
      <c r="A1350" s="4" t="s">
        <v>273</v>
      </c>
      <c r="B1350" s="4">
        <v>80</v>
      </c>
      <c r="C1350" s="4">
        <f>B1350+6</f>
        <v>86</v>
      </c>
      <c r="D1350" s="4">
        <f t="shared" ref="D1350:BI1350" si="6310">C1350+6</f>
        <v>92</v>
      </c>
      <c r="E1350" s="4">
        <f t="shared" si="6310"/>
        <v>98</v>
      </c>
      <c r="F1350" s="4">
        <f t="shared" si="6310"/>
        <v>104</v>
      </c>
      <c r="G1350" s="4">
        <f t="shared" si="6310"/>
        <v>110</v>
      </c>
      <c r="H1350" s="4">
        <f t="shared" si="6310"/>
        <v>116</v>
      </c>
      <c r="I1350" s="4">
        <f t="shared" si="6310"/>
        <v>122</v>
      </c>
      <c r="J1350" s="4">
        <f t="shared" si="6310"/>
        <v>128</v>
      </c>
      <c r="K1350" s="4">
        <f t="shared" si="6310"/>
        <v>134</v>
      </c>
      <c r="L1350" s="4">
        <f t="shared" si="6310"/>
        <v>140</v>
      </c>
      <c r="M1350" s="4">
        <f t="shared" si="6310"/>
        <v>146</v>
      </c>
      <c r="N1350" s="4">
        <f t="shared" si="6310"/>
        <v>152</v>
      </c>
      <c r="O1350" s="4">
        <f t="shared" si="6310"/>
        <v>158</v>
      </c>
      <c r="P1350" s="4">
        <f t="shared" si="6310"/>
        <v>164</v>
      </c>
      <c r="Q1350" s="4">
        <f t="shared" si="6310"/>
        <v>170</v>
      </c>
      <c r="R1350" s="4">
        <f t="shared" si="6310"/>
        <v>176</v>
      </c>
      <c r="S1350" s="4">
        <f t="shared" si="6310"/>
        <v>182</v>
      </c>
      <c r="T1350" s="4">
        <f t="shared" si="6310"/>
        <v>188</v>
      </c>
      <c r="U1350" s="4">
        <f t="shared" si="6310"/>
        <v>194</v>
      </c>
      <c r="V1350" s="4">
        <f t="shared" si="6310"/>
        <v>200</v>
      </c>
      <c r="W1350" s="4">
        <f t="shared" si="6310"/>
        <v>206</v>
      </c>
      <c r="X1350" s="4">
        <f t="shared" si="6310"/>
        <v>212</v>
      </c>
      <c r="Y1350" s="4">
        <f t="shared" si="6310"/>
        <v>218</v>
      </c>
      <c r="Z1350" s="4">
        <f t="shared" si="6310"/>
        <v>224</v>
      </c>
      <c r="AA1350" s="4">
        <f t="shared" si="6310"/>
        <v>230</v>
      </c>
      <c r="AB1350" s="4">
        <f t="shared" si="6310"/>
        <v>236</v>
      </c>
      <c r="AC1350" s="4">
        <f t="shared" si="6310"/>
        <v>242</v>
      </c>
      <c r="AD1350" s="4">
        <f t="shared" si="6310"/>
        <v>248</v>
      </c>
      <c r="AE1350" s="4">
        <f t="shared" si="6310"/>
        <v>254</v>
      </c>
      <c r="AF1350" s="4">
        <f t="shared" si="6310"/>
        <v>260</v>
      </c>
      <c r="AG1350" s="4">
        <f t="shared" si="6310"/>
        <v>266</v>
      </c>
      <c r="AH1350" s="4">
        <f t="shared" si="6310"/>
        <v>272</v>
      </c>
      <c r="AI1350" s="4">
        <f t="shared" si="6310"/>
        <v>278</v>
      </c>
      <c r="AJ1350" s="4">
        <f t="shared" si="6310"/>
        <v>284</v>
      </c>
      <c r="AK1350" s="4">
        <f t="shared" si="6310"/>
        <v>290</v>
      </c>
      <c r="AL1350" s="4">
        <f t="shared" si="6310"/>
        <v>296</v>
      </c>
      <c r="AM1350" s="4">
        <f t="shared" si="6310"/>
        <v>302</v>
      </c>
      <c r="AN1350" s="4">
        <f t="shared" si="6310"/>
        <v>308</v>
      </c>
      <c r="AO1350" s="4">
        <f t="shared" si="6310"/>
        <v>314</v>
      </c>
      <c r="AP1350" s="4">
        <f t="shared" si="6310"/>
        <v>320</v>
      </c>
      <c r="AQ1350" s="4">
        <f t="shared" si="6310"/>
        <v>326</v>
      </c>
      <c r="AR1350" s="4">
        <f t="shared" si="6310"/>
        <v>332</v>
      </c>
      <c r="AS1350" s="4">
        <f t="shared" si="6310"/>
        <v>338</v>
      </c>
      <c r="AT1350" s="4">
        <f t="shared" si="6310"/>
        <v>344</v>
      </c>
      <c r="AU1350" s="4">
        <f t="shared" si="6310"/>
        <v>350</v>
      </c>
      <c r="AV1350" s="4">
        <f t="shared" si="6310"/>
        <v>356</v>
      </c>
      <c r="AW1350" s="4">
        <f t="shared" si="6310"/>
        <v>362</v>
      </c>
      <c r="AX1350" s="4">
        <f t="shared" si="6310"/>
        <v>368</v>
      </c>
      <c r="AY1350" s="4">
        <f t="shared" si="6310"/>
        <v>374</v>
      </c>
      <c r="AZ1350" s="4">
        <f t="shared" si="6310"/>
        <v>380</v>
      </c>
      <c r="BA1350" s="4">
        <f t="shared" si="6310"/>
        <v>386</v>
      </c>
      <c r="BB1350" s="4">
        <f t="shared" si="6310"/>
        <v>392</v>
      </c>
      <c r="BC1350" s="4">
        <f t="shared" si="6310"/>
        <v>398</v>
      </c>
      <c r="BD1350" s="4">
        <f t="shared" si="6310"/>
        <v>404</v>
      </c>
      <c r="BE1350" s="4">
        <f t="shared" si="6310"/>
        <v>410</v>
      </c>
      <c r="BF1350" s="4">
        <f t="shared" si="6310"/>
        <v>416</v>
      </c>
      <c r="BG1350" s="4">
        <f t="shared" si="6310"/>
        <v>422</v>
      </c>
      <c r="BH1350" s="4">
        <f t="shared" si="6310"/>
        <v>428</v>
      </c>
      <c r="BI1350" s="4">
        <f t="shared" si="6310"/>
        <v>434</v>
      </c>
      <c r="BJ1350" t="s">
        <v>1</v>
      </c>
    </row>
    <row r="1351" spans="1:62">
      <c r="A1351" s="4" t="s">
        <v>291</v>
      </c>
      <c r="B1351" s="4">
        <v>3</v>
      </c>
      <c r="C1351" s="4">
        <v>4</v>
      </c>
      <c r="D1351" s="4">
        <v>5</v>
      </c>
      <c r="E1351" s="4">
        <v>5</v>
      </c>
      <c r="F1351" s="4">
        <v>5</v>
      </c>
      <c r="G1351" s="4">
        <v>5</v>
      </c>
      <c r="H1351" s="4">
        <v>5</v>
      </c>
      <c r="I1351" s="4">
        <v>5</v>
      </c>
      <c r="J1351" s="4">
        <v>5</v>
      </c>
      <c r="K1351" s="5">
        <v>5</v>
      </c>
      <c r="L1351" s="4">
        <v>5</v>
      </c>
      <c r="M1351" s="4">
        <v>5</v>
      </c>
      <c r="N1351" s="4">
        <v>5</v>
      </c>
      <c r="O1351" s="4">
        <v>5</v>
      </c>
      <c r="P1351" s="4">
        <v>5</v>
      </c>
      <c r="Q1351" s="4">
        <v>5</v>
      </c>
      <c r="R1351" s="4">
        <v>5</v>
      </c>
      <c r="S1351" s="4">
        <v>5</v>
      </c>
      <c r="T1351" s="4">
        <v>5</v>
      </c>
      <c r="U1351" s="6">
        <v>5</v>
      </c>
      <c r="V1351" s="4">
        <v>5</v>
      </c>
      <c r="W1351" s="4">
        <v>5</v>
      </c>
      <c r="X1351" s="4">
        <v>5</v>
      </c>
      <c r="Y1351" s="4">
        <v>5</v>
      </c>
      <c r="Z1351" s="4">
        <v>5</v>
      </c>
      <c r="AA1351" s="4">
        <v>5</v>
      </c>
      <c r="AB1351" s="4">
        <v>5</v>
      </c>
      <c r="AC1351" s="4">
        <v>5</v>
      </c>
      <c r="AD1351" s="4">
        <v>5</v>
      </c>
      <c r="AE1351" s="5">
        <v>5</v>
      </c>
      <c r="AF1351" s="4">
        <v>5</v>
      </c>
      <c r="AG1351" s="4">
        <v>5</v>
      </c>
      <c r="AH1351" s="4">
        <v>5</v>
      </c>
      <c r="AI1351" s="4">
        <v>5</v>
      </c>
      <c r="AJ1351" s="4">
        <v>5</v>
      </c>
      <c r="AK1351" s="4">
        <v>5</v>
      </c>
      <c r="AL1351" s="4">
        <v>5</v>
      </c>
      <c r="AM1351" s="4">
        <v>5</v>
      </c>
      <c r="AN1351" s="4">
        <v>5</v>
      </c>
      <c r="AO1351" s="6">
        <v>5</v>
      </c>
      <c r="AP1351" s="4">
        <v>5</v>
      </c>
      <c r="AQ1351" s="4">
        <v>5</v>
      </c>
      <c r="AR1351" s="4">
        <v>5</v>
      </c>
      <c r="AS1351" s="4">
        <v>5</v>
      </c>
      <c r="AT1351" s="4">
        <v>5</v>
      </c>
      <c r="AU1351" s="4">
        <v>5</v>
      </c>
      <c r="AV1351" s="4">
        <v>5</v>
      </c>
      <c r="AW1351" s="4">
        <v>5</v>
      </c>
      <c r="AX1351" s="4">
        <v>5</v>
      </c>
      <c r="AY1351" s="5">
        <v>5</v>
      </c>
      <c r="AZ1351" s="4">
        <v>5</v>
      </c>
      <c r="BA1351" s="4">
        <v>5</v>
      </c>
      <c r="BB1351" s="4">
        <v>5</v>
      </c>
      <c r="BC1351" s="4">
        <v>5</v>
      </c>
      <c r="BD1351" s="4">
        <v>5</v>
      </c>
      <c r="BE1351" s="4">
        <v>5</v>
      </c>
      <c r="BF1351" s="4">
        <v>5</v>
      </c>
      <c r="BG1351" s="4">
        <v>5</v>
      </c>
      <c r="BH1351" s="4">
        <v>5</v>
      </c>
      <c r="BI1351" s="6">
        <v>5</v>
      </c>
      <c r="BJ1351" t="s">
        <v>1</v>
      </c>
    </row>
    <row r="1352" spans="1:62">
      <c r="A1352" s="4" t="s">
        <v>274</v>
      </c>
      <c r="B1352" s="4">
        <v>100</v>
      </c>
      <c r="C1352" s="4">
        <f>B1352+14</f>
        <v>114</v>
      </c>
      <c r="D1352" s="4">
        <f t="shared" ref="D1352:BI1352" si="6311">C1352+14</f>
        <v>128</v>
      </c>
      <c r="E1352" s="4">
        <f t="shared" si="6311"/>
        <v>142</v>
      </c>
      <c r="F1352" s="4">
        <f t="shared" si="6311"/>
        <v>156</v>
      </c>
      <c r="G1352" s="4">
        <f t="shared" si="6311"/>
        <v>170</v>
      </c>
      <c r="H1352" s="4">
        <f t="shared" si="6311"/>
        <v>184</v>
      </c>
      <c r="I1352" s="4">
        <f t="shared" si="6311"/>
        <v>198</v>
      </c>
      <c r="J1352" s="4">
        <f t="shared" si="6311"/>
        <v>212</v>
      </c>
      <c r="K1352" s="4">
        <f t="shared" si="6311"/>
        <v>226</v>
      </c>
      <c r="L1352" s="4">
        <f t="shared" si="6311"/>
        <v>240</v>
      </c>
      <c r="M1352" s="4">
        <f t="shared" si="6311"/>
        <v>254</v>
      </c>
      <c r="N1352" s="4">
        <f t="shared" si="6311"/>
        <v>268</v>
      </c>
      <c r="O1352" s="4">
        <f t="shared" si="6311"/>
        <v>282</v>
      </c>
      <c r="P1352" s="4">
        <f t="shared" si="6311"/>
        <v>296</v>
      </c>
      <c r="Q1352" s="4">
        <f t="shared" si="6311"/>
        <v>310</v>
      </c>
      <c r="R1352" s="4">
        <f t="shared" si="6311"/>
        <v>324</v>
      </c>
      <c r="S1352" s="4">
        <f t="shared" si="6311"/>
        <v>338</v>
      </c>
      <c r="T1352" s="4">
        <f t="shared" si="6311"/>
        <v>352</v>
      </c>
      <c r="U1352" s="4">
        <f t="shared" si="6311"/>
        <v>366</v>
      </c>
      <c r="V1352" s="4">
        <f t="shared" si="6311"/>
        <v>380</v>
      </c>
      <c r="W1352" s="4">
        <f t="shared" si="6311"/>
        <v>394</v>
      </c>
      <c r="X1352" s="4">
        <f t="shared" si="6311"/>
        <v>408</v>
      </c>
      <c r="Y1352" s="4">
        <f t="shared" si="6311"/>
        <v>422</v>
      </c>
      <c r="Z1352" s="4">
        <f t="shared" si="6311"/>
        <v>436</v>
      </c>
      <c r="AA1352" s="4">
        <f t="shared" si="6311"/>
        <v>450</v>
      </c>
      <c r="AB1352" s="4">
        <f t="shared" si="6311"/>
        <v>464</v>
      </c>
      <c r="AC1352" s="4">
        <f t="shared" si="6311"/>
        <v>478</v>
      </c>
      <c r="AD1352" s="4">
        <f t="shared" si="6311"/>
        <v>492</v>
      </c>
      <c r="AE1352" s="4">
        <f t="shared" si="6311"/>
        <v>506</v>
      </c>
      <c r="AF1352" s="4">
        <f t="shared" si="6311"/>
        <v>520</v>
      </c>
      <c r="AG1352" s="4">
        <f t="shared" si="6311"/>
        <v>534</v>
      </c>
      <c r="AH1352" s="4">
        <f t="shared" si="6311"/>
        <v>548</v>
      </c>
      <c r="AI1352" s="4">
        <f t="shared" si="6311"/>
        <v>562</v>
      </c>
      <c r="AJ1352" s="4">
        <f t="shared" si="6311"/>
        <v>576</v>
      </c>
      <c r="AK1352" s="4">
        <f t="shared" si="6311"/>
        <v>590</v>
      </c>
      <c r="AL1352" s="4">
        <f t="shared" si="6311"/>
        <v>604</v>
      </c>
      <c r="AM1352" s="4">
        <f t="shared" si="6311"/>
        <v>618</v>
      </c>
      <c r="AN1352" s="4">
        <f t="shared" si="6311"/>
        <v>632</v>
      </c>
      <c r="AO1352" s="4">
        <f t="shared" si="6311"/>
        <v>646</v>
      </c>
      <c r="AP1352" s="4">
        <f t="shared" si="6311"/>
        <v>660</v>
      </c>
      <c r="AQ1352" s="4">
        <f t="shared" si="6311"/>
        <v>674</v>
      </c>
      <c r="AR1352" s="4">
        <f t="shared" si="6311"/>
        <v>688</v>
      </c>
      <c r="AS1352" s="4">
        <f t="shared" si="6311"/>
        <v>702</v>
      </c>
      <c r="AT1352" s="4">
        <f t="shared" si="6311"/>
        <v>716</v>
      </c>
      <c r="AU1352" s="4">
        <f t="shared" si="6311"/>
        <v>730</v>
      </c>
      <c r="AV1352" s="4">
        <f t="shared" si="6311"/>
        <v>744</v>
      </c>
      <c r="AW1352" s="4">
        <f t="shared" si="6311"/>
        <v>758</v>
      </c>
      <c r="AX1352" s="4">
        <f t="shared" si="6311"/>
        <v>772</v>
      </c>
      <c r="AY1352" s="4">
        <f t="shared" si="6311"/>
        <v>786</v>
      </c>
      <c r="AZ1352" s="4">
        <f t="shared" si="6311"/>
        <v>800</v>
      </c>
      <c r="BA1352" s="4">
        <f t="shared" si="6311"/>
        <v>814</v>
      </c>
      <c r="BB1352" s="4">
        <f t="shared" si="6311"/>
        <v>828</v>
      </c>
      <c r="BC1352" s="4">
        <f t="shared" si="6311"/>
        <v>842</v>
      </c>
      <c r="BD1352" s="4">
        <f t="shared" si="6311"/>
        <v>856</v>
      </c>
      <c r="BE1352" s="4">
        <f t="shared" si="6311"/>
        <v>870</v>
      </c>
      <c r="BF1352" s="4">
        <f t="shared" si="6311"/>
        <v>884</v>
      </c>
      <c r="BG1352" s="4">
        <f t="shared" si="6311"/>
        <v>898</v>
      </c>
      <c r="BH1352" s="4">
        <f t="shared" si="6311"/>
        <v>912</v>
      </c>
      <c r="BI1352" s="4">
        <f t="shared" si="6311"/>
        <v>926</v>
      </c>
      <c r="BJ1352" t="s">
        <v>1</v>
      </c>
    </row>
    <row r="1353" spans="1:62">
      <c r="A1353" s="4" t="s">
        <v>5</v>
      </c>
      <c r="K1353" s="5"/>
      <c r="U1353" s="6"/>
      <c r="AE1353" s="5"/>
      <c r="AO1353" s="6"/>
      <c r="AY1353" s="5"/>
      <c r="BI1353" s="6"/>
    </row>
    <row r="1354" spans="1:62">
      <c r="A1354" s="4" t="s">
        <v>458</v>
      </c>
      <c r="K1354" s="5"/>
      <c r="U1354" s="6"/>
      <c r="AE1354" s="5"/>
      <c r="AO1354" s="6"/>
      <c r="AY1354" s="5"/>
      <c r="BI1354" s="6"/>
    </row>
    <row r="1355" spans="1:62">
      <c r="A1355" s="4" t="s">
        <v>273</v>
      </c>
      <c r="B1355" s="4">
        <v>30</v>
      </c>
      <c r="C1355" s="4">
        <v>39</v>
      </c>
      <c r="D1355" s="4">
        <v>48</v>
      </c>
      <c r="E1355" s="4">
        <v>57</v>
      </c>
      <c r="F1355" s="4">
        <v>66</v>
      </c>
      <c r="G1355" s="4">
        <v>75</v>
      </c>
      <c r="H1355" s="4">
        <v>84</v>
      </c>
      <c r="I1355" s="4">
        <v>93</v>
      </c>
      <c r="J1355" s="4">
        <v>102</v>
      </c>
      <c r="K1355" s="5">
        <v>111</v>
      </c>
      <c r="L1355" s="4">
        <v>120</v>
      </c>
      <c r="M1355" s="4">
        <v>129</v>
      </c>
      <c r="N1355" s="4">
        <v>138</v>
      </c>
      <c r="O1355" s="4">
        <v>147</v>
      </c>
      <c r="P1355" s="4">
        <v>156</v>
      </c>
      <c r="Q1355" s="4">
        <v>165</v>
      </c>
      <c r="R1355" s="4">
        <v>174</v>
      </c>
      <c r="S1355" s="4">
        <v>183</v>
      </c>
      <c r="T1355" s="4">
        <v>192</v>
      </c>
      <c r="U1355" s="6">
        <v>201</v>
      </c>
      <c r="V1355" s="4">
        <v>210</v>
      </c>
      <c r="W1355" s="4">
        <v>219</v>
      </c>
      <c r="X1355" s="4">
        <v>228</v>
      </c>
      <c r="Y1355" s="4">
        <v>237</v>
      </c>
      <c r="Z1355" s="4">
        <v>246</v>
      </c>
      <c r="AA1355" s="4">
        <v>255</v>
      </c>
      <c r="AB1355" s="4">
        <v>264</v>
      </c>
      <c r="AC1355" s="4">
        <v>273</v>
      </c>
      <c r="AD1355" s="4">
        <v>282</v>
      </c>
      <c r="AE1355" s="5">
        <v>291</v>
      </c>
      <c r="AF1355" s="4">
        <v>300</v>
      </c>
      <c r="AG1355" s="4">
        <v>309</v>
      </c>
      <c r="AH1355" s="4">
        <v>318</v>
      </c>
      <c r="AI1355" s="4">
        <v>327</v>
      </c>
      <c r="AJ1355" s="4">
        <v>336</v>
      </c>
      <c r="AK1355" s="4">
        <v>345</v>
      </c>
      <c r="AL1355" s="4">
        <v>354</v>
      </c>
      <c r="AM1355" s="4">
        <v>363</v>
      </c>
      <c r="AN1355" s="4">
        <v>372</v>
      </c>
      <c r="AO1355" s="6">
        <v>381</v>
      </c>
      <c r="AP1355" s="4">
        <v>390</v>
      </c>
      <c r="AQ1355" s="4">
        <v>399</v>
      </c>
      <c r="AR1355" s="4">
        <v>408</v>
      </c>
      <c r="AS1355" s="4">
        <v>417</v>
      </c>
      <c r="AT1355" s="4">
        <v>426</v>
      </c>
      <c r="AU1355" s="4">
        <v>435</v>
      </c>
      <c r="AV1355" s="4">
        <v>444</v>
      </c>
      <c r="AW1355" s="4">
        <v>453</v>
      </c>
      <c r="AX1355" s="4">
        <v>462</v>
      </c>
      <c r="AY1355" s="5">
        <v>471</v>
      </c>
      <c r="AZ1355" s="4">
        <v>480</v>
      </c>
      <c r="BA1355" s="4">
        <v>489</v>
      </c>
      <c r="BB1355" s="4">
        <v>498</v>
      </c>
      <c r="BC1355" s="4">
        <v>507</v>
      </c>
      <c r="BD1355" s="4">
        <v>516</v>
      </c>
      <c r="BE1355" s="4">
        <v>525</v>
      </c>
      <c r="BF1355" s="4">
        <v>534</v>
      </c>
      <c r="BG1355" s="4">
        <v>543</v>
      </c>
      <c r="BH1355" s="4">
        <v>552</v>
      </c>
      <c r="BI1355" s="6">
        <v>561</v>
      </c>
      <c r="BJ1355" t="s">
        <v>1</v>
      </c>
    </row>
    <row r="1356" spans="1:62">
      <c r="A1356" s="4" t="s">
        <v>30</v>
      </c>
      <c r="B1356" s="4">
        <v>12</v>
      </c>
      <c r="C1356" s="4">
        <f>B1356+12</f>
        <v>24</v>
      </c>
      <c r="D1356" s="4">
        <f t="shared" ref="D1356:I1356" si="6312">C1356+12</f>
        <v>36</v>
      </c>
      <c r="E1356" s="4">
        <f t="shared" si="6312"/>
        <v>48</v>
      </c>
      <c r="F1356" s="4">
        <f t="shared" si="6312"/>
        <v>60</v>
      </c>
      <c r="G1356" s="4">
        <f t="shared" si="6312"/>
        <v>72</v>
      </c>
      <c r="H1356" s="4">
        <f t="shared" si="6312"/>
        <v>84</v>
      </c>
      <c r="I1356" s="4">
        <f t="shared" si="6312"/>
        <v>96</v>
      </c>
      <c r="J1356" s="4">
        <f>I1356+23</f>
        <v>119</v>
      </c>
      <c r="K1356">
        <f t="shared" ref="K1356:Q1356" si="6313">J1356+23</f>
        <v>142</v>
      </c>
      <c r="L1356" s="4">
        <f t="shared" si="6313"/>
        <v>165</v>
      </c>
      <c r="M1356" s="4">
        <f t="shared" si="6313"/>
        <v>188</v>
      </c>
      <c r="N1356" s="4">
        <f t="shared" si="6313"/>
        <v>211</v>
      </c>
      <c r="O1356" s="4">
        <f t="shared" si="6313"/>
        <v>234</v>
      </c>
      <c r="P1356" s="4">
        <f t="shared" si="6313"/>
        <v>257</v>
      </c>
      <c r="Q1356" s="4">
        <f t="shared" si="6313"/>
        <v>280</v>
      </c>
      <c r="R1356" s="4">
        <f>Q1356+34</f>
        <v>314</v>
      </c>
      <c r="S1356" s="4">
        <f t="shared" ref="S1356:W1356" si="6314">R1356+34</f>
        <v>348</v>
      </c>
      <c r="T1356" s="4">
        <f t="shared" si="6314"/>
        <v>382</v>
      </c>
      <c r="U1356">
        <f t="shared" si="6314"/>
        <v>416</v>
      </c>
      <c r="V1356" s="4">
        <f t="shared" si="6314"/>
        <v>450</v>
      </c>
      <c r="W1356" s="4">
        <f t="shared" si="6314"/>
        <v>484</v>
      </c>
      <c r="X1356" s="4">
        <f>W1356+36</f>
        <v>520</v>
      </c>
      <c r="Y1356" s="4">
        <f t="shared" ref="Y1356:AC1356" si="6315">X1356+36</f>
        <v>556</v>
      </c>
      <c r="Z1356" s="4">
        <f t="shared" si="6315"/>
        <v>592</v>
      </c>
      <c r="AA1356" s="4">
        <f t="shared" si="6315"/>
        <v>628</v>
      </c>
      <c r="AB1356" s="4">
        <f t="shared" si="6315"/>
        <v>664</v>
      </c>
      <c r="AC1356" s="4">
        <f t="shared" si="6315"/>
        <v>700</v>
      </c>
      <c r="AD1356" s="4">
        <f>AC1356+38</f>
        <v>738</v>
      </c>
      <c r="AE1356">
        <f t="shared" ref="AE1356:BI1356" si="6316">AD1356+38</f>
        <v>776</v>
      </c>
      <c r="AF1356" s="4">
        <f t="shared" si="6316"/>
        <v>814</v>
      </c>
      <c r="AG1356" s="4">
        <f t="shared" si="6316"/>
        <v>852</v>
      </c>
      <c r="AH1356" s="4">
        <f t="shared" si="6316"/>
        <v>890</v>
      </c>
      <c r="AI1356" s="4">
        <f t="shared" si="6316"/>
        <v>928</v>
      </c>
      <c r="AJ1356" s="4">
        <f t="shared" si="6316"/>
        <v>966</v>
      </c>
      <c r="AK1356" s="4">
        <f t="shared" si="6316"/>
        <v>1004</v>
      </c>
      <c r="AL1356" s="4">
        <f t="shared" si="6316"/>
        <v>1042</v>
      </c>
      <c r="AM1356" s="4">
        <f t="shared" si="6316"/>
        <v>1080</v>
      </c>
      <c r="AN1356" s="4">
        <f t="shared" si="6316"/>
        <v>1118</v>
      </c>
      <c r="AO1356">
        <f t="shared" si="6316"/>
        <v>1156</v>
      </c>
      <c r="AP1356" s="4">
        <f t="shared" si="6316"/>
        <v>1194</v>
      </c>
      <c r="AQ1356" s="4">
        <f t="shared" si="6316"/>
        <v>1232</v>
      </c>
      <c r="AR1356" s="4">
        <f t="shared" si="6316"/>
        <v>1270</v>
      </c>
      <c r="AS1356" s="4">
        <f t="shared" si="6316"/>
        <v>1308</v>
      </c>
      <c r="AT1356" s="4">
        <f t="shared" si="6316"/>
        <v>1346</v>
      </c>
      <c r="AU1356" s="4">
        <f t="shared" si="6316"/>
        <v>1384</v>
      </c>
      <c r="AV1356" s="4">
        <f t="shared" si="6316"/>
        <v>1422</v>
      </c>
      <c r="AW1356" s="4">
        <f t="shared" si="6316"/>
        <v>1460</v>
      </c>
      <c r="AX1356" s="4">
        <f t="shared" si="6316"/>
        <v>1498</v>
      </c>
      <c r="AY1356">
        <f t="shared" si="6316"/>
        <v>1536</v>
      </c>
      <c r="AZ1356" s="4">
        <f t="shared" si="6316"/>
        <v>1574</v>
      </c>
      <c r="BA1356" s="4">
        <f t="shared" si="6316"/>
        <v>1612</v>
      </c>
      <c r="BB1356" s="4">
        <f t="shared" si="6316"/>
        <v>1650</v>
      </c>
      <c r="BC1356" s="4">
        <f t="shared" si="6316"/>
        <v>1688</v>
      </c>
      <c r="BD1356" s="4">
        <f t="shared" si="6316"/>
        <v>1726</v>
      </c>
      <c r="BE1356" s="4">
        <f t="shared" si="6316"/>
        <v>1764</v>
      </c>
      <c r="BF1356" s="4">
        <f t="shared" si="6316"/>
        <v>1802</v>
      </c>
      <c r="BG1356" s="4">
        <f t="shared" si="6316"/>
        <v>1840</v>
      </c>
      <c r="BH1356" s="4">
        <f t="shared" si="6316"/>
        <v>1878</v>
      </c>
      <c r="BI1356">
        <f t="shared" si="6316"/>
        <v>1916</v>
      </c>
      <c r="BJ1356" t="s">
        <v>1</v>
      </c>
    </row>
    <row r="1357" spans="1:62">
      <c r="A1357" s="4" t="s">
        <v>31</v>
      </c>
      <c r="B1357" s="4">
        <v>23</v>
      </c>
      <c r="C1357" s="4">
        <f>B1357+12</f>
        <v>35</v>
      </c>
      <c r="D1357" s="4">
        <f t="shared" ref="D1357:I1357" si="6317">C1357+12</f>
        <v>47</v>
      </c>
      <c r="E1357" s="4">
        <f t="shared" si="6317"/>
        <v>59</v>
      </c>
      <c r="F1357" s="4">
        <f t="shared" si="6317"/>
        <v>71</v>
      </c>
      <c r="G1357" s="4">
        <f t="shared" si="6317"/>
        <v>83</v>
      </c>
      <c r="H1357" s="4">
        <f t="shared" si="6317"/>
        <v>95</v>
      </c>
      <c r="I1357" s="4">
        <f t="shared" si="6317"/>
        <v>107</v>
      </c>
      <c r="J1357" s="4">
        <f>I1357+23</f>
        <v>130</v>
      </c>
      <c r="K1357">
        <f t="shared" ref="K1357:Q1357" si="6318">J1357+23</f>
        <v>153</v>
      </c>
      <c r="L1357" s="4">
        <f t="shared" si="6318"/>
        <v>176</v>
      </c>
      <c r="M1357" s="4">
        <f t="shared" si="6318"/>
        <v>199</v>
      </c>
      <c r="N1357" s="4">
        <f t="shared" si="6318"/>
        <v>222</v>
      </c>
      <c r="O1357" s="4">
        <f t="shared" si="6318"/>
        <v>245</v>
      </c>
      <c r="P1357" s="4">
        <f t="shared" si="6318"/>
        <v>268</v>
      </c>
      <c r="Q1357" s="4">
        <f t="shared" si="6318"/>
        <v>291</v>
      </c>
      <c r="R1357" s="4">
        <f>Q1357+34</f>
        <v>325</v>
      </c>
      <c r="S1357" s="4">
        <f t="shared" ref="S1357:W1357" si="6319">R1357+34</f>
        <v>359</v>
      </c>
      <c r="T1357" s="4">
        <f t="shared" si="6319"/>
        <v>393</v>
      </c>
      <c r="U1357">
        <f t="shared" si="6319"/>
        <v>427</v>
      </c>
      <c r="V1357" s="4">
        <f t="shared" si="6319"/>
        <v>461</v>
      </c>
      <c r="W1357" s="4">
        <f t="shared" si="6319"/>
        <v>495</v>
      </c>
      <c r="X1357" s="4">
        <f>W1357+36</f>
        <v>531</v>
      </c>
      <c r="Y1357" s="4">
        <f t="shared" ref="Y1357:AC1357" si="6320">X1357+36</f>
        <v>567</v>
      </c>
      <c r="Z1357" s="4">
        <f t="shared" si="6320"/>
        <v>603</v>
      </c>
      <c r="AA1357" s="4">
        <f t="shared" si="6320"/>
        <v>639</v>
      </c>
      <c r="AB1357" s="4">
        <f t="shared" si="6320"/>
        <v>675</v>
      </c>
      <c r="AC1357" s="4">
        <f t="shared" si="6320"/>
        <v>711</v>
      </c>
      <c r="AD1357" s="4">
        <f>AC1357+38</f>
        <v>749</v>
      </c>
      <c r="AE1357">
        <f t="shared" ref="AE1357:BI1357" si="6321">AD1357+38</f>
        <v>787</v>
      </c>
      <c r="AF1357" s="4">
        <f t="shared" si="6321"/>
        <v>825</v>
      </c>
      <c r="AG1357" s="4">
        <f t="shared" si="6321"/>
        <v>863</v>
      </c>
      <c r="AH1357" s="4">
        <f t="shared" si="6321"/>
        <v>901</v>
      </c>
      <c r="AI1357" s="4">
        <f t="shared" si="6321"/>
        <v>939</v>
      </c>
      <c r="AJ1357" s="4">
        <f t="shared" si="6321"/>
        <v>977</v>
      </c>
      <c r="AK1357" s="4">
        <f t="shared" si="6321"/>
        <v>1015</v>
      </c>
      <c r="AL1357" s="4">
        <f t="shared" si="6321"/>
        <v>1053</v>
      </c>
      <c r="AM1357" s="4">
        <f t="shared" si="6321"/>
        <v>1091</v>
      </c>
      <c r="AN1357" s="4">
        <f t="shared" si="6321"/>
        <v>1129</v>
      </c>
      <c r="AO1357">
        <f t="shared" si="6321"/>
        <v>1167</v>
      </c>
      <c r="AP1357" s="4">
        <f t="shared" si="6321"/>
        <v>1205</v>
      </c>
      <c r="AQ1357" s="4">
        <f t="shared" si="6321"/>
        <v>1243</v>
      </c>
      <c r="AR1357" s="4">
        <f t="shared" si="6321"/>
        <v>1281</v>
      </c>
      <c r="AS1357" s="4">
        <f t="shared" si="6321"/>
        <v>1319</v>
      </c>
      <c r="AT1357" s="4">
        <f t="shared" si="6321"/>
        <v>1357</v>
      </c>
      <c r="AU1357" s="4">
        <f t="shared" si="6321"/>
        <v>1395</v>
      </c>
      <c r="AV1357" s="4">
        <f t="shared" si="6321"/>
        <v>1433</v>
      </c>
      <c r="AW1357" s="4">
        <f t="shared" si="6321"/>
        <v>1471</v>
      </c>
      <c r="AX1357" s="4">
        <f t="shared" si="6321"/>
        <v>1509</v>
      </c>
      <c r="AY1357">
        <f t="shared" si="6321"/>
        <v>1547</v>
      </c>
      <c r="AZ1357" s="4">
        <f t="shared" si="6321"/>
        <v>1585</v>
      </c>
      <c r="BA1357" s="4">
        <f t="shared" si="6321"/>
        <v>1623</v>
      </c>
      <c r="BB1357" s="4">
        <f t="shared" si="6321"/>
        <v>1661</v>
      </c>
      <c r="BC1357" s="4">
        <f t="shared" si="6321"/>
        <v>1699</v>
      </c>
      <c r="BD1357" s="4">
        <f t="shared" si="6321"/>
        <v>1737</v>
      </c>
      <c r="BE1357" s="4">
        <f t="shared" si="6321"/>
        <v>1775</v>
      </c>
      <c r="BF1357" s="4">
        <f t="shared" si="6321"/>
        <v>1813</v>
      </c>
      <c r="BG1357" s="4">
        <f t="shared" si="6321"/>
        <v>1851</v>
      </c>
      <c r="BH1357" s="4">
        <f t="shared" si="6321"/>
        <v>1889</v>
      </c>
      <c r="BI1357">
        <f t="shared" si="6321"/>
        <v>1927</v>
      </c>
      <c r="BJ1357" t="s">
        <v>1</v>
      </c>
    </row>
    <row r="1358" spans="1:62">
      <c r="A1358" s="4" t="s">
        <v>38</v>
      </c>
      <c r="B1358" s="4">
        <v>8</v>
      </c>
      <c r="C1358" s="4">
        <f>B1358+6</f>
        <v>14</v>
      </c>
      <c r="D1358" s="4">
        <f>C1358+5</f>
        <v>19</v>
      </c>
      <c r="E1358" s="4">
        <f t="shared" ref="E1358:BI1358" si="6322">D1358+6</f>
        <v>25</v>
      </c>
      <c r="F1358" s="4">
        <f t="shared" si="6322"/>
        <v>31</v>
      </c>
      <c r="G1358" s="4">
        <f t="shared" si="6322"/>
        <v>37</v>
      </c>
      <c r="H1358" s="4">
        <f t="shared" si="6322"/>
        <v>43</v>
      </c>
      <c r="I1358" s="4">
        <f t="shared" si="6322"/>
        <v>49</v>
      </c>
      <c r="J1358" s="4">
        <f t="shared" si="6322"/>
        <v>55</v>
      </c>
      <c r="K1358">
        <f t="shared" ref="K1358" si="6323">J1358+5</f>
        <v>60</v>
      </c>
      <c r="L1358" s="4">
        <f t="shared" si="6322"/>
        <v>66</v>
      </c>
      <c r="M1358" s="4">
        <f t="shared" si="6322"/>
        <v>72</v>
      </c>
      <c r="N1358" s="4">
        <f t="shared" si="6322"/>
        <v>78</v>
      </c>
      <c r="O1358" s="4">
        <f t="shared" si="6322"/>
        <v>84</v>
      </c>
      <c r="P1358" s="4">
        <f t="shared" si="6322"/>
        <v>90</v>
      </c>
      <c r="Q1358" s="4">
        <f t="shared" si="6322"/>
        <v>96</v>
      </c>
      <c r="R1358" s="4">
        <f t="shared" ref="R1358" si="6324">Q1358+5</f>
        <v>101</v>
      </c>
      <c r="S1358" s="4">
        <f t="shared" si="6322"/>
        <v>107</v>
      </c>
      <c r="T1358" s="4">
        <f t="shared" si="6322"/>
        <v>113</v>
      </c>
      <c r="U1358">
        <f t="shared" si="6322"/>
        <v>119</v>
      </c>
      <c r="V1358" s="4">
        <f t="shared" si="6322"/>
        <v>125</v>
      </c>
      <c r="W1358" s="4">
        <f t="shared" si="6322"/>
        <v>131</v>
      </c>
      <c r="X1358" s="4">
        <f t="shared" si="6322"/>
        <v>137</v>
      </c>
      <c r="Y1358" s="4">
        <f t="shared" ref="Y1358" si="6325">X1358+5</f>
        <v>142</v>
      </c>
      <c r="Z1358" s="4">
        <f t="shared" si="6322"/>
        <v>148</v>
      </c>
      <c r="AA1358" s="4">
        <f t="shared" si="6322"/>
        <v>154</v>
      </c>
      <c r="AB1358" s="4">
        <f t="shared" si="6322"/>
        <v>160</v>
      </c>
      <c r="AC1358" s="4">
        <f t="shared" si="6322"/>
        <v>166</v>
      </c>
      <c r="AD1358" s="4">
        <f t="shared" si="6322"/>
        <v>172</v>
      </c>
      <c r="AE1358">
        <f t="shared" si="6322"/>
        <v>178</v>
      </c>
      <c r="AF1358" s="4">
        <f t="shared" ref="AF1358" si="6326">AE1358+5</f>
        <v>183</v>
      </c>
      <c r="AG1358" s="4">
        <f t="shared" si="6322"/>
        <v>189</v>
      </c>
      <c r="AH1358" s="4">
        <f t="shared" si="6322"/>
        <v>195</v>
      </c>
      <c r="AI1358" s="4">
        <f t="shared" si="6322"/>
        <v>201</v>
      </c>
      <c r="AJ1358" s="4">
        <f t="shared" si="6322"/>
        <v>207</v>
      </c>
      <c r="AK1358" s="4">
        <f t="shared" si="6322"/>
        <v>213</v>
      </c>
      <c r="AL1358" s="4">
        <f t="shared" si="6322"/>
        <v>219</v>
      </c>
      <c r="AM1358" s="4">
        <f t="shared" ref="AM1358" si="6327">AL1358+5</f>
        <v>224</v>
      </c>
      <c r="AN1358" s="4">
        <f t="shared" si="6322"/>
        <v>230</v>
      </c>
      <c r="AO1358">
        <f t="shared" si="6322"/>
        <v>236</v>
      </c>
      <c r="AP1358" s="4">
        <f t="shared" si="6322"/>
        <v>242</v>
      </c>
      <c r="AQ1358" s="4">
        <f t="shared" si="6322"/>
        <v>248</v>
      </c>
      <c r="AR1358" s="4">
        <f t="shared" si="6322"/>
        <v>254</v>
      </c>
      <c r="AS1358" s="4">
        <f t="shared" si="6322"/>
        <v>260</v>
      </c>
      <c r="AT1358" s="4">
        <f t="shared" ref="AT1358" si="6328">AS1358+5</f>
        <v>265</v>
      </c>
      <c r="AU1358" s="4">
        <f t="shared" si="6322"/>
        <v>271</v>
      </c>
      <c r="AV1358" s="4">
        <f t="shared" si="6322"/>
        <v>277</v>
      </c>
      <c r="AW1358" s="4">
        <f t="shared" si="6322"/>
        <v>283</v>
      </c>
      <c r="AX1358" s="4">
        <f t="shared" si="6322"/>
        <v>289</v>
      </c>
      <c r="AY1358">
        <f t="shared" si="6322"/>
        <v>295</v>
      </c>
      <c r="AZ1358" s="4">
        <f t="shared" si="6322"/>
        <v>301</v>
      </c>
      <c r="BA1358" s="4">
        <f t="shared" ref="BA1358" si="6329">AZ1358+5</f>
        <v>306</v>
      </c>
      <c r="BB1358" s="4">
        <f t="shared" si="6322"/>
        <v>312</v>
      </c>
      <c r="BC1358" s="4">
        <f t="shared" si="6322"/>
        <v>318</v>
      </c>
      <c r="BD1358" s="4">
        <f t="shared" si="6322"/>
        <v>324</v>
      </c>
      <c r="BE1358" s="4">
        <f t="shared" si="6322"/>
        <v>330</v>
      </c>
      <c r="BF1358" s="4">
        <f t="shared" si="6322"/>
        <v>336</v>
      </c>
      <c r="BG1358" s="4">
        <f t="shared" si="6322"/>
        <v>342</v>
      </c>
      <c r="BH1358" s="4">
        <f t="shared" ref="BH1358" si="6330">BG1358+5</f>
        <v>347</v>
      </c>
      <c r="BI1358">
        <f t="shared" si="6322"/>
        <v>353</v>
      </c>
      <c r="BJ1358" t="s">
        <v>1</v>
      </c>
    </row>
    <row r="1359" spans="1:62">
      <c r="A1359" s="4" t="s">
        <v>39</v>
      </c>
      <c r="B1359" s="4">
        <v>10</v>
      </c>
      <c r="C1359" s="4">
        <f>B1359+6</f>
        <v>16</v>
      </c>
      <c r="D1359" s="4">
        <f t="shared" ref="D1359:BI1359" si="6331">C1359+6</f>
        <v>22</v>
      </c>
      <c r="E1359" s="4">
        <f t="shared" si="6331"/>
        <v>28</v>
      </c>
      <c r="F1359" s="4">
        <f>E1359+5</f>
        <v>33</v>
      </c>
      <c r="G1359" s="4">
        <f t="shared" si="6331"/>
        <v>39</v>
      </c>
      <c r="H1359" s="4">
        <f t="shared" si="6331"/>
        <v>45</v>
      </c>
      <c r="I1359" s="4">
        <f t="shared" si="6331"/>
        <v>51</v>
      </c>
      <c r="J1359" s="4">
        <f t="shared" si="6331"/>
        <v>57</v>
      </c>
      <c r="K1359">
        <f t="shared" si="6331"/>
        <v>63</v>
      </c>
      <c r="L1359" s="4">
        <f t="shared" si="6331"/>
        <v>69</v>
      </c>
      <c r="M1359" s="4">
        <f t="shared" si="6331"/>
        <v>75</v>
      </c>
      <c r="N1359" s="4">
        <f t="shared" ref="N1359:BD1359" si="6332">M1359+5</f>
        <v>80</v>
      </c>
      <c r="O1359" s="4">
        <f t="shared" si="6331"/>
        <v>86</v>
      </c>
      <c r="P1359" s="4">
        <f t="shared" si="6331"/>
        <v>92</v>
      </c>
      <c r="Q1359" s="4">
        <f t="shared" si="6331"/>
        <v>98</v>
      </c>
      <c r="R1359" s="4">
        <f t="shared" si="6331"/>
        <v>104</v>
      </c>
      <c r="S1359" s="4">
        <f t="shared" si="6331"/>
        <v>110</v>
      </c>
      <c r="T1359" s="4">
        <f t="shared" si="6331"/>
        <v>116</v>
      </c>
      <c r="U1359">
        <f t="shared" si="6332"/>
        <v>121</v>
      </c>
      <c r="V1359" s="4">
        <f t="shared" si="6331"/>
        <v>127</v>
      </c>
      <c r="W1359" s="4">
        <f t="shared" si="6331"/>
        <v>133</v>
      </c>
      <c r="X1359" s="4">
        <f t="shared" si="6331"/>
        <v>139</v>
      </c>
      <c r="Y1359" s="4">
        <f t="shared" si="6331"/>
        <v>145</v>
      </c>
      <c r="Z1359" s="4">
        <f t="shared" si="6331"/>
        <v>151</v>
      </c>
      <c r="AA1359" s="4">
        <f t="shared" si="6331"/>
        <v>157</v>
      </c>
      <c r="AB1359" s="4">
        <f t="shared" si="6332"/>
        <v>162</v>
      </c>
      <c r="AC1359" s="4">
        <f t="shared" si="6331"/>
        <v>168</v>
      </c>
      <c r="AD1359" s="4">
        <f t="shared" si="6331"/>
        <v>174</v>
      </c>
      <c r="AE1359">
        <f t="shared" si="6331"/>
        <v>180</v>
      </c>
      <c r="AF1359" s="4">
        <f t="shared" si="6331"/>
        <v>186</v>
      </c>
      <c r="AG1359" s="4">
        <f t="shared" si="6331"/>
        <v>192</v>
      </c>
      <c r="AH1359" s="4">
        <f t="shared" si="6331"/>
        <v>198</v>
      </c>
      <c r="AI1359" s="4">
        <f t="shared" si="6332"/>
        <v>203</v>
      </c>
      <c r="AJ1359" s="4">
        <f t="shared" si="6331"/>
        <v>209</v>
      </c>
      <c r="AK1359" s="4">
        <f t="shared" si="6331"/>
        <v>215</v>
      </c>
      <c r="AL1359" s="4">
        <f t="shared" si="6331"/>
        <v>221</v>
      </c>
      <c r="AM1359" s="4">
        <f t="shared" si="6331"/>
        <v>227</v>
      </c>
      <c r="AN1359" s="4">
        <f t="shared" si="6331"/>
        <v>233</v>
      </c>
      <c r="AO1359">
        <f t="shared" si="6331"/>
        <v>239</v>
      </c>
      <c r="AP1359" s="4">
        <f t="shared" si="6332"/>
        <v>244</v>
      </c>
      <c r="AQ1359" s="4">
        <f t="shared" si="6331"/>
        <v>250</v>
      </c>
      <c r="AR1359" s="4">
        <f t="shared" si="6331"/>
        <v>256</v>
      </c>
      <c r="AS1359" s="4">
        <f t="shared" si="6331"/>
        <v>262</v>
      </c>
      <c r="AT1359" s="4">
        <f t="shared" si="6331"/>
        <v>268</v>
      </c>
      <c r="AU1359" s="4">
        <f t="shared" si="6331"/>
        <v>274</v>
      </c>
      <c r="AV1359" s="4">
        <f t="shared" si="6331"/>
        <v>280</v>
      </c>
      <c r="AW1359" s="4">
        <f t="shared" si="6332"/>
        <v>285</v>
      </c>
      <c r="AX1359" s="4">
        <f t="shared" si="6331"/>
        <v>291</v>
      </c>
      <c r="AY1359">
        <f t="shared" si="6331"/>
        <v>297</v>
      </c>
      <c r="AZ1359" s="4">
        <f t="shared" si="6331"/>
        <v>303</v>
      </c>
      <c r="BA1359" s="4">
        <f t="shared" si="6331"/>
        <v>309</v>
      </c>
      <c r="BB1359" s="4">
        <f t="shared" si="6331"/>
        <v>315</v>
      </c>
      <c r="BC1359" s="4">
        <f t="shared" si="6331"/>
        <v>321</v>
      </c>
      <c r="BD1359" s="4">
        <f t="shared" si="6332"/>
        <v>326</v>
      </c>
      <c r="BE1359" s="4">
        <f t="shared" si="6331"/>
        <v>332</v>
      </c>
      <c r="BF1359" s="4">
        <f t="shared" si="6331"/>
        <v>338</v>
      </c>
      <c r="BG1359" s="4">
        <f t="shared" si="6331"/>
        <v>344</v>
      </c>
      <c r="BH1359" s="4">
        <f t="shared" si="6331"/>
        <v>350</v>
      </c>
      <c r="BI1359">
        <f t="shared" si="6331"/>
        <v>356</v>
      </c>
      <c r="BJ1359" t="s">
        <v>1</v>
      </c>
    </row>
    <row r="1360" spans="1:62">
      <c r="A1360" s="4" t="s">
        <v>24</v>
      </c>
      <c r="B1360" s="4">
        <v>6</v>
      </c>
      <c r="C1360" s="4">
        <v>6.5</v>
      </c>
      <c r="D1360" s="4">
        <v>7</v>
      </c>
      <c r="E1360" s="4">
        <v>7.5</v>
      </c>
      <c r="F1360" s="4">
        <v>8</v>
      </c>
      <c r="G1360" s="4">
        <v>8.5</v>
      </c>
      <c r="H1360" s="4">
        <v>9</v>
      </c>
      <c r="I1360" s="4">
        <v>9.5</v>
      </c>
      <c r="J1360" s="4">
        <v>10</v>
      </c>
      <c r="K1360" s="5">
        <v>10.5</v>
      </c>
      <c r="L1360" s="4">
        <v>11</v>
      </c>
      <c r="M1360" s="4">
        <v>11.5</v>
      </c>
      <c r="N1360" s="4">
        <v>12</v>
      </c>
      <c r="O1360" s="4">
        <v>12.5</v>
      </c>
      <c r="P1360" s="4">
        <v>13</v>
      </c>
      <c r="Q1360" s="4">
        <v>13.5</v>
      </c>
      <c r="R1360" s="4">
        <v>14</v>
      </c>
      <c r="S1360" s="4">
        <v>14.5</v>
      </c>
      <c r="T1360" s="4">
        <v>15</v>
      </c>
      <c r="U1360" s="6">
        <v>15.5</v>
      </c>
      <c r="V1360" s="4">
        <v>16</v>
      </c>
      <c r="W1360" s="4">
        <v>16.5</v>
      </c>
      <c r="X1360" s="4">
        <v>17</v>
      </c>
      <c r="Y1360" s="4">
        <v>17.5</v>
      </c>
      <c r="Z1360" s="4">
        <v>18</v>
      </c>
      <c r="AA1360" s="4">
        <v>18.5</v>
      </c>
      <c r="AB1360" s="4">
        <v>19</v>
      </c>
      <c r="AC1360" s="4">
        <v>19.5</v>
      </c>
      <c r="AD1360" s="4">
        <v>20</v>
      </c>
      <c r="AE1360" s="5">
        <v>20.5</v>
      </c>
      <c r="AF1360" s="4">
        <v>21</v>
      </c>
      <c r="AG1360" s="4">
        <v>21.5</v>
      </c>
      <c r="AH1360" s="4">
        <v>22</v>
      </c>
      <c r="AI1360" s="4">
        <v>22.5</v>
      </c>
      <c r="AJ1360" s="4">
        <v>23</v>
      </c>
      <c r="AK1360" s="4">
        <v>23.5</v>
      </c>
      <c r="AL1360" s="4">
        <v>24</v>
      </c>
      <c r="AM1360" s="4">
        <v>24.5</v>
      </c>
      <c r="AN1360" s="4">
        <v>25</v>
      </c>
      <c r="AO1360" s="6">
        <v>25</v>
      </c>
      <c r="AP1360" s="4">
        <v>26</v>
      </c>
      <c r="AQ1360" s="4">
        <v>26</v>
      </c>
      <c r="AR1360" s="4">
        <v>27</v>
      </c>
      <c r="AS1360" s="4">
        <v>27</v>
      </c>
      <c r="AT1360" s="4">
        <v>28</v>
      </c>
      <c r="AU1360" s="4">
        <v>28</v>
      </c>
      <c r="AV1360" s="4">
        <v>29</v>
      </c>
      <c r="AW1360" s="4">
        <v>29</v>
      </c>
      <c r="AX1360" s="4">
        <v>30</v>
      </c>
      <c r="AY1360" s="5">
        <v>30</v>
      </c>
      <c r="AZ1360" s="4">
        <v>31</v>
      </c>
      <c r="BA1360" s="4">
        <v>31</v>
      </c>
      <c r="BB1360" s="4">
        <v>32</v>
      </c>
      <c r="BC1360" s="4">
        <v>32</v>
      </c>
      <c r="BD1360" s="4">
        <v>33</v>
      </c>
      <c r="BE1360" s="4">
        <v>33</v>
      </c>
      <c r="BF1360" s="4">
        <v>34</v>
      </c>
      <c r="BG1360" s="4">
        <v>34</v>
      </c>
      <c r="BH1360" s="4">
        <v>35</v>
      </c>
      <c r="BI1360" s="6">
        <v>35</v>
      </c>
      <c r="BJ1360" t="s">
        <v>1</v>
      </c>
    </row>
    <row r="1361" spans="1:62">
      <c r="A1361" s="4" t="s">
        <v>5</v>
      </c>
      <c r="K1361" s="5"/>
      <c r="U1361" s="6"/>
      <c r="AE1361" s="5"/>
      <c r="AO1361" s="6"/>
      <c r="AY1361" s="5"/>
      <c r="BI1361" s="6"/>
    </row>
    <row r="1362" spans="1:62">
      <c r="A1362" s="4" t="s">
        <v>508</v>
      </c>
      <c r="K1362" s="5"/>
      <c r="U1362" s="6"/>
      <c r="AE1362" s="5"/>
      <c r="AO1362" s="6"/>
      <c r="AY1362" s="5"/>
      <c r="BI1362" s="6"/>
    </row>
    <row r="1363" spans="1:62">
      <c r="A1363" s="4" t="s">
        <v>27</v>
      </c>
      <c r="B1363" s="4">
        <v>2.6</v>
      </c>
      <c r="C1363" s="4">
        <v>2.6</v>
      </c>
      <c r="D1363" s="4">
        <v>2.6</v>
      </c>
      <c r="E1363" s="4">
        <v>3.3</v>
      </c>
      <c r="F1363" s="4">
        <v>3.3</v>
      </c>
      <c r="G1363" s="4">
        <v>3.3</v>
      </c>
      <c r="H1363" s="4">
        <v>3.3</v>
      </c>
      <c r="I1363" s="4">
        <v>4</v>
      </c>
      <c r="J1363" s="4">
        <v>4</v>
      </c>
      <c r="K1363" s="5">
        <v>4</v>
      </c>
      <c r="L1363" s="4">
        <v>4</v>
      </c>
      <c r="M1363" s="4">
        <v>4.5999999999999996</v>
      </c>
      <c r="N1363" s="4">
        <v>4.5999999999999996</v>
      </c>
      <c r="O1363" s="4">
        <v>4.5999999999999996</v>
      </c>
      <c r="P1363" s="4">
        <v>4.5999999999999996</v>
      </c>
      <c r="Q1363" s="4">
        <v>5.3</v>
      </c>
      <c r="R1363" s="4">
        <v>5.3</v>
      </c>
      <c r="S1363" s="4">
        <v>5.3</v>
      </c>
      <c r="T1363" s="4">
        <v>5.3</v>
      </c>
      <c r="U1363" s="6">
        <v>6</v>
      </c>
      <c r="V1363" s="4" t="s">
        <v>1</v>
      </c>
      <c r="AE1363" s="5"/>
      <c r="AO1363" s="6"/>
      <c r="AY1363" s="5"/>
      <c r="BI1363" s="6"/>
    </row>
    <row r="1364" spans="1:62">
      <c r="A1364" s="4" t="s">
        <v>273</v>
      </c>
      <c r="B1364" s="4">
        <v>40</v>
      </c>
      <c r="C1364" s="4">
        <v>50</v>
      </c>
      <c r="D1364" s="4">
        <v>60</v>
      </c>
      <c r="E1364" s="4">
        <v>70</v>
      </c>
      <c r="F1364" s="4">
        <v>80</v>
      </c>
      <c r="G1364" s="4">
        <v>90</v>
      </c>
      <c r="H1364" s="4">
        <v>100</v>
      </c>
      <c r="I1364" s="4">
        <v>110</v>
      </c>
      <c r="J1364" s="4">
        <v>120</v>
      </c>
      <c r="K1364" s="5">
        <v>130</v>
      </c>
      <c r="L1364" s="4">
        <v>140</v>
      </c>
      <c r="M1364" s="4">
        <v>150</v>
      </c>
      <c r="N1364" s="4">
        <v>160</v>
      </c>
      <c r="O1364" s="4">
        <v>170</v>
      </c>
      <c r="P1364" s="4">
        <v>180</v>
      </c>
      <c r="Q1364" s="4">
        <v>190</v>
      </c>
      <c r="R1364" s="4">
        <v>200</v>
      </c>
      <c r="S1364" s="4">
        <v>210</v>
      </c>
      <c r="T1364" s="4">
        <v>220</v>
      </c>
      <c r="U1364" s="6">
        <v>230</v>
      </c>
      <c r="V1364" s="4">
        <v>240</v>
      </c>
      <c r="W1364" s="4">
        <v>250</v>
      </c>
      <c r="X1364" s="4">
        <v>260</v>
      </c>
      <c r="Y1364" s="4">
        <v>270</v>
      </c>
      <c r="Z1364" s="4">
        <v>280</v>
      </c>
      <c r="AA1364" s="4">
        <v>290</v>
      </c>
      <c r="AB1364" s="4">
        <v>300</v>
      </c>
      <c r="AC1364" s="4">
        <v>310</v>
      </c>
      <c r="AD1364" s="4">
        <v>320</v>
      </c>
      <c r="AE1364" s="5">
        <v>330</v>
      </c>
      <c r="AF1364" s="4">
        <v>340</v>
      </c>
      <c r="AG1364" s="4">
        <v>350</v>
      </c>
      <c r="AH1364" s="4">
        <v>360</v>
      </c>
      <c r="AI1364" s="4">
        <v>370</v>
      </c>
      <c r="AJ1364" s="4">
        <v>380</v>
      </c>
      <c r="AK1364" s="4">
        <v>390</v>
      </c>
      <c r="AL1364" s="4">
        <v>400</v>
      </c>
      <c r="AM1364" s="4">
        <v>410</v>
      </c>
      <c r="AN1364" s="4">
        <v>420</v>
      </c>
      <c r="AO1364" s="6">
        <v>430</v>
      </c>
      <c r="AP1364" s="4">
        <v>440</v>
      </c>
      <c r="AQ1364" s="4">
        <v>450</v>
      </c>
      <c r="AR1364" s="4">
        <v>460</v>
      </c>
      <c r="AS1364" s="4">
        <v>470</v>
      </c>
      <c r="AT1364" s="4">
        <v>480</v>
      </c>
      <c r="AU1364" s="4">
        <v>490</v>
      </c>
      <c r="AV1364" s="4">
        <v>500</v>
      </c>
      <c r="AW1364" s="4">
        <v>510</v>
      </c>
      <c r="AX1364" s="4">
        <v>520</v>
      </c>
      <c r="AY1364" s="5">
        <v>530</v>
      </c>
      <c r="AZ1364" s="4">
        <v>540</v>
      </c>
      <c r="BA1364" s="4">
        <v>550</v>
      </c>
      <c r="BB1364" s="4">
        <v>560</v>
      </c>
      <c r="BC1364" s="4">
        <v>570</v>
      </c>
      <c r="BD1364" s="4">
        <v>580</v>
      </c>
      <c r="BE1364" s="4">
        <v>590</v>
      </c>
      <c r="BF1364" s="4">
        <v>600</v>
      </c>
      <c r="BG1364" s="4">
        <v>610</v>
      </c>
      <c r="BH1364" s="4">
        <v>620</v>
      </c>
      <c r="BI1364" s="6">
        <v>630</v>
      </c>
      <c r="BJ1364" t="s">
        <v>1</v>
      </c>
    </row>
    <row r="1365" spans="1:62">
      <c r="A1365" s="4" t="s">
        <v>0</v>
      </c>
      <c r="B1365" s="4">
        <v>35</v>
      </c>
      <c r="C1365" s="4">
        <f>B1365+10</f>
        <v>45</v>
      </c>
      <c r="D1365" s="4">
        <f t="shared" ref="D1365:I1365" si="6333">C1365+10</f>
        <v>55</v>
      </c>
      <c r="E1365" s="4">
        <f t="shared" si="6333"/>
        <v>65</v>
      </c>
      <c r="F1365" s="4">
        <f t="shared" si="6333"/>
        <v>75</v>
      </c>
      <c r="G1365" s="4">
        <f t="shared" si="6333"/>
        <v>85</v>
      </c>
      <c r="H1365" s="4">
        <f t="shared" si="6333"/>
        <v>95</v>
      </c>
      <c r="I1365" s="4">
        <f t="shared" si="6333"/>
        <v>105</v>
      </c>
      <c r="J1365" s="4">
        <f>I1365+15</f>
        <v>120</v>
      </c>
      <c r="K1365">
        <f t="shared" ref="K1365:Q1365" si="6334">J1365+15</f>
        <v>135</v>
      </c>
      <c r="L1365" s="4">
        <f t="shared" si="6334"/>
        <v>150</v>
      </c>
      <c r="M1365" s="4">
        <f t="shared" si="6334"/>
        <v>165</v>
      </c>
      <c r="N1365" s="4">
        <f t="shared" si="6334"/>
        <v>180</v>
      </c>
      <c r="O1365" s="4">
        <f t="shared" si="6334"/>
        <v>195</v>
      </c>
      <c r="P1365" s="4">
        <f t="shared" si="6334"/>
        <v>210</v>
      </c>
      <c r="Q1365" s="4">
        <f t="shared" si="6334"/>
        <v>225</v>
      </c>
      <c r="R1365" s="4">
        <f>Q1365+20</f>
        <v>245</v>
      </c>
      <c r="S1365" s="4">
        <f t="shared" ref="S1365:W1365" si="6335">R1365+20</f>
        <v>265</v>
      </c>
      <c r="T1365" s="4">
        <f t="shared" si="6335"/>
        <v>285</v>
      </c>
      <c r="U1365">
        <f t="shared" si="6335"/>
        <v>305</v>
      </c>
      <c r="V1365" s="4">
        <f t="shared" si="6335"/>
        <v>325</v>
      </c>
      <c r="W1365" s="4">
        <f t="shared" si="6335"/>
        <v>345</v>
      </c>
      <c r="X1365" s="4">
        <f>W1365+25</f>
        <v>370</v>
      </c>
      <c r="Y1365" s="4">
        <f t="shared" ref="Y1365:AC1365" si="6336">X1365+25</f>
        <v>395</v>
      </c>
      <c r="Z1365" s="4">
        <f t="shared" si="6336"/>
        <v>420</v>
      </c>
      <c r="AA1365" s="4">
        <f t="shared" si="6336"/>
        <v>445</v>
      </c>
      <c r="AB1365" s="4">
        <f t="shared" si="6336"/>
        <v>470</v>
      </c>
      <c r="AC1365" s="4">
        <f t="shared" si="6336"/>
        <v>495</v>
      </c>
      <c r="AD1365" s="4">
        <f>AC1365+28</f>
        <v>523</v>
      </c>
      <c r="AE1365" s="4">
        <f t="shared" ref="AE1365:BI1365" si="6337">AD1365+28</f>
        <v>551</v>
      </c>
      <c r="AF1365" s="4">
        <f t="shared" si="6337"/>
        <v>579</v>
      </c>
      <c r="AG1365" s="4">
        <f t="shared" si="6337"/>
        <v>607</v>
      </c>
      <c r="AH1365" s="4">
        <f t="shared" si="6337"/>
        <v>635</v>
      </c>
      <c r="AI1365" s="4">
        <f t="shared" si="6337"/>
        <v>663</v>
      </c>
      <c r="AJ1365" s="4">
        <f t="shared" si="6337"/>
        <v>691</v>
      </c>
      <c r="AK1365" s="4">
        <f t="shared" si="6337"/>
        <v>719</v>
      </c>
      <c r="AL1365" s="4">
        <f t="shared" si="6337"/>
        <v>747</v>
      </c>
      <c r="AM1365" s="4">
        <f t="shared" si="6337"/>
        <v>775</v>
      </c>
      <c r="AN1365" s="4">
        <f t="shared" si="6337"/>
        <v>803</v>
      </c>
      <c r="AO1365" s="4">
        <f t="shared" si="6337"/>
        <v>831</v>
      </c>
      <c r="AP1365" s="4">
        <f t="shared" si="6337"/>
        <v>859</v>
      </c>
      <c r="AQ1365" s="4">
        <f t="shared" si="6337"/>
        <v>887</v>
      </c>
      <c r="AR1365" s="4">
        <f t="shared" si="6337"/>
        <v>915</v>
      </c>
      <c r="AS1365" s="4">
        <f t="shared" si="6337"/>
        <v>943</v>
      </c>
      <c r="AT1365" s="4">
        <f t="shared" si="6337"/>
        <v>971</v>
      </c>
      <c r="AU1365" s="4">
        <f t="shared" si="6337"/>
        <v>999</v>
      </c>
      <c r="AV1365" s="4">
        <f t="shared" si="6337"/>
        <v>1027</v>
      </c>
      <c r="AW1365" s="4">
        <f t="shared" si="6337"/>
        <v>1055</v>
      </c>
      <c r="AX1365" s="4">
        <f t="shared" si="6337"/>
        <v>1083</v>
      </c>
      <c r="AY1365" s="4">
        <f t="shared" si="6337"/>
        <v>1111</v>
      </c>
      <c r="AZ1365" s="4">
        <f t="shared" si="6337"/>
        <v>1139</v>
      </c>
      <c r="BA1365" s="4">
        <f t="shared" si="6337"/>
        <v>1167</v>
      </c>
      <c r="BB1365" s="4">
        <f t="shared" si="6337"/>
        <v>1195</v>
      </c>
      <c r="BC1365" s="4">
        <f t="shared" si="6337"/>
        <v>1223</v>
      </c>
      <c r="BD1365" s="4">
        <f t="shared" si="6337"/>
        <v>1251</v>
      </c>
      <c r="BE1365" s="4">
        <f t="shared" si="6337"/>
        <v>1279</v>
      </c>
      <c r="BF1365" s="4">
        <f t="shared" si="6337"/>
        <v>1307</v>
      </c>
      <c r="BG1365" s="4">
        <f t="shared" si="6337"/>
        <v>1335</v>
      </c>
      <c r="BH1365" s="4">
        <f t="shared" si="6337"/>
        <v>1363</v>
      </c>
      <c r="BI1365" s="4">
        <f t="shared" si="6337"/>
        <v>1391</v>
      </c>
      <c r="BJ1365" t="s">
        <v>1</v>
      </c>
    </row>
    <row r="1366" spans="1:62">
      <c r="A1366" s="4" t="s">
        <v>2</v>
      </c>
      <c r="B1366" s="4">
        <v>55</v>
      </c>
      <c r="C1366" s="4">
        <f>B1366+10</f>
        <v>65</v>
      </c>
      <c r="D1366" s="4">
        <f t="shared" ref="D1366:I1366" si="6338">C1366+10</f>
        <v>75</v>
      </c>
      <c r="E1366" s="4">
        <f t="shared" si="6338"/>
        <v>85</v>
      </c>
      <c r="F1366" s="4">
        <f t="shared" si="6338"/>
        <v>95</v>
      </c>
      <c r="G1366" s="4">
        <f t="shared" si="6338"/>
        <v>105</v>
      </c>
      <c r="H1366" s="4">
        <f t="shared" si="6338"/>
        <v>115</v>
      </c>
      <c r="I1366" s="4">
        <f t="shared" si="6338"/>
        <v>125</v>
      </c>
      <c r="J1366" s="4">
        <f>I1366+15</f>
        <v>140</v>
      </c>
      <c r="K1366">
        <f t="shared" ref="K1366:Q1366" si="6339">J1366+15</f>
        <v>155</v>
      </c>
      <c r="L1366" s="4">
        <f t="shared" si="6339"/>
        <v>170</v>
      </c>
      <c r="M1366" s="4">
        <f t="shared" si="6339"/>
        <v>185</v>
      </c>
      <c r="N1366" s="4">
        <f t="shared" si="6339"/>
        <v>200</v>
      </c>
      <c r="O1366" s="4">
        <f t="shared" si="6339"/>
        <v>215</v>
      </c>
      <c r="P1366" s="4">
        <f t="shared" si="6339"/>
        <v>230</v>
      </c>
      <c r="Q1366" s="4">
        <f t="shared" si="6339"/>
        <v>245</v>
      </c>
      <c r="R1366" s="4">
        <f>Q1366+20</f>
        <v>265</v>
      </c>
      <c r="S1366" s="4">
        <f t="shared" ref="S1366:W1366" si="6340">R1366+20</f>
        <v>285</v>
      </c>
      <c r="T1366" s="4">
        <f t="shared" si="6340"/>
        <v>305</v>
      </c>
      <c r="U1366">
        <f t="shared" si="6340"/>
        <v>325</v>
      </c>
      <c r="V1366" s="4">
        <f t="shared" si="6340"/>
        <v>345</v>
      </c>
      <c r="W1366" s="4">
        <f t="shared" si="6340"/>
        <v>365</v>
      </c>
      <c r="X1366" s="4">
        <f>W1366+25</f>
        <v>390</v>
      </c>
      <c r="Y1366" s="4">
        <f t="shared" ref="Y1366:AC1366" si="6341">X1366+25</f>
        <v>415</v>
      </c>
      <c r="Z1366" s="4">
        <f t="shared" si="6341"/>
        <v>440</v>
      </c>
      <c r="AA1366" s="4">
        <f t="shared" si="6341"/>
        <v>465</v>
      </c>
      <c r="AB1366" s="4">
        <f t="shared" si="6341"/>
        <v>490</v>
      </c>
      <c r="AC1366" s="4">
        <f t="shared" si="6341"/>
        <v>515</v>
      </c>
      <c r="AD1366" s="4">
        <f>AC1366+28</f>
        <v>543</v>
      </c>
      <c r="AE1366" s="4">
        <f t="shared" ref="AE1366:BI1366" si="6342">AD1366+28</f>
        <v>571</v>
      </c>
      <c r="AF1366" s="4">
        <f t="shared" si="6342"/>
        <v>599</v>
      </c>
      <c r="AG1366" s="4">
        <f t="shared" si="6342"/>
        <v>627</v>
      </c>
      <c r="AH1366" s="4">
        <f t="shared" si="6342"/>
        <v>655</v>
      </c>
      <c r="AI1366" s="4">
        <f t="shared" si="6342"/>
        <v>683</v>
      </c>
      <c r="AJ1366" s="4">
        <f t="shared" si="6342"/>
        <v>711</v>
      </c>
      <c r="AK1366" s="4">
        <f t="shared" si="6342"/>
        <v>739</v>
      </c>
      <c r="AL1366" s="4">
        <f t="shared" si="6342"/>
        <v>767</v>
      </c>
      <c r="AM1366" s="4">
        <f t="shared" si="6342"/>
        <v>795</v>
      </c>
      <c r="AN1366" s="4">
        <f t="shared" si="6342"/>
        <v>823</v>
      </c>
      <c r="AO1366" s="4">
        <f t="shared" si="6342"/>
        <v>851</v>
      </c>
      <c r="AP1366" s="4">
        <f t="shared" si="6342"/>
        <v>879</v>
      </c>
      <c r="AQ1366" s="4">
        <f t="shared" si="6342"/>
        <v>907</v>
      </c>
      <c r="AR1366" s="4">
        <f t="shared" si="6342"/>
        <v>935</v>
      </c>
      <c r="AS1366" s="4">
        <f t="shared" si="6342"/>
        <v>963</v>
      </c>
      <c r="AT1366" s="4">
        <f t="shared" si="6342"/>
        <v>991</v>
      </c>
      <c r="AU1366" s="4">
        <f t="shared" si="6342"/>
        <v>1019</v>
      </c>
      <c r="AV1366" s="4">
        <f t="shared" si="6342"/>
        <v>1047</v>
      </c>
      <c r="AW1366" s="4">
        <f t="shared" si="6342"/>
        <v>1075</v>
      </c>
      <c r="AX1366" s="4">
        <f t="shared" si="6342"/>
        <v>1103</v>
      </c>
      <c r="AY1366" s="4">
        <f t="shared" si="6342"/>
        <v>1131</v>
      </c>
      <c r="AZ1366" s="4">
        <f t="shared" si="6342"/>
        <v>1159</v>
      </c>
      <c r="BA1366" s="4">
        <f t="shared" si="6342"/>
        <v>1187</v>
      </c>
      <c r="BB1366" s="4">
        <f t="shared" si="6342"/>
        <v>1215</v>
      </c>
      <c r="BC1366" s="4">
        <f t="shared" si="6342"/>
        <v>1243</v>
      </c>
      <c r="BD1366" s="4">
        <f t="shared" si="6342"/>
        <v>1271</v>
      </c>
      <c r="BE1366" s="4">
        <f t="shared" si="6342"/>
        <v>1299</v>
      </c>
      <c r="BF1366" s="4">
        <f t="shared" si="6342"/>
        <v>1327</v>
      </c>
      <c r="BG1366" s="4">
        <f t="shared" si="6342"/>
        <v>1355</v>
      </c>
      <c r="BH1366" s="4">
        <f t="shared" si="6342"/>
        <v>1383</v>
      </c>
      <c r="BI1366" s="4">
        <f t="shared" si="6342"/>
        <v>1411</v>
      </c>
      <c r="BJ1366" t="s">
        <v>1</v>
      </c>
    </row>
    <row r="1367" spans="1:62">
      <c r="A1367" s="4" t="s">
        <v>24</v>
      </c>
      <c r="B1367" s="4">
        <v>4.5</v>
      </c>
      <c r="C1367" s="4">
        <v>4.7</v>
      </c>
      <c r="D1367" s="4">
        <v>5</v>
      </c>
      <c r="E1367" s="4">
        <v>5.2</v>
      </c>
      <c r="F1367" s="4">
        <v>5.5</v>
      </c>
      <c r="G1367" s="4">
        <v>5.7</v>
      </c>
      <c r="H1367" s="4">
        <v>6</v>
      </c>
      <c r="I1367" s="4">
        <v>6.2</v>
      </c>
      <c r="J1367" s="4">
        <v>6.5</v>
      </c>
      <c r="K1367" s="5">
        <v>6.7</v>
      </c>
      <c r="L1367" s="4">
        <v>7</v>
      </c>
      <c r="M1367" s="4">
        <v>7.2</v>
      </c>
      <c r="N1367" s="4">
        <v>7.5</v>
      </c>
      <c r="O1367" s="4">
        <v>7.7</v>
      </c>
      <c r="P1367" s="4">
        <v>8</v>
      </c>
      <c r="Q1367" s="4">
        <v>8.1999999999999993</v>
      </c>
      <c r="R1367" s="4">
        <v>8.5</v>
      </c>
      <c r="S1367" s="4">
        <v>8.6999999999999993</v>
      </c>
      <c r="T1367" s="4">
        <v>9</v>
      </c>
      <c r="U1367" s="6">
        <v>9.1999999999999993</v>
      </c>
      <c r="V1367" s="4">
        <v>9.5</v>
      </c>
      <c r="W1367" s="4">
        <v>9.6999999999999993</v>
      </c>
      <c r="X1367" s="4">
        <v>10</v>
      </c>
      <c r="Y1367" s="4">
        <v>10.199999999999999</v>
      </c>
      <c r="Z1367" s="4">
        <v>10.5</v>
      </c>
      <c r="AA1367" s="4">
        <v>10.7</v>
      </c>
      <c r="AB1367" s="4">
        <v>11</v>
      </c>
      <c r="AC1367" s="4">
        <v>11.2</v>
      </c>
      <c r="AD1367" s="4">
        <v>11.5</v>
      </c>
      <c r="AE1367" s="5">
        <v>11.7</v>
      </c>
      <c r="AF1367" s="4">
        <v>12</v>
      </c>
      <c r="AG1367" s="4">
        <v>12.2</v>
      </c>
      <c r="AH1367" s="4">
        <v>12.5</v>
      </c>
      <c r="AI1367" s="4">
        <v>12.7</v>
      </c>
      <c r="AJ1367" s="4">
        <v>13</v>
      </c>
      <c r="AK1367" s="4">
        <v>13.2</v>
      </c>
      <c r="AL1367" s="4">
        <v>13.5</v>
      </c>
      <c r="AM1367" s="4">
        <v>13.7</v>
      </c>
      <c r="AN1367" s="4">
        <v>14</v>
      </c>
      <c r="AO1367" s="6">
        <v>14.2</v>
      </c>
      <c r="AP1367" s="4">
        <v>14.5</v>
      </c>
      <c r="AQ1367" s="4">
        <v>14.7</v>
      </c>
      <c r="AR1367" s="4">
        <v>15</v>
      </c>
      <c r="AS1367" s="4">
        <v>15.2</v>
      </c>
      <c r="AT1367" s="4">
        <v>15.5</v>
      </c>
      <c r="AU1367" s="4">
        <v>15.7</v>
      </c>
      <c r="AV1367" s="4">
        <v>16</v>
      </c>
      <c r="AW1367" s="4">
        <v>16.2</v>
      </c>
      <c r="AX1367" s="4">
        <v>16.5</v>
      </c>
      <c r="AY1367" s="5">
        <v>16.7</v>
      </c>
      <c r="AZ1367" s="4">
        <v>17</v>
      </c>
      <c r="BA1367" s="4">
        <v>17.2</v>
      </c>
      <c r="BB1367" s="4">
        <v>17.5</v>
      </c>
      <c r="BC1367" s="4">
        <v>17.7</v>
      </c>
      <c r="BD1367" s="4">
        <v>18</v>
      </c>
      <c r="BE1367" s="4">
        <v>18.2</v>
      </c>
      <c r="BF1367" s="4">
        <v>18.5</v>
      </c>
      <c r="BG1367" s="4">
        <v>18.7</v>
      </c>
      <c r="BH1367" s="4">
        <v>19</v>
      </c>
      <c r="BI1367" s="6">
        <v>19.2</v>
      </c>
      <c r="BJ1367" t="s">
        <v>1</v>
      </c>
    </row>
    <row r="1368" spans="1:62">
      <c r="A1368" s="4" t="s">
        <v>5</v>
      </c>
      <c r="K1368" s="5"/>
      <c r="U1368" s="6"/>
      <c r="AE1368" s="5"/>
      <c r="AO1368" s="6"/>
      <c r="AY1368" s="5"/>
      <c r="BI136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2021-11-17T09:04:12Z</dcterms:modified>
</cp:coreProperties>
</file>